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Objects="none" defaultThemeVersion="124226"/>
  <bookViews>
    <workbookView xWindow="-120" yWindow="-120" windowWidth="20730" windowHeight="11160" tabRatio="1000"/>
  </bookViews>
  <sheets>
    <sheet name="Note" sheetId="69" r:id="rId1"/>
    <sheet name="Balance Sheet" sheetId="21" r:id="rId2"/>
    <sheet name="Statement of P&amp;L" sheetId="43" r:id="rId3"/>
    <sheet name="Note 3" sheetId="65" r:id="rId4"/>
    <sheet name="Notes to BS 4 to 6" sheetId="66" r:id="rId5"/>
    <sheet name="Notes to BS 7 to 10" sheetId="53" r:id="rId6"/>
    <sheet name="Notes to BS 11" sheetId="67" r:id="rId7"/>
    <sheet name="Notes to BS 12 to 18" sheetId="68" r:id="rId8"/>
    <sheet name="Notes to P &amp; L 19 to 25" sheetId="5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1">'Balance Sheet'!$B$1:$F$52</definedName>
    <definedName name="_xlnm.Print_Area" localSheetId="3">'Note 3'!$A$2:$K$15</definedName>
    <definedName name="_xlnm.Print_Area" localSheetId="6">'Notes to BS 11'!$A$2:$Q$63</definedName>
    <definedName name="_xlnm.Print_Area" localSheetId="7">'Notes to BS 12 to 18'!$A$2:$J$184</definedName>
    <definedName name="_xlnm.Print_Area" localSheetId="4">'Notes to BS 4 to 6'!$A$2:$L$67</definedName>
    <definedName name="_xlnm.Print_Area" localSheetId="5">'Notes to BS 7 to 10'!$A$1:$H$49</definedName>
    <definedName name="_xlnm.Print_Area" localSheetId="8">'Notes to P &amp; L 19 to 25'!$A$2:$G$117</definedName>
    <definedName name="_xlnm.Print_Area" localSheetId="2">'Statement of P&amp;L'!$B$1:$F$48</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6">'Notes to BS 11'!$2:$54</definedName>
    <definedName name="_xlnm.Print_Titles" localSheetId="7">'Notes to BS 12 to 18'!$2:$3</definedName>
    <definedName name="_xlnm.Print_Titles" localSheetId="4">'Notes to BS 4 to 6'!$3:$3</definedName>
    <definedName name="_xlnm.Print_Titles" localSheetId="5">'Notes to BS 7 to 10'!$2:$3</definedName>
    <definedName name="_xlnm.Print_Titles" localSheetId="8">'Notes to P &amp; L 19 to 25'!$2:$3</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45621"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65" l="1"/>
  <c r="F9" i="21" s="1"/>
  <c r="I25" i="65"/>
  <c r="H25" i="65"/>
  <c r="G25" i="65"/>
  <c r="F25" i="65"/>
  <c r="E25" i="65"/>
  <c r="D25" i="65"/>
  <c r="J24" i="65"/>
  <c r="J23" i="65"/>
  <c r="J22" i="65"/>
  <c r="A22" i="65"/>
  <c r="J21" i="65"/>
  <c r="J25" i="65" l="1"/>
  <c r="D9" i="21" s="1"/>
  <c r="H9" i="53"/>
  <c r="I64" i="66"/>
  <c r="G63" i="66"/>
  <c r="E64" i="66"/>
  <c r="I60" i="66"/>
  <c r="G59" i="66"/>
  <c r="E60" i="66"/>
  <c r="G20" i="68"/>
  <c r="H26" i="53"/>
  <c r="F26" i="53"/>
  <c r="J155" i="68"/>
  <c r="I155" i="68"/>
  <c r="J148" i="68"/>
  <c r="I148" i="68"/>
  <c r="F30" i="21"/>
  <c r="D30" i="21"/>
  <c r="F29" i="21"/>
  <c r="D29" i="21"/>
  <c r="G19" i="54"/>
  <c r="E19" i="54"/>
  <c r="G10" i="54"/>
  <c r="G12" i="54" s="1"/>
  <c r="E10" i="54"/>
  <c r="E12" i="54" s="1"/>
  <c r="J156" i="68" l="1"/>
  <c r="I156" i="68"/>
  <c r="J174" i="68"/>
  <c r="I174" i="68"/>
  <c r="J129" i="68"/>
  <c r="F36" i="21" s="1"/>
  <c r="I129" i="68"/>
  <c r="D36" i="21" s="1"/>
  <c r="J120" i="68"/>
  <c r="I120" i="68"/>
  <c r="G120" i="68"/>
  <c r="F120" i="68"/>
  <c r="J108" i="68"/>
  <c r="I108" i="68"/>
  <c r="G108" i="68"/>
  <c r="F108" i="68"/>
  <c r="A80" i="68"/>
  <c r="I99" i="68"/>
  <c r="J36" i="68"/>
  <c r="G36" i="68"/>
  <c r="H21" i="53"/>
  <c r="F21" i="53"/>
  <c r="E21" i="53"/>
  <c r="C21" i="53"/>
  <c r="K45" i="66"/>
  <c r="J45" i="66"/>
  <c r="I45" i="66"/>
  <c r="G45" i="66"/>
  <c r="I12" i="66"/>
  <c r="G12" i="66"/>
  <c r="A1" i="43"/>
  <c r="K14" i="65"/>
  <c r="F121" i="68" l="1"/>
  <c r="G121" i="68"/>
  <c r="J121" i="68"/>
  <c r="I121" i="68"/>
  <c r="F8" i="21"/>
  <c r="G99" i="68"/>
  <c r="F99" i="68"/>
  <c r="G87" i="68"/>
  <c r="F87" i="68"/>
  <c r="G13" i="65"/>
  <c r="H13" i="65"/>
  <c r="J13" i="65"/>
  <c r="K12" i="65"/>
  <c r="K11" i="65"/>
  <c r="K10" i="65"/>
  <c r="K9" i="65"/>
  <c r="G100" i="68" l="1"/>
  <c r="F100" i="68"/>
  <c r="F10" i="21"/>
  <c r="D10" i="21"/>
  <c r="F15" i="21"/>
  <c r="F9" i="53"/>
  <c r="D15" i="21" s="1"/>
  <c r="F123" i="68" l="1"/>
  <c r="D35" i="21" s="1"/>
  <c r="G123" i="68"/>
  <c r="F35" i="21" s="1"/>
  <c r="A89" i="54"/>
  <c r="A84" i="54"/>
  <c r="A5" i="54"/>
  <c r="J182" i="68"/>
  <c r="F44" i="21" s="1"/>
  <c r="I182" i="68"/>
  <c r="D44" i="21" s="1"/>
  <c r="A177" i="68"/>
  <c r="A158" i="68"/>
  <c r="A142" i="68"/>
  <c r="A131" i="68"/>
  <c r="A125" i="68"/>
  <c r="A5" i="68"/>
  <c r="A5" i="67"/>
  <c r="J166" i="68"/>
  <c r="J175" i="68" s="1"/>
  <c r="F42" i="21" s="1"/>
  <c r="I166" i="68"/>
  <c r="I175" i="68" s="1"/>
  <c r="D42" i="21" s="1"/>
  <c r="J99" i="68"/>
  <c r="J87" i="68"/>
  <c r="I87" i="68"/>
  <c r="F41" i="21"/>
  <c r="D41" i="21"/>
  <c r="J142" i="68"/>
  <c r="I142" i="68"/>
  <c r="J140" i="68"/>
  <c r="F40" i="21" s="1"/>
  <c r="I140" i="68"/>
  <c r="D40" i="21" s="1"/>
  <c r="J71" i="68"/>
  <c r="G71" i="68"/>
  <c r="J61" i="68"/>
  <c r="G61" i="68"/>
  <c r="J43" i="68"/>
  <c r="G43" i="68"/>
  <c r="F33" i="21"/>
  <c r="D33" i="21"/>
  <c r="J20" i="68"/>
  <c r="L60" i="67"/>
  <c r="F32" i="21" s="1"/>
  <c r="K60" i="67"/>
  <c r="D32" i="21" s="1"/>
  <c r="E60" i="67"/>
  <c r="F31" i="21" s="1"/>
  <c r="D60" i="67"/>
  <c r="D31" i="21" s="1"/>
  <c r="F11" i="21"/>
  <c r="K30" i="66"/>
  <c r="J30" i="66"/>
  <c r="G62" i="66"/>
  <c r="G64" i="66" s="1"/>
  <c r="G58" i="66"/>
  <c r="G57" i="66"/>
  <c r="G56" i="66"/>
  <c r="I30" i="66"/>
  <c r="G30" i="66"/>
  <c r="A15" i="66"/>
  <c r="A54" i="66" s="1"/>
  <c r="K13" i="65"/>
  <c r="D8" i="21" s="1"/>
  <c r="I13" i="65"/>
  <c r="F13" i="65"/>
  <c r="E13" i="65"/>
  <c r="A10" i="65"/>
  <c r="G60" i="66" l="1"/>
  <c r="E66" i="66"/>
  <c r="G66" i="66"/>
  <c r="J47" i="66"/>
  <c r="D19" i="21" s="1"/>
  <c r="I66" i="66"/>
  <c r="G47" i="66"/>
  <c r="D13" i="21" s="1"/>
  <c r="I47" i="66"/>
  <c r="F13" i="21" s="1"/>
  <c r="J73" i="68"/>
  <c r="F39" i="21" s="1"/>
  <c r="G73" i="68"/>
  <c r="D39" i="21" s="1"/>
  <c r="K47" i="66"/>
  <c r="F19" i="21" s="1"/>
  <c r="I100" i="68"/>
  <c r="J100" i="68"/>
  <c r="J123" i="68" l="1"/>
  <c r="F43" i="21" s="1"/>
  <c r="I123" i="68"/>
  <c r="D43" i="21" s="1"/>
  <c r="F14" i="21"/>
  <c r="F34" i="21"/>
  <c r="D14" i="21"/>
  <c r="D34" i="21"/>
  <c r="G115" i="54"/>
  <c r="F15" i="43" s="1"/>
  <c r="E115" i="54"/>
  <c r="D15" i="43" s="1"/>
  <c r="G82" i="54"/>
  <c r="F13" i="43" s="1"/>
  <c r="E82" i="54"/>
  <c r="D13" i="43" s="1"/>
  <c r="A75" i="54"/>
  <c r="G73" i="54"/>
  <c r="F12" i="43" s="1"/>
  <c r="E73" i="54"/>
  <c r="D12" i="43" s="1"/>
  <c r="A67" i="54"/>
  <c r="G61" i="54"/>
  <c r="E61" i="54"/>
  <c r="G56" i="54"/>
  <c r="E56" i="54"/>
  <c r="G48" i="54"/>
  <c r="E48" i="54"/>
  <c r="G39" i="54"/>
  <c r="E39" i="54"/>
  <c r="G33" i="54"/>
  <c r="E33" i="54"/>
  <c r="G27" i="54"/>
  <c r="E27" i="54"/>
  <c r="A21" i="54"/>
  <c r="F7" i="43"/>
  <c r="D7" i="43"/>
  <c r="A14" i="54"/>
  <c r="F6" i="43"/>
  <c r="D6" i="43"/>
  <c r="H48" i="53"/>
  <c r="F21" i="21" s="1"/>
  <c r="F48" i="53"/>
  <c r="D21" i="21" s="1"/>
  <c r="A39" i="53"/>
  <c r="A23" i="53"/>
  <c r="F22" i="21"/>
  <c r="D22" i="21"/>
  <c r="F16" i="21"/>
  <c r="D16" i="21"/>
  <c r="A11" i="53"/>
  <c r="F42" i="43"/>
  <c r="D42" i="43"/>
  <c r="F36" i="43"/>
  <c r="D36" i="43"/>
  <c r="C35" i="43"/>
  <c r="F5" i="43"/>
  <c r="I7" i="66" s="1"/>
  <c r="D5" i="43"/>
  <c r="G7" i="66" s="1"/>
  <c r="D11" i="21"/>
  <c r="F6" i="53" l="1"/>
  <c r="C12" i="53" s="1"/>
  <c r="F12" i="53" s="1"/>
  <c r="F23" i="53" s="1"/>
  <c r="F29" i="53" s="1"/>
  <c r="F39" i="53" s="1"/>
  <c r="G15" i="66"/>
  <c r="H6" i="53"/>
  <c r="E12" i="53" s="1"/>
  <c r="H12" i="53" s="1"/>
  <c r="H23" i="53" s="1"/>
  <c r="H29" i="53" s="1"/>
  <c r="H39" i="53" s="1"/>
  <c r="I15" i="66"/>
  <c r="E40" i="54"/>
  <c r="D8" i="43"/>
  <c r="G40" i="54"/>
  <c r="F8" i="43"/>
  <c r="G87" i="54"/>
  <c r="F14" i="43" s="1"/>
  <c r="E63" i="54"/>
  <c r="G63" i="54"/>
  <c r="D23" i="21"/>
  <c r="D17" i="21"/>
  <c r="D45" i="21"/>
  <c r="F17" i="21"/>
  <c r="F45" i="21"/>
  <c r="F23" i="21"/>
  <c r="E5" i="54"/>
  <c r="G5" i="54"/>
  <c r="D24" i="21" l="1"/>
  <c r="F24" i="21"/>
  <c r="E54" i="66"/>
  <c r="J15" i="66"/>
  <c r="I54" i="66"/>
  <c r="K15" i="66"/>
  <c r="E64" i="54"/>
  <c r="D11" i="43" s="1"/>
  <c r="G64" i="54"/>
  <c r="F11" i="43" s="1"/>
  <c r="F16" i="43" s="1"/>
  <c r="F18" i="43" s="1"/>
  <c r="F22" i="43" s="1"/>
  <c r="F26" i="43" s="1"/>
  <c r="F37" i="21"/>
  <c r="F46" i="21" s="1"/>
  <c r="E87" i="54"/>
  <c r="E14" i="54"/>
  <c r="E89" i="54"/>
  <c r="E84" i="54"/>
  <c r="E21" i="54"/>
  <c r="E67" i="54"/>
  <c r="E50" i="54"/>
  <c r="E75" i="54"/>
  <c r="G89" i="54"/>
  <c r="G84" i="54"/>
  <c r="G21" i="54"/>
  <c r="G67" i="54"/>
  <c r="G50" i="54"/>
  <c r="G75" i="54"/>
  <c r="G14" i="54"/>
  <c r="F38" i="43" l="1"/>
  <c r="F44" i="43" s="1"/>
  <c r="F30" i="43"/>
  <c r="D14" i="43"/>
  <c r="D16" i="43" s="1"/>
  <c r="D18" i="43" s="1"/>
  <c r="D22" i="43" s="1"/>
  <c r="D26" i="43" s="1"/>
  <c r="D37" i="21"/>
  <c r="D46" i="21" s="1"/>
  <c r="G44" i="54"/>
  <c r="E44" i="54"/>
  <c r="D30" i="43" l="1"/>
  <c r="D38" i="43" s="1"/>
  <c r="D44" i="43" s="1"/>
</calcChain>
</file>

<file path=xl/sharedStrings.xml><?xml version="1.0" encoding="utf-8"?>
<sst xmlns="http://schemas.openxmlformats.org/spreadsheetml/2006/main" count="811" uniqueCount="428">
  <si>
    <t>Balance Sheet as at ………………………</t>
  </si>
  <si>
    <t xml:space="preserve"> Note</t>
  </si>
  <si>
    <t>Reserves and surplus</t>
  </si>
  <si>
    <t>Non-current liabilities</t>
  </si>
  <si>
    <t>Long-term borrowings</t>
  </si>
  <si>
    <t>Deferred tax liabilities (Net)</t>
  </si>
  <si>
    <t xml:space="preserve">Other long term liabilities </t>
  </si>
  <si>
    <t>Long-term provisions</t>
  </si>
  <si>
    <t>Current liabilities</t>
  </si>
  <si>
    <t>Short-term borrowings</t>
  </si>
  <si>
    <t>Trade payables</t>
  </si>
  <si>
    <t>Other current liabilities</t>
  </si>
  <si>
    <t>Short-term provisions</t>
  </si>
  <si>
    <t>Total</t>
  </si>
  <si>
    <t>ASSETS</t>
  </si>
  <si>
    <t>Non-current assets</t>
  </si>
  <si>
    <t xml:space="preserve">    Property, Plant and Equipment</t>
  </si>
  <si>
    <t>Non-current investments</t>
  </si>
  <si>
    <t>Deferred tax assets (Net)</t>
  </si>
  <si>
    <t>Other non-current assets</t>
  </si>
  <si>
    <t>Current assets</t>
  </si>
  <si>
    <t>Current investments</t>
  </si>
  <si>
    <t>Inventories</t>
  </si>
  <si>
    <t>Trade receivables</t>
  </si>
  <si>
    <t>Cash and bank balances</t>
  </si>
  <si>
    <t>Other current assets</t>
  </si>
  <si>
    <t>Summary of significant accounting policies</t>
  </si>
  <si>
    <t>The accompanying notes are an integral part of the financial statements</t>
  </si>
  <si>
    <t>Statement of Profit and Loss for the year ended ………………………</t>
  </si>
  <si>
    <t>Revenue from operations</t>
  </si>
  <si>
    <t>Other Income</t>
  </si>
  <si>
    <t>Expenses:</t>
  </si>
  <si>
    <t>Employee benefits expense</t>
  </si>
  <si>
    <t>Finance costs</t>
  </si>
  <si>
    <t>Depreciation and amortization expense</t>
  </si>
  <si>
    <t>Other expenses</t>
  </si>
  <si>
    <t>Total expenses</t>
  </si>
  <si>
    <t>Exceptional items (specify nature &amp; provide note/delete if none)</t>
  </si>
  <si>
    <t>Extraordinary Items (specify nature &amp; provide note/delete if none)</t>
  </si>
  <si>
    <t>Tax expense:</t>
  </si>
  <si>
    <t>Current tax</t>
  </si>
  <si>
    <t>Deferred tax charge/ (benefit)</t>
  </si>
  <si>
    <t>Profit/(loss) from discontinuing operations</t>
  </si>
  <si>
    <t>Tax expense of discontinuing operations</t>
  </si>
  <si>
    <t>The accompanying notes are an integral part of the  financial statements</t>
  </si>
  <si>
    <t xml:space="preserve">   On current accounts</t>
  </si>
  <si>
    <t>Cheques, drafts on hand</t>
  </si>
  <si>
    <t>Cash on hand</t>
  </si>
  <si>
    <t>(a)</t>
  </si>
  <si>
    <t>(b)</t>
  </si>
  <si>
    <t>(c)</t>
  </si>
  <si>
    <t>(d)</t>
  </si>
  <si>
    <t>(e)</t>
  </si>
  <si>
    <t>(f)</t>
  </si>
  <si>
    <t>(g)</t>
  </si>
  <si>
    <t>(h)</t>
  </si>
  <si>
    <t>from banks</t>
  </si>
  <si>
    <t>from other parties</t>
  </si>
  <si>
    <t>Unsecured</t>
  </si>
  <si>
    <t>Deferred tax liabilities/(asset) (Net)</t>
  </si>
  <si>
    <t>Deferred tax asset</t>
  </si>
  <si>
    <t xml:space="preserve">   Expenses provided but allowable in Income Tax on payment basis</t>
  </si>
  <si>
    <t xml:space="preserve">   Provision for doubtful debts</t>
  </si>
  <si>
    <t>Gross deferred tax asset (A)</t>
  </si>
  <si>
    <t>Deferred tax liability</t>
  </si>
  <si>
    <t>Gross deferred tax liability (B)</t>
  </si>
  <si>
    <t>Net deferred tax liability/(asset) (B-A)</t>
  </si>
  <si>
    <t>Total Other long term liabilities</t>
  </si>
  <si>
    <t>Provisions</t>
  </si>
  <si>
    <t>Long term</t>
  </si>
  <si>
    <t>Short term</t>
  </si>
  <si>
    <t>Provision for Income tax [net of advance tax of Rs.___  (previous year Rs.___)</t>
  </si>
  <si>
    <t>Total Provisions</t>
  </si>
  <si>
    <t>Loans repayable on demand</t>
  </si>
  <si>
    <t>Total Trade payables</t>
  </si>
  <si>
    <t>Particulars</t>
  </si>
  <si>
    <t>(a) Amount remaining unpaid to any supplier at the end of each accounting year:</t>
  </si>
  <si>
    <t>Principal</t>
  </si>
  <si>
    <t>Interest</t>
  </si>
  <si>
    <t>(b) The amount of interest paid by the buyer in terms of section 16 of the MSMED Act, along with the amount of the payment made to the supplier beyond the appointed day during each accounting year.</t>
  </si>
  <si>
    <t>(c) The amount of interest due and payable for the period of delay in making payment (which have been paid but beyond the appointed day during the year) but without adding the interest specified under the MSMED Act.</t>
  </si>
  <si>
    <t>(d) The amount of interest accrued and remaining unpaid at the end of each accounting year.</t>
  </si>
  <si>
    <t>(e) The amount of further interest remaining due and payable even in the succeeding years, until such date when the interest dues above are actually paid to the small enterprise, for the purpose of disallowance of a deductible expenditure under section 23 of the MSMED Act.</t>
  </si>
  <si>
    <t xml:space="preserve">Total </t>
  </si>
  <si>
    <t>Current maturities of finance lease obligations (Refer note XX)</t>
  </si>
  <si>
    <t>Interest accrued but not due on borrowings</t>
  </si>
  <si>
    <t>Interest accrued and due on borrowings</t>
  </si>
  <si>
    <t>Income received in advance</t>
  </si>
  <si>
    <t>Unearned revenue</t>
  </si>
  <si>
    <t>Goods and Service tax payable</t>
  </si>
  <si>
    <t>TDS payable</t>
  </si>
  <si>
    <t>Other payables (specify nature)</t>
  </si>
  <si>
    <t>Total Other current liabilities</t>
  </si>
  <si>
    <t>Buildings</t>
  </si>
  <si>
    <t>Vehicles</t>
  </si>
  <si>
    <t>Others (Specify nature)</t>
  </si>
  <si>
    <t>Others (specify nature)</t>
  </si>
  <si>
    <t>Capital Work in Progress</t>
  </si>
  <si>
    <t>Opening Balance</t>
  </si>
  <si>
    <t>Add: Additions during the year</t>
  </si>
  <si>
    <t>Less: Capitalized during the year</t>
  </si>
  <si>
    <t>Face Value</t>
  </si>
  <si>
    <t>Numbers/ Units/ Shares</t>
  </si>
  <si>
    <t>Book Value</t>
  </si>
  <si>
    <t>Trade Investments -Quoted</t>
  </si>
  <si>
    <t>Less: Provision for diminution in value of investments</t>
  </si>
  <si>
    <t>Investments in partnership firm (Refer footnote 1)</t>
  </si>
  <si>
    <t>Other Investments</t>
  </si>
  <si>
    <t xml:space="preserve">Investments in preference shares </t>
  </si>
  <si>
    <t xml:space="preserve">Investments in government or trust securities </t>
  </si>
  <si>
    <t xml:space="preserve">Investments in debentures or bonds </t>
  </si>
  <si>
    <t xml:space="preserve">Investments in mutual funds </t>
  </si>
  <si>
    <t>Trade Investments - Unquoted</t>
  </si>
  <si>
    <t>Aggregate market value as at the end of the year:</t>
  </si>
  <si>
    <t>Provision for diminution in value of investments</t>
  </si>
  <si>
    <t>Footnote 1: Details of investment in partnership firm</t>
  </si>
  <si>
    <t>Name of partner with % share in profits of such firm</t>
  </si>
  <si>
    <t xml:space="preserve">ABC </t>
  </si>
  <si>
    <t>XYZ</t>
  </si>
  <si>
    <t>Mr. A</t>
  </si>
  <si>
    <t>Total capital of the firm (Amount in  Rs.)</t>
  </si>
  <si>
    <t>-</t>
  </si>
  <si>
    <t>Capital advances</t>
  </si>
  <si>
    <t>Doubtful</t>
  </si>
  <si>
    <t>Security Deposits</t>
  </si>
  <si>
    <t>Other loans and advances (specify nature)</t>
  </si>
  <si>
    <t>Prepaid expenses</t>
  </si>
  <si>
    <t>Advance tax and tax deducted at source [Net of provision for income tax of Rs. ___  (previous year Rs. ___)]</t>
  </si>
  <si>
    <t>CENVAT credit receivable</t>
  </si>
  <si>
    <t>VAT credit receivable</t>
  </si>
  <si>
    <t>Service tax credit receivable</t>
  </si>
  <si>
    <t>Current Investments</t>
  </si>
  <si>
    <t>Current maturities of long term investments (Refer note XX)</t>
  </si>
  <si>
    <t xml:space="preserve">Investments in equity instruments </t>
  </si>
  <si>
    <t>Other Short term investments (specify nature)</t>
  </si>
  <si>
    <t>Net current investments</t>
  </si>
  <si>
    <t>Grand Total</t>
  </si>
  <si>
    <t>Less: Provision for doubtful receivables</t>
  </si>
  <si>
    <t>Cash and Bank Balances</t>
  </si>
  <si>
    <t>Cash and cash equivalents</t>
  </si>
  <si>
    <t>(I)</t>
  </si>
  <si>
    <t>Other bank balances</t>
  </si>
  <si>
    <t xml:space="preserve">Margin money or deposits under lien </t>
  </si>
  <si>
    <t>(II)</t>
  </si>
  <si>
    <t>(III)</t>
  </si>
  <si>
    <t>Total Cash and bank balances</t>
  </si>
  <si>
    <t>GST input credit receivable</t>
  </si>
  <si>
    <t>(Specify nature)</t>
  </si>
  <si>
    <t>(This is an all-inclusive heading, which incorporates current assets that do not fit into any other asset categories)</t>
  </si>
  <si>
    <t>Interest accrued but not due on deposits</t>
  </si>
  <si>
    <t>Interest accrued and due on deposits</t>
  </si>
  <si>
    <t>Unbilled receivables</t>
  </si>
  <si>
    <t>Sale of products</t>
  </si>
  <si>
    <t>Sale of services</t>
  </si>
  <si>
    <t>Other operating revenue</t>
  </si>
  <si>
    <t>Revenue from operations (Gross)</t>
  </si>
  <si>
    <t>Less: Excise duty</t>
  </si>
  <si>
    <t>Revenue from operations (Net)</t>
  </si>
  <si>
    <t>Other income</t>
  </si>
  <si>
    <t xml:space="preserve">Interest income </t>
  </si>
  <si>
    <t>Dividend income</t>
  </si>
  <si>
    <t>Net gain on sale of investments</t>
  </si>
  <si>
    <t>Total other income</t>
  </si>
  <si>
    <t>Cost of raw material consumed</t>
  </si>
  <si>
    <t>Raw material consumed</t>
  </si>
  <si>
    <t>Add : Purchases during the year</t>
  </si>
  <si>
    <t>Packing material consumed (if considered as part of raw material)</t>
  </si>
  <si>
    <t>Cost of packing material consumed</t>
  </si>
  <si>
    <t>Other materials (purchased intermediates and components)</t>
  </si>
  <si>
    <t>Cost of other material consumed</t>
  </si>
  <si>
    <t>(I+II+III)</t>
  </si>
  <si>
    <t>…</t>
  </si>
  <si>
    <t>Purchases of stock-in-trade</t>
  </si>
  <si>
    <t>Changes in inventories of finished goods, work in progress and stock-in trade</t>
  </si>
  <si>
    <t>Inventories at the beginning of the year:</t>
  </si>
  <si>
    <t xml:space="preserve">Work in progress </t>
  </si>
  <si>
    <t>Inventories at the end of the year:</t>
  </si>
  <si>
    <t>(Including contract labour)</t>
  </si>
  <si>
    <t>Salaries, wages, bonus and other allowances</t>
  </si>
  <si>
    <t>Contribution to provident and other funds</t>
  </si>
  <si>
    <t>Gratuity expenses</t>
  </si>
  <si>
    <t>Staff welfare expenses</t>
  </si>
  <si>
    <t>Total Employee benefits expense</t>
  </si>
  <si>
    <t>Finance cost</t>
  </si>
  <si>
    <t xml:space="preserve">   On bank loan</t>
  </si>
  <si>
    <t xml:space="preserve">   On assets on finance lease</t>
  </si>
  <si>
    <t>Other borrowing costs</t>
  </si>
  <si>
    <t>Loss on foreign exchange transactions and translations considered as finance cost (net)</t>
  </si>
  <si>
    <t>Total Finance cost</t>
  </si>
  <si>
    <t>Total Depreciation and amortization expense</t>
  </si>
  <si>
    <t>Other Expenses</t>
  </si>
  <si>
    <t>Consumption of stores and spare parts</t>
  </si>
  <si>
    <t xml:space="preserve">Power and fuel </t>
  </si>
  <si>
    <t>Repairs and maintenance - Buildings</t>
  </si>
  <si>
    <t>Repairs and maintenance - Machinery</t>
  </si>
  <si>
    <t>Insurance</t>
  </si>
  <si>
    <t>Labour charges</t>
  </si>
  <si>
    <t>Clearing and forwarding charges</t>
  </si>
  <si>
    <t>Travelling expenses</t>
  </si>
  <si>
    <t>Auditor's remuneration (Refer note below)</t>
  </si>
  <si>
    <t>Printing and stationery</t>
  </si>
  <si>
    <t xml:space="preserve">Communication expenses </t>
  </si>
  <si>
    <t>Legal and professional charges</t>
  </si>
  <si>
    <t>Advertisement and publicity</t>
  </si>
  <si>
    <t>Business promotion expenses</t>
  </si>
  <si>
    <t>Commission</t>
  </si>
  <si>
    <t>Loss on sale of Property, Plant and Equipment</t>
  </si>
  <si>
    <t>Loss on foreign exchange transactions (net)</t>
  </si>
  <si>
    <t>Loss on cancellation of forward contracts</t>
  </si>
  <si>
    <t>Loss on sale of investments (net)</t>
  </si>
  <si>
    <t>Provision for doubtful debts</t>
  </si>
  <si>
    <t>Miscellaneous expenses</t>
  </si>
  <si>
    <t>Intangible assets under development</t>
  </si>
  <si>
    <t>Sr. No.</t>
  </si>
  <si>
    <t>(A)</t>
  </si>
  <si>
    <t>C</t>
  </si>
  <si>
    <t>B</t>
  </si>
  <si>
    <t>31 March 20XX</t>
  </si>
  <si>
    <t>Fixed Deposits</t>
  </si>
  <si>
    <t>Bank Deposits</t>
  </si>
  <si>
    <t>Earmarked Bank Deposits</t>
  </si>
  <si>
    <t>Cost of goods sold</t>
  </si>
  <si>
    <t>Total raw material consumed (A)</t>
  </si>
  <si>
    <t>Total (B)</t>
  </si>
  <si>
    <t>Cost of goods sold (Delete whatever is not applicable)</t>
  </si>
  <si>
    <t>(Increase)/decrease in inventories of finished goods, work-in-progress and  stock-in-trade (C)</t>
  </si>
  <si>
    <t>Total (A+B+C)</t>
  </si>
  <si>
    <t>Notes forming part of the  Financial Statements for the year ended 31st March, 20XX</t>
  </si>
  <si>
    <t>Share of profit/ (loss)
 (%)</t>
  </si>
  <si>
    <t>Withdrawals during the year</t>
  </si>
  <si>
    <t>31-March-20XX</t>
  </si>
  <si>
    <t>Borrowings</t>
  </si>
  <si>
    <t xml:space="preserve">Secured 
</t>
  </si>
  <si>
    <t>Term loans</t>
  </si>
  <si>
    <t>Deferred payment liabilities</t>
  </si>
  <si>
    <t>Total (A)</t>
  </si>
  <si>
    <t>Total (A) + (B)</t>
  </si>
  <si>
    <t>Charge/ (benefit) for the year</t>
  </si>
  <si>
    <t xml:space="preserve">   Difference between book depreciation &amp; tax depreciation*</t>
  </si>
  <si>
    <t>Long Term</t>
  </si>
  <si>
    <t>Short Term</t>
  </si>
  <si>
    <t>Notes forming part of the Financial Statements for the year ended 31st March, 20XX</t>
  </si>
  <si>
    <t>Particulars /Assets</t>
  </si>
  <si>
    <t>TANGIBLE ASSETS</t>
  </si>
  <si>
    <t>INTANGIBLE ASSETS</t>
  </si>
  <si>
    <t>Furniture &amp; Fixtures</t>
  </si>
  <si>
    <t>Gross Block</t>
  </si>
  <si>
    <t>Additions</t>
  </si>
  <si>
    <t>Deductions/Adjustments</t>
  </si>
  <si>
    <t>Net Block</t>
  </si>
  <si>
    <t>Closing Balance (B)</t>
  </si>
  <si>
    <t>Mining Rights</t>
  </si>
  <si>
    <t>As at 31- March- 20XX</t>
  </si>
  <si>
    <t>Investments in Other Entities</t>
  </si>
  <si>
    <t>Total Investments</t>
  </si>
  <si>
    <t>Loans and advances</t>
  </si>
  <si>
    <t>Less: Provision for doubtful advances</t>
  </si>
  <si>
    <t>Balance with government authorities</t>
  </si>
  <si>
    <t>Investments - Non Current and Current</t>
  </si>
  <si>
    <t>Other Provisions (Please Specify - eg/- Provision for warranties / Provision for Sales Return)</t>
  </si>
  <si>
    <t>Cash credit account (Debit balance)</t>
  </si>
  <si>
    <t>Deposits with original maturity for more than 3 months but less than 12 months from reporting date</t>
  </si>
  <si>
    <t>A</t>
  </si>
  <si>
    <t>Long Term Loans and Advances</t>
  </si>
  <si>
    <t xml:space="preserve">Short Term Loans and Advances </t>
  </si>
  <si>
    <t xml:space="preserve">    Intangible assets</t>
  </si>
  <si>
    <t>(Amount in Rs.)</t>
  </si>
  <si>
    <t>Revaluation Reserve</t>
  </si>
  <si>
    <t>Provision for leave Encashment</t>
  </si>
  <si>
    <t>Provision for gratuity</t>
  </si>
  <si>
    <t>(i)</t>
  </si>
  <si>
    <t>Investments in equity instruments</t>
  </si>
  <si>
    <t>Aggregate amount of quoted investments and market value thereof</t>
  </si>
  <si>
    <t>Aggregate amount of Un-quoted investments</t>
  </si>
  <si>
    <t>Aggreagte Provision for diminution in value of investments</t>
  </si>
  <si>
    <t>Aggregate value of quoted investments and market value thereof</t>
  </si>
  <si>
    <t>Aggregate value of quoted investments</t>
  </si>
  <si>
    <t>Aggregate Provision for diminution in value of investments</t>
  </si>
  <si>
    <t xml:space="preserve">    Capital work in progess</t>
  </si>
  <si>
    <t>As at 1st April 20XX (Opening Balance)</t>
  </si>
  <si>
    <t>Remuneration for the year</t>
  </si>
  <si>
    <t>Interest for the year</t>
  </si>
  <si>
    <t>As at 31st March 20XX (Closing Balance)</t>
  </si>
  <si>
    <t>Previous Year (PY)</t>
  </si>
  <si>
    <t>Other Reserve (Please specify)</t>
  </si>
  <si>
    <t>Stock-in-trade</t>
  </si>
  <si>
    <t>Stores and spares</t>
  </si>
  <si>
    <t>Loose Tools</t>
  </si>
  <si>
    <t>Work-in-progress</t>
  </si>
  <si>
    <t>Finished goods</t>
  </si>
  <si>
    <t>Inventory at the beginning of the year</t>
  </si>
  <si>
    <t>Less: Inventory at the end of the year</t>
  </si>
  <si>
    <t>Share of Profit / Loss for the year</t>
  </si>
  <si>
    <t>EQUITY AND LIABILITIES</t>
  </si>
  <si>
    <t>NA</t>
  </si>
  <si>
    <t>Long term/current maturitites of finance lease obligation</t>
  </si>
  <si>
    <t xml:space="preserve">Deferred payment liabilities </t>
  </si>
  <si>
    <t>Loans and advances from related parties</t>
  </si>
  <si>
    <t xml:space="preserve">   Others (please specify)</t>
  </si>
  <si>
    <t>At 1 April 20X0</t>
  </si>
  <si>
    <r>
      <rPr>
        <b/>
        <strike/>
        <sz val="10"/>
        <rFont val="Trebuchet MS"/>
        <family val="2"/>
      </rPr>
      <t>Freehold</t>
    </r>
    <r>
      <rPr>
        <b/>
        <sz val="10"/>
        <rFont val="Trebuchet MS"/>
        <family val="2"/>
      </rPr>
      <t xml:space="preserve"> land</t>
    </r>
  </si>
  <si>
    <t>Computer Software</t>
  </si>
  <si>
    <t>Brands/trademarks</t>
  </si>
  <si>
    <t>(valued at historical cost unless stated otherwise)</t>
  </si>
  <si>
    <t>Considered good</t>
  </si>
  <si>
    <t xml:space="preserve">   on tangible assets (Refer note 11)</t>
  </si>
  <si>
    <t xml:space="preserve">   on intangible assets (Refer note 11)</t>
  </si>
  <si>
    <t xml:space="preserve">    Intangible asset under development</t>
  </si>
  <si>
    <t>Nature of the Security to be specified separately.</t>
  </si>
  <si>
    <t>Assets under lease to be separately specified under each class of asset.</t>
  </si>
  <si>
    <t>At 1 April 20X1</t>
  </si>
  <si>
    <t>At 31 March 20X1</t>
  </si>
  <si>
    <t xml:space="preserve">Grants or donations received </t>
  </si>
  <si>
    <t>Foot Note:</t>
  </si>
  <si>
    <t>Trade  (valued at lower of cost or market value) - Quoted</t>
  </si>
  <si>
    <t>Excess/ Short provision of tax relating to earlier years</t>
  </si>
  <si>
    <t>Advance from customers</t>
  </si>
  <si>
    <t>I</t>
  </si>
  <si>
    <t>(ii)</t>
  </si>
  <si>
    <t>II</t>
  </si>
  <si>
    <t>(iii)</t>
  </si>
  <si>
    <t>(iv)</t>
  </si>
  <si>
    <t xml:space="preserve">Other long-term liabilities </t>
  </si>
  <si>
    <t>Total outstanding dues of micro, small and medium enterprises</t>
  </si>
  <si>
    <t>Total outstanding dues of creditors other than micro, small and medium enterprises</t>
  </si>
  <si>
    <t>III</t>
  </si>
  <si>
    <t>Total Income (I+II)</t>
  </si>
  <si>
    <t>IV</t>
  </si>
  <si>
    <t>V</t>
  </si>
  <si>
    <t>VI</t>
  </si>
  <si>
    <t>VII</t>
  </si>
  <si>
    <t>VIII</t>
  </si>
  <si>
    <t>IX</t>
  </si>
  <si>
    <t>X</t>
  </si>
  <si>
    <t>XI</t>
  </si>
  <si>
    <t>XII</t>
  </si>
  <si>
    <t>XIV</t>
  </si>
  <si>
    <t>XV</t>
  </si>
  <si>
    <t>Capital Reserve</t>
  </si>
  <si>
    <t>Undistributed Surplus (Balance from statement of profit and loss)</t>
  </si>
  <si>
    <t>Other loans advances (specify nature)</t>
  </si>
  <si>
    <t>Others (please specify)</t>
  </si>
  <si>
    <t>Provision for employee benefits</t>
  </si>
  <si>
    <t>Other provisions</t>
  </si>
  <si>
    <t>Other (specify nature)</t>
  </si>
  <si>
    <t>Disclosure relating to suppliers registered under MSMED Act based on the information available with the entity Company:</t>
  </si>
  <si>
    <t>Property, Plant and Equipment and Intangible Assets (owned assets)</t>
  </si>
  <si>
    <t>Plant and Equipment</t>
  </si>
  <si>
    <t>Office equipment</t>
  </si>
  <si>
    <t>Investments property</t>
  </si>
  <si>
    <t>Other non-current investments (specify nature)</t>
  </si>
  <si>
    <t>Current maturities of long term investments</t>
  </si>
  <si>
    <t>(Secured)</t>
  </si>
  <si>
    <t>Loans advances to partners or relative of partners</t>
  </si>
  <si>
    <t>Total (a)+(b) (A)</t>
  </si>
  <si>
    <t>(Unsecured)</t>
  </si>
  <si>
    <t>Total (a)+(b) (B)</t>
  </si>
  <si>
    <t>Total (A + B)</t>
  </si>
  <si>
    <t>Total other non-current other assets</t>
  </si>
  <si>
    <t>Raw materials</t>
  </si>
  <si>
    <t>[Goods-in-transit to be disclosed under relevant sub-head of inventories]</t>
  </si>
  <si>
    <t>Outstanding for a period less than 6 months from the date they are due for receipt</t>
  </si>
  <si>
    <t>Secured Considered good</t>
  </si>
  <si>
    <t>Unsecured Considered good</t>
  </si>
  <si>
    <t>Outstanding for a period exceeding 6 months from the date they are due for receipt</t>
  </si>
  <si>
    <t>(m)</t>
  </si>
  <si>
    <t>Total other bank balances</t>
  </si>
  <si>
    <t>(I+II)</t>
  </si>
  <si>
    <t>(r)</t>
  </si>
  <si>
    <t>(t)</t>
  </si>
  <si>
    <t>(x)</t>
  </si>
  <si>
    <t>Other non-operating income (Please specify)</t>
  </si>
  <si>
    <t>(o)</t>
  </si>
  <si>
    <t>Rent, Rates and taxes, excluding, taxes on income</t>
  </si>
  <si>
    <t>(j)</t>
  </si>
  <si>
    <t>(k)</t>
  </si>
  <si>
    <t>(l)</t>
  </si>
  <si>
    <t>(n)</t>
  </si>
  <si>
    <t>(p)</t>
  </si>
  <si>
    <t>(q)</t>
  </si>
  <si>
    <t>(s)</t>
  </si>
  <si>
    <t>(u)</t>
  </si>
  <si>
    <t>(v)</t>
  </si>
  <si>
    <t>(w)</t>
  </si>
  <si>
    <t>Rent</t>
  </si>
  <si>
    <t>At 31 March 20X2</t>
  </si>
  <si>
    <t>Depreciation/Adjustments</t>
  </si>
  <si>
    <t>Goodwill</t>
  </si>
  <si>
    <t>Masthead and publishing title</t>
  </si>
  <si>
    <t>Copyrights/patents</t>
  </si>
  <si>
    <t>Recepie/formulae/model/design prototype</t>
  </si>
  <si>
    <t>Liscense and franchise</t>
  </si>
  <si>
    <t>Amortization/Adjustment</t>
  </si>
  <si>
    <t>Notes forming part of the Financial Statements  for the year ended, 31st March, 20XX</t>
  </si>
  <si>
    <t>Trade (valued at lower of cost or market value) - Unquoted</t>
  </si>
  <si>
    <t xml:space="preserve">  Deposits with original maturity of less than three months</t>
  </si>
  <si>
    <t>Name of the Limited Liability Partnership …..............</t>
  </si>
  <si>
    <t>Partners' Funds</t>
  </si>
  <si>
    <t>(i) Partners' Contribution</t>
  </si>
  <si>
    <t>(ii) Partners' Current Account</t>
  </si>
  <si>
    <t>Property, Plant and Equipment and Intangible assets</t>
  </si>
  <si>
    <t>Brief about the Entity</t>
  </si>
  <si>
    <t>Profit before Partners' Remuneration and tax (VII-VIII)</t>
  </si>
  <si>
    <t>Partners' Remuneration</t>
  </si>
  <si>
    <t>Profit before Tax (IX-X)</t>
  </si>
  <si>
    <t>XIIII</t>
  </si>
  <si>
    <t>Profit/(Loss) for the period from continuing operations (XI-XII)</t>
  </si>
  <si>
    <t>XVI</t>
  </si>
  <si>
    <t>Profit/(loss) from discontinuing operations (after tax) (XIV-XV)</t>
  </si>
  <si>
    <t>XVII</t>
  </si>
  <si>
    <t>Profit/(Loss) for the year (XIII+XVI)</t>
  </si>
  <si>
    <t>Name of Partner</t>
  </si>
  <si>
    <t>Agreed contribution</t>
  </si>
  <si>
    <t>Introduced/contributed during the year</t>
  </si>
  <si>
    <t>Note - 3a Partners Contribution Account</t>
  </si>
  <si>
    <t>Note - 3b Partners Current Account</t>
  </si>
  <si>
    <t>3a</t>
  </si>
  <si>
    <t>3b</t>
  </si>
  <si>
    <t>Partners' Capital Account</t>
  </si>
  <si>
    <t>Profit/(loss) before exceptional and extraordinary items, partners’ remuneration and tax (III- IV)</t>
  </si>
  <si>
    <t>Profit/(loss) before extraordinary items, partners’ remuneration and tax (V-VI)</t>
  </si>
  <si>
    <r>
      <t xml:space="preserve">(Amount in Rs. </t>
    </r>
    <r>
      <rPr>
        <b/>
        <sz val="10"/>
        <color theme="9"/>
        <rFont val="Trebuchet MS"/>
        <family val="2"/>
      </rPr>
      <t>XX</t>
    </r>
    <r>
      <rPr>
        <b/>
        <sz val="10"/>
        <color indexed="8"/>
        <rFont val="Trebuchet MS"/>
        <family val="2"/>
      </rPr>
      <t>)</t>
    </r>
  </si>
  <si>
    <t>Interest on partners’ capital</t>
  </si>
  <si>
    <t xml:space="preserve">Note: </t>
  </si>
  <si>
    <t>The Illustrative formats for Financial Statements included in the Guidance Note on Financial Statements for Limited Liability Partnerships have been given in this Excel file for ease of preparers. However, the formats of Financial Statements prescribed in the said Guidance Note and the relevant Accounting Standards shall be referred for the purpose of preparation and presentation of the financial statements.</t>
  </si>
  <si>
    <r>
      <t>Terms of repayment of terms loans and other loans shall</t>
    </r>
    <r>
      <rPr>
        <sz val="10"/>
        <rFont val="Trebuchet MS"/>
        <family val="2"/>
      </rPr>
      <t xml:space="preserve"> be stated.</t>
    </r>
  </si>
  <si>
    <r>
      <t>Where loans guranteed by partners aggregate of such amount under each head shall</t>
    </r>
    <r>
      <rPr>
        <sz val="10"/>
        <rFont val="Trebuchet MS"/>
        <family val="2"/>
      </rPr>
      <t xml:space="preserve"> be disclosed.</t>
    </r>
  </si>
  <si>
    <t>Interest expense (other than interest on partners’ capital)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</si>
</sst>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_);_(* \(#,##0\);_(* &quot;-&quot;_);_(@_)"/>
    <numFmt numFmtId="165" formatCode="_(* #,##0.00_);_(* \(#,##0.00\);_(* &quot;-&quot;??_);_(@_)"/>
    <numFmt numFmtId="166" formatCode="_ * #,##0_ ;_ * \-#,##0_ ;_ * &quot;-&quot;??_ ;_ @_ "/>
    <numFmt numFmtId="167" formatCode="_(* #,##0_);_(* \(#,##0\);_(* &quot;-&quot;??_);_(@_)"/>
    <numFmt numFmtId="168" formatCode="#,##0.00\ ;&quot; (&quot;#,##0.00\);&quot; -&quot;#\ ;@\ "/>
    <numFmt numFmtId="169" formatCode="#,##0\ ;&quot; (&quot;#,##0\);&quot; -&quot;#\ ;@\ "/>
  </numFmts>
  <fonts count="20" x14ac:knownFonts="1">
    <font>
      <sz val="11"/>
      <color theme="1"/>
      <name val="Calibri"/>
      <family val="2"/>
      <scheme val="minor"/>
    </font>
    <font>
      <sz val="11"/>
      <color indexed="8"/>
      <name val="Calibri"/>
      <family val="2"/>
    </font>
    <font>
      <b/>
      <u/>
      <sz val="10"/>
      <name val="Trebuchet MS"/>
      <family val="2"/>
    </font>
    <font>
      <b/>
      <sz val="10"/>
      <name val="Trebuchet MS"/>
      <family val="2"/>
    </font>
    <font>
      <sz val="10"/>
      <name val="Trebuchet MS"/>
      <family val="2"/>
    </font>
    <font>
      <b/>
      <sz val="10"/>
      <color indexed="8"/>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b/>
      <u/>
      <sz val="10"/>
      <color theme="1"/>
      <name val="Trebuchet MS"/>
      <family val="2"/>
    </font>
    <font>
      <sz val="10"/>
      <color rgb="FF00B0F0"/>
      <name val="Trebuchet MS"/>
      <family val="2"/>
    </font>
    <font>
      <b/>
      <sz val="10"/>
      <color rgb="FFFF0000"/>
      <name val="Trebuchet MS"/>
      <family val="2"/>
    </font>
    <font>
      <sz val="10"/>
      <color rgb="FF92D050"/>
      <name val="Trebuchet MS"/>
      <family val="2"/>
    </font>
    <font>
      <sz val="10"/>
      <color indexed="8"/>
      <name val="Trebuchet MS"/>
      <family val="2"/>
    </font>
    <font>
      <b/>
      <strike/>
      <sz val="10"/>
      <name val="Trebuchet MS"/>
      <family val="2"/>
    </font>
    <font>
      <b/>
      <sz val="10"/>
      <color theme="9"/>
      <name val="Trebuchet MS"/>
      <family val="2"/>
    </font>
    <font>
      <b/>
      <sz val="14"/>
      <color theme="1"/>
      <name val="Arial Narrow"/>
      <family val="2"/>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double">
        <color indexed="64"/>
      </bottom>
      <diagonal/>
    </border>
  </borders>
  <cellStyleXfs count="20">
    <xf numFmtId="0" fontId="0" fillId="0" borderId="0"/>
    <xf numFmtId="43" fontId="8" fillId="0" borderId="0" applyFont="0" applyFill="0" applyBorder="0" applyAlignment="0" applyProtection="0"/>
    <xf numFmtId="0" fontId="6" fillId="0" borderId="0" applyFont="0" applyFill="0" applyBorder="0" applyAlignment="0" applyProtection="0"/>
    <xf numFmtId="43"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1" fillId="0" borderId="0" applyFont="0" applyFill="0" applyBorder="0" applyAlignment="0" applyProtection="0"/>
    <xf numFmtId="165" fontId="7"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xf numFmtId="0" fontId="6" fillId="0" borderId="0"/>
    <xf numFmtId="0" fontId="8" fillId="0" borderId="0"/>
    <xf numFmtId="9" fontId="1" fillId="0" borderId="0" applyFont="0" applyFill="0" applyBorder="0" applyAlignment="0" applyProtection="0"/>
    <xf numFmtId="0" fontId="6" fillId="0" borderId="0"/>
    <xf numFmtId="165"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168" fontId="6" fillId="0" borderId="0" applyFill="0" applyBorder="0" applyAlignment="0" applyProtection="0"/>
    <xf numFmtId="0" fontId="1" fillId="0" borderId="0"/>
  </cellStyleXfs>
  <cellXfs count="490">
    <xf numFmtId="0" fontId="0" fillId="0" borderId="0" xfId="0"/>
    <xf numFmtId="166" fontId="4" fillId="0" borderId="0" xfId="3" applyNumberFormat="1" applyFont="1" applyFill="1" applyBorder="1"/>
    <xf numFmtId="37" fontId="3" fillId="0" borderId="0" xfId="3" applyNumberFormat="1" applyFont="1" applyFill="1" applyBorder="1"/>
    <xf numFmtId="166" fontId="3" fillId="0" borderId="0" xfId="3" applyNumberFormat="1" applyFont="1" applyFill="1" applyBorder="1"/>
    <xf numFmtId="166" fontId="4" fillId="0" borderId="1" xfId="3" applyNumberFormat="1" applyFont="1" applyFill="1" applyBorder="1"/>
    <xf numFmtId="43" fontId="3" fillId="0" borderId="0" xfId="3" applyFont="1" applyFill="1" applyBorder="1"/>
    <xf numFmtId="165" fontId="4" fillId="0" borderId="0" xfId="1" applyNumberFormat="1" applyFont="1" applyFill="1" applyBorder="1"/>
    <xf numFmtId="166" fontId="3" fillId="0" borderId="0" xfId="3" applyNumberFormat="1" applyFont="1" applyFill="1" applyBorder="1" applyAlignment="1">
      <alignment horizontal="center"/>
    </xf>
    <xf numFmtId="43" fontId="3" fillId="0" borderId="0" xfId="1" applyFont="1" applyFill="1" applyBorder="1"/>
    <xf numFmtId="43" fontId="3" fillId="0" borderId="0" xfId="3" applyFont="1" applyFill="1" applyBorder="1" applyAlignment="1">
      <alignment horizontal="center" wrapText="1"/>
    </xf>
    <xf numFmtId="167" fontId="4" fillId="0" borderId="0" xfId="3" applyNumberFormat="1" applyFont="1" applyFill="1" applyBorder="1" applyAlignment="1" applyProtection="1">
      <alignment horizontal="right"/>
    </xf>
    <xf numFmtId="166" fontId="3" fillId="0" borderId="0" xfId="3" applyNumberFormat="1" applyFont="1" applyFill="1" applyBorder="1" applyAlignment="1">
      <alignment horizontal="center" vertical="center" wrapText="1"/>
    </xf>
    <xf numFmtId="167" fontId="3" fillId="0" borderId="0" xfId="1" applyNumberFormat="1" applyFont="1" applyFill="1" applyBorder="1" applyAlignment="1" applyProtection="1"/>
    <xf numFmtId="165" fontId="4" fillId="0" borderId="3" xfId="1" applyNumberFormat="1" applyFont="1" applyFill="1" applyBorder="1"/>
    <xf numFmtId="165" fontId="4" fillId="0" borderId="1" xfId="1" applyNumberFormat="1" applyFont="1" applyFill="1" applyBorder="1"/>
    <xf numFmtId="166" fontId="4" fillId="0" borderId="0" xfId="3" applyNumberFormat="1" applyFont="1" applyFill="1" applyBorder="1" applyAlignment="1">
      <alignment vertical="top"/>
    </xf>
    <xf numFmtId="166" fontId="3" fillId="0" borderId="0" xfId="3" applyNumberFormat="1" applyFont="1" applyFill="1" applyBorder="1" applyAlignment="1">
      <alignment horizontal="center" vertical="top" wrapText="1"/>
    </xf>
    <xf numFmtId="166" fontId="3" fillId="0" borderId="0" xfId="3" applyNumberFormat="1" applyFont="1" applyFill="1" applyBorder="1" applyAlignment="1">
      <alignment horizontal="center" vertical="top"/>
    </xf>
    <xf numFmtId="166" fontId="3" fillId="0" borderId="0" xfId="3" applyNumberFormat="1" applyFont="1" applyFill="1" applyBorder="1" applyAlignment="1">
      <alignment vertical="top"/>
    </xf>
    <xf numFmtId="166" fontId="4" fillId="0" borderId="0" xfId="3" applyNumberFormat="1" applyFont="1" applyFill="1" applyBorder="1" applyAlignment="1">
      <alignment horizontal="center" vertical="top"/>
    </xf>
    <xf numFmtId="164" fontId="3" fillId="0" borderId="0" xfId="4" applyNumberFormat="1" applyFont="1" applyFill="1" applyBorder="1" applyAlignment="1">
      <alignment horizontal="center" vertical="top"/>
    </xf>
    <xf numFmtId="166" fontId="3" fillId="0" borderId="8" xfId="3" applyNumberFormat="1" applyFont="1" applyFill="1" applyBorder="1" applyAlignment="1">
      <alignment vertical="top"/>
    </xf>
    <xf numFmtId="166" fontId="4" fillId="0" borderId="8" xfId="3" applyNumberFormat="1" applyFont="1" applyFill="1" applyBorder="1" applyAlignment="1">
      <alignment vertical="top"/>
    </xf>
    <xf numFmtId="166" fontId="4" fillId="0" borderId="4" xfId="3" applyNumberFormat="1" applyFont="1" applyFill="1" applyBorder="1" applyAlignment="1">
      <alignment horizontal="center" vertical="top"/>
    </xf>
    <xf numFmtId="43" fontId="4" fillId="0" borderId="0" xfId="3" applyFont="1" applyFill="1" applyAlignment="1">
      <alignment vertical="top"/>
    </xf>
    <xf numFmtId="166" fontId="4" fillId="0" borderId="0" xfId="3" applyNumberFormat="1" applyFont="1" applyFill="1" applyAlignment="1">
      <alignment vertical="top"/>
    </xf>
    <xf numFmtId="167" fontId="4" fillId="0" borderId="0" xfId="7" applyNumberFormat="1" applyFont="1" applyFill="1" applyBorder="1"/>
    <xf numFmtId="0" fontId="11" fillId="0" borderId="0" xfId="0" applyFont="1"/>
    <xf numFmtId="0" fontId="3" fillId="0" borderId="0" xfId="0" applyFont="1" applyAlignment="1">
      <alignment vertical="top"/>
    </xf>
    <xf numFmtId="0" fontId="4" fillId="0" borderId="0" xfId="0" applyFont="1" applyAlignment="1">
      <alignment vertical="top"/>
    </xf>
    <xf numFmtId="0" fontId="3" fillId="0" borderId="0" xfId="0" applyFont="1" applyAlignment="1">
      <alignment horizontal="left"/>
    </xf>
    <xf numFmtId="0" fontId="10" fillId="0" borderId="0" xfId="0" applyFont="1"/>
    <xf numFmtId="0" fontId="13" fillId="0" borderId="0" xfId="0" applyFont="1" applyAlignment="1">
      <alignment vertical="top" wrapText="1"/>
    </xf>
    <xf numFmtId="0" fontId="4" fillId="0" borderId="0" xfId="0" applyFont="1"/>
    <xf numFmtId="0" fontId="4" fillId="0" borderId="0" xfId="0" applyFont="1" applyAlignment="1">
      <alignment horizontal="left"/>
    </xf>
    <xf numFmtId="0" fontId="3" fillId="0" borderId="0" xfId="0" applyFont="1"/>
    <xf numFmtId="0" fontId="10" fillId="0" borderId="0" xfId="0" applyFont="1" applyAlignment="1">
      <alignment horizontal="right"/>
    </xf>
    <xf numFmtId="0" fontId="4" fillId="0" borderId="0" xfId="0" applyFont="1" applyAlignment="1">
      <alignment horizontal="right"/>
    </xf>
    <xf numFmtId="166" fontId="4" fillId="0" borderId="0" xfId="0" applyNumberFormat="1" applyFont="1"/>
    <xf numFmtId="0" fontId="4" fillId="0" borderId="0" xfId="0" applyFont="1" applyAlignment="1">
      <alignment wrapText="1"/>
    </xf>
    <xf numFmtId="166" fontId="3" fillId="0" borderId="0" xfId="0" applyNumberFormat="1" applyFont="1"/>
    <xf numFmtId="0" fontId="11" fillId="0" borderId="0" xfId="0" applyFont="1" applyAlignment="1">
      <alignment horizontal="center"/>
    </xf>
    <xf numFmtId="43" fontId="4" fillId="0" borderId="0" xfId="1" applyFont="1" applyFill="1" applyBorder="1"/>
    <xf numFmtId="0" fontId="4" fillId="0" borderId="0" xfId="0" applyFont="1" applyAlignment="1">
      <alignment horizontal="left" vertical="top"/>
    </xf>
    <xf numFmtId="0" fontId="4" fillId="0" borderId="0" xfId="0" applyFont="1" applyAlignment="1">
      <alignment horizontal="justify" vertical="top" wrapText="1"/>
    </xf>
    <xf numFmtId="165" fontId="3" fillId="0" borderId="0" xfId="1" applyNumberFormat="1" applyFont="1" applyFill="1" applyBorder="1"/>
    <xf numFmtId="167" fontId="3" fillId="0" borderId="0" xfId="7" applyNumberFormat="1" applyFont="1" applyFill="1" applyBorder="1"/>
    <xf numFmtId="167" fontId="4" fillId="0" borderId="0" xfId="1" applyNumberFormat="1" applyFont="1" applyFill="1" applyBorder="1"/>
    <xf numFmtId="166" fontId="3" fillId="0" borderId="0" xfId="0" applyNumberFormat="1" applyFont="1" applyAlignment="1">
      <alignment horizontal="center" vertical="top"/>
    </xf>
    <xf numFmtId="166" fontId="3" fillId="0" borderId="0" xfId="0" applyNumberFormat="1" applyFont="1" applyAlignment="1">
      <alignment horizontal="center" vertical="top" wrapText="1"/>
    </xf>
    <xf numFmtId="166" fontId="4" fillId="0" borderId="0" xfId="0" applyNumberFormat="1" applyFont="1" applyAlignment="1">
      <alignment horizontal="center" vertical="top" wrapText="1"/>
    </xf>
    <xf numFmtId="166" fontId="4" fillId="0" borderId="0" xfId="0" applyNumberFormat="1" applyFont="1" applyAlignment="1">
      <alignment vertical="top"/>
    </xf>
    <xf numFmtId="166" fontId="3" fillId="0" borderId="0" xfId="0" applyNumberFormat="1" applyFont="1" applyAlignment="1">
      <alignment vertical="top"/>
    </xf>
    <xf numFmtId="4" fontId="4" fillId="0" borderId="0" xfId="0" applyNumberFormat="1" applyFont="1" applyAlignment="1">
      <alignment vertical="top"/>
    </xf>
    <xf numFmtId="165" fontId="11" fillId="0" borderId="0" xfId="0" applyNumberFormat="1" applyFont="1"/>
    <xf numFmtId="0" fontId="3" fillId="0" borderId="0" xfId="13" applyFont="1" applyAlignment="1">
      <alignment vertical="top"/>
    </xf>
    <xf numFmtId="0" fontId="11" fillId="0" borderId="0" xfId="0" applyFont="1" applyAlignment="1">
      <alignment vertical="top"/>
    </xf>
    <xf numFmtId="0" fontId="3" fillId="0" borderId="2" xfId="13" applyFont="1" applyBorder="1" applyAlignment="1">
      <alignment horizontal="center" vertical="top" wrapText="1"/>
    </xf>
    <xf numFmtId="166" fontId="11" fillId="0" borderId="0" xfId="15" applyNumberFormat="1" applyFont="1" applyFill="1" applyAlignment="1">
      <alignment vertical="top"/>
    </xf>
    <xf numFmtId="0" fontId="3" fillId="0" borderId="0" xfId="0" applyFont="1" applyAlignment="1">
      <alignment horizontal="left" vertical="top"/>
    </xf>
    <xf numFmtId="0" fontId="4" fillId="0" borderId="0" xfId="0" applyFont="1" applyAlignment="1">
      <alignment horizontal="right" vertical="top"/>
    </xf>
    <xf numFmtId="0" fontId="3" fillId="0" borderId="0" xfId="0" applyFont="1" applyAlignment="1">
      <alignment horizontal="center" vertical="top"/>
    </xf>
    <xf numFmtId="0" fontId="3" fillId="0" borderId="0" xfId="0" applyFont="1" applyAlignment="1">
      <alignment horizontal="right" vertical="top"/>
    </xf>
    <xf numFmtId="0" fontId="3" fillId="0" borderId="16" xfId="0" applyFont="1" applyBorder="1" applyAlignment="1">
      <alignment horizontal="center" vertical="top"/>
    </xf>
    <xf numFmtId="0" fontId="3" fillId="0" borderId="4" xfId="0" applyFont="1" applyBorder="1" applyAlignment="1">
      <alignment vertical="top"/>
    </xf>
    <xf numFmtId="0" fontId="4" fillId="0" borderId="14" xfId="0" applyFont="1" applyBorder="1" applyAlignment="1">
      <alignment horizontal="center" vertical="top"/>
    </xf>
    <xf numFmtId="166" fontId="3" fillId="0" borderId="17" xfId="3" applyNumberFormat="1" applyFont="1" applyFill="1" applyBorder="1" applyAlignment="1">
      <alignment horizontal="center" vertical="top" wrapText="1"/>
    </xf>
    <xf numFmtId="166" fontId="3" fillId="0" borderId="18" xfId="3" applyNumberFormat="1" applyFont="1" applyFill="1" applyBorder="1" applyAlignment="1">
      <alignment horizontal="center" vertical="top" wrapText="1"/>
    </xf>
    <xf numFmtId="0" fontId="3" fillId="0" borderId="14" xfId="0" applyFont="1" applyBorder="1" applyAlignment="1">
      <alignment horizontal="center" vertical="top"/>
    </xf>
    <xf numFmtId="166" fontId="3" fillId="0" borderId="15" xfId="0" applyNumberFormat="1" applyFont="1" applyBorder="1" applyAlignment="1">
      <alignment horizontal="center" vertical="top"/>
    </xf>
    <xf numFmtId="166" fontId="3" fillId="0" borderId="9" xfId="0" applyNumberFormat="1" applyFont="1" applyBorder="1" applyAlignment="1">
      <alignment horizontal="center" vertical="top"/>
    </xf>
    <xf numFmtId="166" fontId="3" fillId="0" borderId="14" xfId="0" applyNumberFormat="1" applyFont="1" applyBorder="1" applyAlignment="1">
      <alignment horizontal="center" vertical="top"/>
    </xf>
    <xf numFmtId="166" fontId="3" fillId="0" borderId="8" xfId="0" applyNumberFormat="1" applyFont="1" applyBorder="1" applyAlignment="1">
      <alignment horizontal="center" vertical="top"/>
    </xf>
    <xf numFmtId="0" fontId="4" fillId="0" borderId="0" xfId="0" applyFont="1" applyAlignment="1">
      <alignment vertical="top" wrapText="1"/>
    </xf>
    <xf numFmtId="0" fontId="2" fillId="0" borderId="0" xfId="0" applyFont="1" applyAlignment="1">
      <alignment vertical="top"/>
    </xf>
    <xf numFmtId="166" fontId="4" fillId="0" borderId="14" xfId="3" applyNumberFormat="1" applyFont="1" applyFill="1" applyBorder="1" applyAlignment="1">
      <alignment horizontal="center" vertical="top"/>
    </xf>
    <xf numFmtId="166" fontId="4" fillId="0" borderId="8" xfId="3" applyNumberFormat="1" applyFont="1" applyFill="1" applyBorder="1" applyAlignment="1">
      <alignment horizontal="center" vertical="top"/>
    </xf>
    <xf numFmtId="166" fontId="4" fillId="0" borderId="14" xfId="3" applyNumberFormat="1" applyFont="1" applyFill="1" applyBorder="1" applyAlignment="1">
      <alignment vertical="top"/>
    </xf>
    <xf numFmtId="166" fontId="4" fillId="0" borderId="13" xfId="3" applyNumberFormat="1" applyFont="1" applyFill="1" applyBorder="1" applyAlignment="1">
      <alignment horizontal="center" vertical="top"/>
    </xf>
    <xf numFmtId="166" fontId="4" fillId="0" borderId="11" xfId="3" applyNumberFormat="1" applyFont="1" applyFill="1" applyBorder="1" applyAlignment="1">
      <alignment horizontal="center" vertical="top"/>
    </xf>
    <xf numFmtId="166" fontId="4" fillId="0" borderId="17" xfId="3" applyNumberFormat="1" applyFont="1" applyFill="1" applyBorder="1" applyAlignment="1">
      <alignment horizontal="center" vertical="top"/>
    </xf>
    <xf numFmtId="166" fontId="4" fillId="0" borderId="18" xfId="3" applyNumberFormat="1" applyFont="1" applyFill="1" applyBorder="1" applyAlignment="1">
      <alignment horizontal="center" vertical="top"/>
    </xf>
    <xf numFmtId="0" fontId="3" fillId="0" borderId="5" xfId="0" applyFont="1" applyBorder="1" applyAlignment="1">
      <alignment vertical="top"/>
    </xf>
    <xf numFmtId="166" fontId="4" fillId="0" borderId="16" xfId="3" applyNumberFormat="1" applyFont="1" applyFill="1" applyBorder="1" applyAlignment="1">
      <alignment horizontal="center" vertical="top"/>
    </xf>
    <xf numFmtId="166" fontId="4" fillId="0" borderId="6" xfId="3" applyNumberFormat="1" applyFont="1" applyFill="1" applyBorder="1" applyAlignment="1">
      <alignment horizontal="center" vertical="top"/>
    </xf>
    <xf numFmtId="0" fontId="3" fillId="0" borderId="14" xfId="0" applyFont="1" applyBorder="1" applyAlignment="1">
      <alignment horizontal="center" vertical="top" wrapText="1"/>
    </xf>
    <xf numFmtId="0" fontId="3" fillId="0" borderId="0" xfId="0" applyFont="1" applyAlignment="1">
      <alignment vertical="top" wrapText="1"/>
    </xf>
    <xf numFmtId="166" fontId="3" fillId="0" borderId="10" xfId="0" applyNumberFormat="1" applyFont="1" applyBorder="1" applyAlignment="1">
      <alignment horizontal="center" vertical="top"/>
    </xf>
    <xf numFmtId="166" fontId="3" fillId="0" borderId="15" xfId="0" applyNumberFormat="1" applyFont="1" applyBorder="1" applyAlignment="1">
      <alignment horizontal="left" vertical="center" wrapText="1"/>
    </xf>
    <xf numFmtId="166" fontId="4" fillId="0" borderId="0" xfId="0" applyNumberFormat="1" applyFont="1" applyAlignment="1">
      <alignment vertical="top" wrapText="1"/>
    </xf>
    <xf numFmtId="166" fontId="3" fillId="0" borderId="7" xfId="3" applyNumberFormat="1" applyFont="1" applyFill="1" applyBorder="1" applyAlignment="1">
      <alignment vertical="top"/>
    </xf>
    <xf numFmtId="0" fontId="4" fillId="0" borderId="14" xfId="0" applyFont="1" applyBorder="1" applyAlignment="1">
      <alignment vertical="top"/>
    </xf>
    <xf numFmtId="166" fontId="4" fillId="0" borderId="7" xfId="3" applyNumberFormat="1" applyFont="1" applyFill="1" applyBorder="1" applyAlignment="1">
      <alignment vertical="top"/>
    </xf>
    <xf numFmtId="166" fontId="4" fillId="0" borderId="14" xfId="0" applyNumberFormat="1" applyFont="1" applyBorder="1" applyAlignment="1">
      <alignment vertical="top"/>
    </xf>
    <xf numFmtId="166" fontId="4" fillId="0" borderId="12" xfId="3" applyNumberFormat="1" applyFont="1" applyFill="1" applyBorder="1" applyAlignment="1">
      <alignment vertical="top"/>
    </xf>
    <xf numFmtId="166" fontId="4" fillId="0" borderId="13" xfId="3" applyNumberFormat="1" applyFont="1" applyFill="1" applyBorder="1" applyAlignment="1">
      <alignment vertical="top"/>
    </xf>
    <xf numFmtId="166" fontId="4" fillId="0" borderId="11" xfId="3" applyNumberFormat="1" applyFont="1" applyFill="1" applyBorder="1" applyAlignment="1">
      <alignment vertical="top"/>
    </xf>
    <xf numFmtId="0" fontId="3" fillId="0" borderId="8" xfId="0" applyFont="1" applyBorder="1" applyAlignment="1">
      <alignment vertical="top"/>
    </xf>
    <xf numFmtId="0" fontId="4" fillId="0" borderId="8" xfId="0" applyFont="1" applyBorder="1" applyAlignment="1">
      <alignment vertical="top"/>
    </xf>
    <xf numFmtId="0" fontId="3" fillId="0" borderId="15" xfId="0" applyFont="1" applyBorder="1" applyAlignment="1">
      <alignment horizontal="center" vertical="top"/>
    </xf>
    <xf numFmtId="166" fontId="3" fillId="0" borderId="19" xfId="3" applyNumberFormat="1" applyFont="1" applyFill="1" applyBorder="1" applyAlignment="1">
      <alignment vertical="top"/>
    </xf>
    <xf numFmtId="166" fontId="3" fillId="0" borderId="17" xfId="3" applyNumberFormat="1" applyFont="1" applyFill="1" applyBorder="1" applyAlignment="1">
      <alignment vertical="top"/>
    </xf>
    <xf numFmtId="166" fontId="3" fillId="0" borderId="18" xfId="3" applyNumberFormat="1" applyFont="1" applyFill="1" applyBorder="1" applyAlignment="1">
      <alignment vertical="top"/>
    </xf>
    <xf numFmtId="0" fontId="4" fillId="0" borderId="0" xfId="0" applyFont="1" applyAlignment="1">
      <alignment horizontal="center" vertical="top"/>
    </xf>
    <xf numFmtId="4" fontId="4" fillId="0" borderId="0" xfId="0" applyNumberFormat="1" applyFont="1" applyAlignment="1">
      <alignment horizontal="center" vertical="top"/>
    </xf>
    <xf numFmtId="166" fontId="3" fillId="0" borderId="13" xfId="0" applyNumberFormat="1" applyFont="1" applyBorder="1" applyAlignment="1">
      <alignment horizontal="center" vertical="top"/>
    </xf>
    <xf numFmtId="0" fontId="4" fillId="0" borderId="16" xfId="0" applyFont="1" applyBorder="1" applyAlignment="1">
      <alignment vertical="top"/>
    </xf>
    <xf numFmtId="0" fontId="4" fillId="0" borderId="15" xfId="0" applyFont="1" applyBorder="1" applyAlignment="1">
      <alignment vertical="top"/>
    </xf>
    <xf numFmtId="0" fontId="4" fillId="0" borderId="0" xfId="10" applyFont="1"/>
    <xf numFmtId="0" fontId="10" fillId="0" borderId="0" xfId="0" applyFont="1" applyAlignment="1">
      <alignment vertical="top" wrapText="1"/>
    </xf>
    <xf numFmtId="0" fontId="3" fillId="0" borderId="0" xfId="10" applyFont="1" applyAlignment="1">
      <alignment horizontal="center"/>
    </xf>
    <xf numFmtId="0" fontId="3" fillId="0" borderId="0" xfId="16" applyNumberFormat="1" applyFont="1" applyFill="1" applyAlignment="1">
      <alignment vertical="top"/>
    </xf>
    <xf numFmtId="0" fontId="4" fillId="0" borderId="0" xfId="13" applyFont="1" applyAlignment="1">
      <alignment vertical="top"/>
    </xf>
    <xf numFmtId="0" fontId="4" fillId="0" borderId="0" xfId="17" applyFont="1" applyAlignment="1">
      <alignment vertical="top"/>
    </xf>
    <xf numFmtId="167" fontId="3" fillId="0" borderId="0" xfId="10" applyNumberFormat="1" applyFont="1"/>
    <xf numFmtId="0" fontId="3" fillId="0" borderId="0" xfId="10" applyFont="1"/>
    <xf numFmtId="0" fontId="4" fillId="0" borderId="0" xfId="10" applyFont="1" applyAlignment="1">
      <alignment horizontal="center"/>
    </xf>
    <xf numFmtId="167" fontId="4" fillId="0" borderId="0" xfId="10" applyNumberFormat="1" applyFont="1"/>
    <xf numFmtId="165" fontId="4" fillId="0" borderId="0" xfId="10" applyNumberFormat="1" applyFont="1"/>
    <xf numFmtId="168" fontId="3" fillId="0" borderId="13" xfId="18" applyFont="1" applyFill="1" applyBorder="1" applyAlignment="1">
      <alignment horizontal="center" vertical="center" wrapText="1"/>
    </xf>
    <xf numFmtId="169" fontId="4" fillId="0" borderId="14" xfId="18" applyNumberFormat="1" applyFont="1" applyFill="1" applyBorder="1" applyAlignment="1">
      <alignment vertical="top"/>
    </xf>
    <xf numFmtId="168" fontId="4" fillId="0" borderId="7" xfId="18" applyFont="1" applyFill="1" applyBorder="1" applyAlignment="1">
      <alignment vertical="top"/>
    </xf>
    <xf numFmtId="168" fontId="4" fillId="0" borderId="14" xfId="18" applyFont="1" applyFill="1" applyBorder="1" applyAlignment="1">
      <alignment vertical="top"/>
    </xf>
    <xf numFmtId="168" fontId="4" fillId="0" borderId="0" xfId="18" applyFont="1" applyFill="1" applyAlignment="1">
      <alignment vertical="top"/>
    </xf>
    <xf numFmtId="169" fontId="4" fillId="0" borderId="15" xfId="18" applyNumberFormat="1" applyFont="1" applyFill="1" applyBorder="1" applyAlignment="1">
      <alignment vertical="top"/>
    </xf>
    <xf numFmtId="168" fontId="4" fillId="0" borderId="16" xfId="18" applyFont="1" applyFill="1" applyBorder="1" applyAlignment="1">
      <alignment vertical="top"/>
    </xf>
    <xf numFmtId="169" fontId="3" fillId="0" borderId="14" xfId="18" applyNumberFormat="1" applyFont="1" applyFill="1" applyBorder="1" applyAlignment="1">
      <alignment vertical="top"/>
    </xf>
    <xf numFmtId="168" fontId="3" fillId="0" borderId="16" xfId="18" applyFont="1" applyFill="1" applyBorder="1" applyAlignment="1">
      <alignment vertical="top"/>
    </xf>
    <xf numFmtId="169" fontId="3" fillId="0" borderId="15" xfId="18" applyNumberFormat="1" applyFont="1" applyFill="1" applyBorder="1" applyAlignment="1">
      <alignment vertical="top"/>
    </xf>
    <xf numFmtId="43" fontId="4" fillId="0" borderId="0" xfId="10" applyNumberFormat="1" applyFont="1"/>
    <xf numFmtId="168" fontId="4" fillId="0" borderId="15" xfId="18" applyFont="1" applyFill="1" applyBorder="1" applyAlignment="1">
      <alignment vertical="top"/>
    </xf>
    <xf numFmtId="168" fontId="3" fillId="0" borderId="13" xfId="18" applyFont="1" applyFill="1" applyBorder="1" applyAlignment="1">
      <alignment vertical="top"/>
    </xf>
    <xf numFmtId="168" fontId="4" fillId="0" borderId="13" xfId="18" applyFont="1" applyFill="1" applyBorder="1" applyAlignment="1">
      <alignment vertical="top"/>
    </xf>
    <xf numFmtId="0" fontId="4" fillId="0" borderId="0" xfId="10" applyFont="1" applyAlignment="1">
      <alignment wrapText="1"/>
    </xf>
    <xf numFmtId="0" fontId="3" fillId="0" borderId="0" xfId="10" applyFont="1" applyAlignment="1">
      <alignment wrapText="1"/>
    </xf>
    <xf numFmtId="0" fontId="15" fillId="0" borderId="0" xfId="0" applyFont="1"/>
    <xf numFmtId="166" fontId="3" fillId="0" borderId="15"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8" xfId="0" applyNumberFormat="1" applyFont="1" applyBorder="1" applyAlignment="1">
      <alignment horizontal="center" vertical="center" wrapText="1"/>
    </xf>
    <xf numFmtId="166" fontId="3" fillId="0" borderId="18" xfId="3" applyNumberFormat="1" applyFont="1" applyFill="1" applyBorder="1"/>
    <xf numFmtId="166" fontId="3" fillId="0" borderId="8" xfId="3" applyNumberFormat="1" applyFont="1" applyFill="1" applyBorder="1" applyAlignment="1">
      <alignment horizontal="center"/>
    </xf>
    <xf numFmtId="166" fontId="4" fillId="0" borderId="8" xfId="3" applyNumberFormat="1" applyFont="1" applyFill="1" applyBorder="1" applyAlignment="1">
      <alignment horizontal="center"/>
    </xf>
    <xf numFmtId="166" fontId="4" fillId="0" borderId="9" xfId="3" applyNumberFormat="1" applyFont="1" applyFill="1" applyBorder="1" applyAlignment="1">
      <alignment horizontal="center"/>
    </xf>
    <xf numFmtId="0" fontId="11" fillId="0" borderId="8" xfId="0" applyFont="1" applyBorder="1"/>
    <xf numFmtId="0" fontId="10" fillId="0" borderId="0" xfId="0" applyFont="1" applyAlignment="1">
      <alignment horizontal="left" vertical="top" wrapText="1"/>
    </xf>
    <xf numFmtId="166" fontId="3" fillId="0" borderId="11" xfId="3" applyNumberFormat="1" applyFont="1" applyFill="1" applyBorder="1" applyAlignment="1">
      <alignment horizontal="center"/>
    </xf>
    <xf numFmtId="166" fontId="3" fillId="0" borderId="4" xfId="0" applyNumberFormat="1" applyFont="1" applyBorder="1" applyAlignment="1">
      <alignment horizontal="center" vertical="top"/>
    </xf>
    <xf numFmtId="0" fontId="3" fillId="0" borderId="16" xfId="0" applyFont="1" applyBorder="1" applyAlignment="1">
      <alignment horizontal="right" vertical="top"/>
    </xf>
    <xf numFmtId="0" fontId="4" fillId="0" borderId="4" xfId="0" applyFont="1" applyBorder="1" applyAlignment="1">
      <alignment vertical="top"/>
    </xf>
    <xf numFmtId="0" fontId="4" fillId="0" borderId="14" xfId="0" applyFont="1" applyBorder="1" applyAlignment="1">
      <alignment horizontal="right" vertical="top"/>
    </xf>
    <xf numFmtId="0" fontId="10" fillId="0" borderId="0" xfId="0" applyFont="1" applyAlignment="1">
      <alignment horizontal="left"/>
    </xf>
    <xf numFmtId="0" fontId="10" fillId="0" borderId="0" xfId="0" applyFont="1" applyAlignment="1">
      <alignment horizontal="right" vertical="top" wrapText="1"/>
    </xf>
    <xf numFmtId="0" fontId="4" fillId="0" borderId="0" xfId="0" applyFont="1" applyAlignment="1">
      <alignment horizontal="left" vertical="top" wrapText="1"/>
    </xf>
    <xf numFmtId="166" fontId="3" fillId="0" borderId="11" xfId="0" applyNumberFormat="1" applyFont="1" applyBorder="1" applyAlignment="1">
      <alignment horizontal="center" vertical="top"/>
    </xf>
    <xf numFmtId="0" fontId="11" fillId="0" borderId="13" xfId="0" applyFont="1" applyBorder="1"/>
    <xf numFmtId="0" fontId="10" fillId="0" borderId="13" xfId="0" quotePrefix="1" applyFont="1" applyBorder="1" applyAlignment="1">
      <alignment horizontal="center"/>
    </xf>
    <xf numFmtId="166" fontId="3" fillId="0" borderId="13" xfId="3" applyNumberFormat="1" applyFont="1" applyFill="1" applyBorder="1" applyAlignment="1">
      <alignment horizontal="center"/>
    </xf>
    <xf numFmtId="166" fontId="3" fillId="0" borderId="12" xfId="3" applyNumberFormat="1" applyFont="1" applyFill="1" applyBorder="1" applyAlignment="1">
      <alignment horizontal="center"/>
    </xf>
    <xf numFmtId="0" fontId="10" fillId="0" borderId="11" xfId="0" quotePrefix="1" applyFont="1" applyBorder="1" applyAlignment="1">
      <alignment horizontal="center"/>
    </xf>
    <xf numFmtId="0" fontId="11" fillId="0" borderId="16" xfId="0" applyFont="1" applyBorder="1"/>
    <xf numFmtId="0" fontId="11" fillId="0" borderId="14" xfId="0" applyFont="1" applyBorder="1"/>
    <xf numFmtId="166" fontId="11" fillId="0" borderId="14" xfId="1" applyNumberFormat="1" applyFont="1" applyFill="1" applyBorder="1"/>
    <xf numFmtId="166" fontId="11" fillId="0" borderId="13" xfId="0" applyNumberFormat="1" applyFont="1" applyBorder="1"/>
    <xf numFmtId="43" fontId="11" fillId="0" borderId="14" xfId="1" applyFont="1" applyFill="1" applyBorder="1"/>
    <xf numFmtId="43" fontId="11" fillId="0" borderId="13" xfId="1" applyFont="1" applyFill="1" applyBorder="1"/>
    <xf numFmtId="43" fontId="10" fillId="0" borderId="17" xfId="1" applyFont="1" applyFill="1" applyBorder="1"/>
    <xf numFmtId="0" fontId="11" fillId="0" borderId="20" xfId="0" applyFont="1" applyBorder="1"/>
    <xf numFmtId="165" fontId="11" fillId="0" borderId="14" xfId="0" applyNumberFormat="1" applyFont="1" applyBorder="1"/>
    <xf numFmtId="165" fontId="11" fillId="0" borderId="13" xfId="0" applyNumberFormat="1" applyFont="1" applyBorder="1"/>
    <xf numFmtId="0" fontId="11" fillId="0" borderId="5" xfId="0" applyFont="1" applyBorder="1"/>
    <xf numFmtId="0" fontId="11" fillId="0" borderId="6" xfId="0" applyFont="1" applyBorder="1"/>
    <xf numFmtId="0" fontId="11" fillId="0" borderId="7" xfId="0" applyFont="1" applyBorder="1"/>
    <xf numFmtId="166" fontId="11" fillId="0" borderId="7" xfId="1" applyNumberFormat="1" applyFont="1" applyFill="1" applyBorder="1"/>
    <xf numFmtId="166" fontId="11" fillId="0" borderId="8" xfId="1" applyNumberFormat="1" applyFont="1" applyFill="1" applyBorder="1"/>
    <xf numFmtId="166" fontId="11" fillId="0" borderId="11" xfId="0" applyNumberFormat="1" applyFont="1" applyBorder="1"/>
    <xf numFmtId="43" fontId="11" fillId="0" borderId="7" xfId="1" applyFont="1" applyFill="1" applyBorder="1"/>
    <xf numFmtId="43" fontId="11" fillId="0" borderId="8" xfId="1" applyFont="1" applyFill="1" applyBorder="1"/>
    <xf numFmtId="43" fontId="11" fillId="0" borderId="11" xfId="1" applyFont="1" applyFill="1" applyBorder="1"/>
    <xf numFmtId="43" fontId="10" fillId="0" borderId="7" xfId="1" applyFont="1" applyFill="1" applyBorder="1"/>
    <xf numFmtId="43" fontId="10" fillId="0" borderId="18" xfId="1" applyFont="1" applyFill="1" applyBorder="1"/>
    <xf numFmtId="0" fontId="11" fillId="0" borderId="21" xfId="0" applyFont="1" applyBorder="1"/>
    <xf numFmtId="165" fontId="11" fillId="0" borderId="7" xfId="0" applyNumberFormat="1" applyFont="1" applyBorder="1"/>
    <xf numFmtId="165" fontId="11" fillId="0" borderId="8" xfId="0" applyNumberFormat="1" applyFont="1" applyBorder="1"/>
    <xf numFmtId="165" fontId="11" fillId="0" borderId="11" xfId="0" applyNumberFormat="1" applyFont="1" applyBorder="1"/>
    <xf numFmtId="0" fontId="11" fillId="0" borderId="16"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0" fillId="0" borderId="14" xfId="0" applyFont="1" applyBorder="1"/>
    <xf numFmtId="0" fontId="12" fillId="0" borderId="14" xfId="0" applyFont="1" applyBorder="1"/>
    <xf numFmtId="0" fontId="3" fillId="0" borderId="14" xfId="0" applyFont="1" applyBorder="1"/>
    <xf numFmtId="0" fontId="3" fillId="0" borderId="14" xfId="0" applyFont="1" applyBorder="1" applyAlignment="1">
      <alignment horizontal="center"/>
    </xf>
    <xf numFmtId="0" fontId="4" fillId="0" borderId="14" xfId="0" applyFont="1" applyBorder="1" applyAlignment="1">
      <alignment horizontal="center"/>
    </xf>
    <xf numFmtId="0" fontId="4" fillId="0" borderId="1" xfId="0" applyFont="1" applyBorder="1"/>
    <xf numFmtId="0" fontId="11" fillId="0" borderId="1" xfId="0" applyFont="1" applyBorder="1"/>
    <xf numFmtId="0" fontId="11" fillId="0" borderId="9" xfId="0" applyFont="1" applyBorder="1"/>
    <xf numFmtId="0" fontId="4" fillId="0" borderId="1" xfId="0" applyFont="1" applyBorder="1" applyAlignment="1">
      <alignment wrapText="1"/>
    </xf>
    <xf numFmtId="0" fontId="2" fillId="0" borderId="0" xfId="0" applyFont="1"/>
    <xf numFmtId="0" fontId="13" fillId="0" borderId="0" xfId="0" applyFont="1" applyAlignment="1">
      <alignment wrapText="1"/>
    </xf>
    <xf numFmtId="0" fontId="13" fillId="0" borderId="0" xfId="0" applyFont="1"/>
    <xf numFmtId="0" fontId="11" fillId="0" borderId="14" xfId="0" applyFont="1" applyBorder="1" applyAlignment="1">
      <alignment wrapText="1"/>
    </xf>
    <xf numFmtId="0" fontId="10" fillId="0" borderId="14" xfId="0" applyFont="1" applyBorder="1" applyAlignment="1">
      <alignment horizontal="left"/>
    </xf>
    <xf numFmtId="0" fontId="10" fillId="0" borderId="14" xfId="0" applyFont="1" applyBorder="1" applyAlignment="1">
      <alignment wrapText="1"/>
    </xf>
    <xf numFmtId="0" fontId="10" fillId="0" borderId="14" xfId="0" applyFont="1" applyBorder="1" applyAlignment="1">
      <alignment vertical="top"/>
    </xf>
    <xf numFmtId="166" fontId="3" fillId="0" borderId="13" xfId="3" applyNumberFormat="1" applyFont="1" applyFill="1" applyBorder="1" applyAlignment="1">
      <alignment horizontal="center" wrapText="1"/>
    </xf>
    <xf numFmtId="166" fontId="11" fillId="0" borderId="13" xfId="1" applyNumberFormat="1" applyFont="1" applyFill="1" applyBorder="1"/>
    <xf numFmtId="166" fontId="10" fillId="0" borderId="13" xfId="1" applyNumberFormat="1" applyFont="1" applyFill="1" applyBorder="1"/>
    <xf numFmtId="166" fontId="11" fillId="0" borderId="16" xfId="1" applyNumberFormat="1" applyFont="1" applyFill="1" applyBorder="1"/>
    <xf numFmtId="166" fontId="11" fillId="0" borderId="15" xfId="1" applyNumberFormat="1" applyFont="1" applyFill="1" applyBorder="1"/>
    <xf numFmtId="166" fontId="10" fillId="0" borderId="15" xfId="1" applyNumberFormat="1" applyFont="1" applyFill="1" applyBorder="1"/>
    <xf numFmtId="166" fontId="11" fillId="0" borderId="17" xfId="1" applyNumberFormat="1" applyFont="1" applyFill="1" applyBorder="1"/>
    <xf numFmtId="166" fontId="11" fillId="0" borderId="11" xfId="1" applyNumberFormat="1" applyFont="1" applyFill="1" applyBorder="1"/>
    <xf numFmtId="166" fontId="10" fillId="0" borderId="7" xfId="1" applyNumberFormat="1" applyFont="1" applyFill="1" applyBorder="1"/>
    <xf numFmtId="166" fontId="10" fillId="0" borderId="11" xfId="1" applyNumberFormat="1" applyFont="1" applyFill="1" applyBorder="1"/>
    <xf numFmtId="166" fontId="11" fillId="0" borderId="6" xfId="1" applyNumberFormat="1" applyFont="1" applyFill="1" applyBorder="1"/>
    <xf numFmtId="166" fontId="11" fillId="0" borderId="9" xfId="1" applyNumberFormat="1" applyFont="1" applyFill="1" applyBorder="1"/>
    <xf numFmtId="166" fontId="10" fillId="0" borderId="9" xfId="1" applyNumberFormat="1" applyFont="1" applyFill="1" applyBorder="1"/>
    <xf numFmtId="166" fontId="11" fillId="0" borderId="18" xfId="1" applyNumberFormat="1" applyFont="1" applyFill="1" applyBorder="1"/>
    <xf numFmtId="0" fontId="11" fillId="0" borderId="8" xfId="0" applyFont="1" applyBorder="1" applyAlignment="1">
      <alignment horizontal="center"/>
    </xf>
    <xf numFmtId="0" fontId="3" fillId="0" borderId="13" xfId="13" applyFont="1" applyBorder="1" applyAlignment="1">
      <alignment horizontal="center" vertical="top" wrapText="1"/>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0" fillId="0" borderId="10" xfId="0" applyFont="1" applyBorder="1"/>
    <xf numFmtId="0" fontId="11" fillId="0" borderId="7" xfId="0" applyFont="1" applyBorder="1" applyAlignment="1">
      <alignment vertical="top"/>
    </xf>
    <xf numFmtId="0" fontId="11" fillId="0" borderId="16" xfId="0" applyFont="1" applyBorder="1" applyAlignment="1">
      <alignment vertical="top"/>
    </xf>
    <xf numFmtId="43" fontId="11" fillId="0" borderId="16" xfId="1" applyFont="1" applyBorder="1" applyAlignment="1">
      <alignment vertical="top"/>
    </xf>
    <xf numFmtId="10" fontId="11" fillId="0" borderId="7" xfId="0" applyNumberFormat="1" applyFont="1" applyBorder="1" applyAlignment="1">
      <alignment vertical="top"/>
    </xf>
    <xf numFmtId="166" fontId="11" fillId="0" borderId="14" xfId="15" applyNumberFormat="1" applyFont="1" applyFill="1" applyBorder="1" applyAlignment="1">
      <alignment vertical="top"/>
    </xf>
    <xf numFmtId="43" fontId="11" fillId="0" borderId="14" xfId="1" applyFont="1" applyBorder="1" applyAlignment="1">
      <alignment vertical="top"/>
    </xf>
    <xf numFmtId="0" fontId="11" fillId="0" borderId="10" xfId="0" applyFont="1" applyBorder="1" applyAlignment="1">
      <alignment vertical="top"/>
    </xf>
    <xf numFmtId="43" fontId="11" fillId="0" borderId="15" xfId="1" applyFont="1" applyBorder="1" applyAlignment="1">
      <alignment vertical="top"/>
    </xf>
    <xf numFmtId="166" fontId="10" fillId="0" borderId="13" xfId="15" applyNumberFormat="1" applyFont="1" applyFill="1" applyBorder="1" applyAlignment="1">
      <alignment vertical="top"/>
    </xf>
    <xf numFmtId="166" fontId="10" fillId="0" borderId="2" xfId="15" applyNumberFormat="1" applyFont="1" applyFill="1" applyBorder="1" applyAlignment="1">
      <alignment vertical="top"/>
    </xf>
    <xf numFmtId="43" fontId="10" fillId="0" borderId="13" xfId="1" applyFont="1" applyBorder="1"/>
    <xf numFmtId="43" fontId="10" fillId="0" borderId="2" xfId="1" applyFont="1" applyBorder="1"/>
    <xf numFmtId="0" fontId="10" fillId="0" borderId="0" xfId="0" applyFont="1" applyAlignment="1">
      <alignment vertical="top"/>
    </xf>
    <xf numFmtId="166" fontId="10" fillId="0" borderId="0" xfId="0" applyNumberFormat="1" applyFont="1" applyAlignment="1">
      <alignment vertical="top"/>
    </xf>
    <xf numFmtId="166" fontId="3" fillId="0" borderId="12" xfId="0" applyNumberFormat="1" applyFont="1" applyBorder="1" applyAlignment="1">
      <alignment horizontal="center" vertical="top"/>
    </xf>
    <xf numFmtId="166" fontId="3" fillId="0" borderId="11" xfId="0" applyNumberFormat="1" applyFont="1" applyBorder="1" applyAlignment="1">
      <alignment horizontal="center" vertical="top" wrapText="1"/>
    </xf>
    <xf numFmtId="166" fontId="3" fillId="0" borderId="7" xfId="0" applyNumberFormat="1" applyFont="1" applyBorder="1" applyAlignment="1">
      <alignment horizontal="center" vertical="top" wrapText="1"/>
    </xf>
    <xf numFmtId="166" fontId="3" fillId="0" borderId="8" xfId="0" applyNumberFormat="1" applyFont="1" applyBorder="1" applyAlignment="1">
      <alignment horizontal="center" vertical="top" wrapText="1"/>
    </xf>
    <xf numFmtId="166" fontId="3" fillId="0" borderId="14" xfId="0" applyNumberFormat="1" applyFont="1" applyBorder="1" applyAlignment="1">
      <alignment horizontal="center" vertical="top" wrapText="1"/>
    </xf>
    <xf numFmtId="166" fontId="4" fillId="0" borderId="7" xfId="0" applyNumberFormat="1" applyFont="1" applyBorder="1" applyAlignment="1">
      <alignment horizontal="center" vertical="top" wrapText="1"/>
    </xf>
    <xf numFmtId="166" fontId="4" fillId="0" borderId="8" xfId="0" applyNumberFormat="1" applyFont="1" applyBorder="1" applyAlignment="1">
      <alignment horizontal="center" vertical="top" wrapText="1"/>
    </xf>
    <xf numFmtId="166" fontId="4" fillId="0" borderId="14" xfId="0" applyNumberFormat="1" applyFont="1" applyBorder="1" applyAlignment="1">
      <alignment horizontal="center" vertical="top" wrapText="1"/>
    </xf>
    <xf numFmtId="166" fontId="4" fillId="0" borderId="10" xfId="0" applyNumberFormat="1" applyFont="1" applyBorder="1" applyAlignment="1">
      <alignment horizontal="center" vertical="top" wrapText="1"/>
    </xf>
    <xf numFmtId="166" fontId="4" fillId="0" borderId="9" xfId="0" applyNumberFormat="1" applyFont="1" applyBorder="1" applyAlignment="1">
      <alignment horizontal="center" vertical="top" wrapText="1"/>
    </xf>
    <xf numFmtId="166" fontId="4" fillId="0" borderId="15" xfId="0" applyNumberFormat="1" applyFont="1" applyBorder="1" applyAlignment="1">
      <alignment horizontal="center" vertical="top" wrapText="1"/>
    </xf>
    <xf numFmtId="4" fontId="4" fillId="0" borderId="0" xfId="0" applyNumberFormat="1" applyFont="1" applyAlignment="1">
      <alignment horizontal="right" vertical="top"/>
    </xf>
    <xf numFmtId="166" fontId="3" fillId="0" borderId="18" xfId="0" applyNumberFormat="1" applyFont="1" applyBorder="1" applyAlignment="1">
      <alignment horizontal="center" vertical="top" wrapText="1"/>
    </xf>
    <xf numFmtId="0" fontId="4" fillId="0" borderId="8" xfId="0" applyFont="1" applyBorder="1" applyAlignment="1">
      <alignment horizontal="justify" vertical="top" wrapText="1"/>
    </xf>
    <xf numFmtId="166" fontId="3" fillId="2" borderId="18" xfId="3" applyNumberFormat="1" applyFont="1" applyFill="1" applyBorder="1" applyAlignment="1">
      <alignment vertical="top"/>
    </xf>
    <xf numFmtId="0" fontId="3" fillId="0" borderId="14" xfId="0" applyFont="1" applyBorder="1" applyAlignment="1">
      <alignment horizontal="right" vertical="top"/>
    </xf>
    <xf numFmtId="0" fontId="4" fillId="0" borderId="15" xfId="0" applyFont="1" applyBorder="1" applyAlignment="1">
      <alignment horizontal="right" vertical="top"/>
    </xf>
    <xf numFmtId="166" fontId="3" fillId="0" borderId="5" xfId="0" applyNumberFormat="1" applyFont="1" applyBorder="1" applyAlignment="1">
      <alignment horizontal="center" vertical="top"/>
    </xf>
    <xf numFmtId="166" fontId="4" fillId="0" borderId="7" xfId="3" applyNumberFormat="1" applyFont="1" applyFill="1" applyBorder="1" applyAlignment="1">
      <alignment horizontal="center" vertical="top"/>
    </xf>
    <xf numFmtId="0" fontId="3" fillId="0" borderId="10" xfId="0" applyFont="1" applyBorder="1" applyAlignment="1">
      <alignment vertical="top" wrapText="1"/>
    </xf>
    <xf numFmtId="166" fontId="3" fillId="0" borderId="10" xfId="3" applyNumberFormat="1" applyFont="1" applyFill="1" applyBorder="1" applyAlignment="1">
      <alignment vertical="top"/>
    </xf>
    <xf numFmtId="166" fontId="3" fillId="0" borderId="12" xfId="0" applyNumberFormat="1" applyFont="1" applyBorder="1" applyAlignment="1">
      <alignment horizontal="center" vertical="top" wrapText="1"/>
    </xf>
    <xf numFmtId="166" fontId="3" fillId="0" borderId="10" xfId="0" applyNumberFormat="1" applyFont="1" applyBorder="1" applyAlignment="1">
      <alignment horizontal="center" vertical="top" wrapText="1"/>
    </xf>
    <xf numFmtId="166" fontId="3" fillId="0" borderId="17" xfId="0" applyNumberFormat="1" applyFont="1" applyBorder="1" applyAlignment="1">
      <alignment horizontal="center" vertical="top" wrapText="1"/>
    </xf>
    <xf numFmtId="166" fontId="3" fillId="2" borderId="17" xfId="3" applyNumberFormat="1" applyFont="1" applyFill="1" applyBorder="1" applyAlignment="1">
      <alignment vertical="top"/>
    </xf>
    <xf numFmtId="0" fontId="3" fillId="0" borderId="16" xfId="0" applyFont="1" applyBorder="1" applyAlignment="1">
      <alignment horizontal="center"/>
    </xf>
    <xf numFmtId="0" fontId="3" fillId="0" borderId="4" xfId="0" applyFont="1" applyBorder="1"/>
    <xf numFmtId="0" fontId="11" fillId="0" borderId="4" xfId="0" applyFont="1" applyBorder="1"/>
    <xf numFmtId="0" fontId="3" fillId="0" borderId="13" xfId="0" applyFont="1" applyBorder="1" applyAlignment="1">
      <alignment wrapText="1"/>
    </xf>
    <xf numFmtId="166" fontId="3" fillId="0" borderId="13" xfId="0" applyNumberFormat="1" applyFont="1" applyBorder="1" applyAlignment="1">
      <alignment horizontal="center" vertical="center" wrapText="1"/>
    </xf>
    <xf numFmtId="166" fontId="3" fillId="0" borderId="0" xfId="0" applyNumberFormat="1" applyFont="1" applyAlignment="1">
      <alignment horizontal="center" vertical="center" wrapText="1"/>
    </xf>
    <xf numFmtId="0" fontId="3" fillId="0" borderId="7" xfId="0" applyFont="1" applyBorder="1"/>
    <xf numFmtId="166" fontId="3" fillId="0" borderId="14" xfId="0" applyNumberFormat="1" applyFont="1" applyBorder="1" applyAlignment="1">
      <alignment horizontal="center" vertical="center" wrapText="1"/>
    </xf>
    <xf numFmtId="166" fontId="3" fillId="0" borderId="7" xfId="0" applyNumberFormat="1" applyFont="1" applyBorder="1" applyAlignment="1">
      <alignment horizontal="center" vertical="center" wrapText="1"/>
    </xf>
    <xf numFmtId="166" fontId="3" fillId="0" borderId="14" xfId="0" applyNumberFormat="1" applyFont="1" applyBorder="1" applyAlignment="1">
      <alignment horizontal="center" vertical="center"/>
    </xf>
    <xf numFmtId="0" fontId="4" fillId="0" borderId="14" xfId="0" applyFont="1" applyBorder="1"/>
    <xf numFmtId="0" fontId="4" fillId="0" borderId="7" xfId="0" applyFont="1" applyBorder="1"/>
    <xf numFmtId="166" fontId="4" fillId="0" borderId="14" xfId="3" applyNumberFormat="1" applyFont="1" applyFill="1" applyBorder="1"/>
    <xf numFmtId="166" fontId="4" fillId="0" borderId="7" xfId="3" applyNumberFormat="1" applyFont="1" applyFill="1" applyBorder="1"/>
    <xf numFmtId="0" fontId="3" fillId="0" borderId="0" xfId="0" applyFont="1" applyAlignment="1">
      <alignment horizontal="right"/>
    </xf>
    <xf numFmtId="0" fontId="3" fillId="0" borderId="14" xfId="0" applyFont="1" applyBorder="1" applyAlignment="1">
      <alignment horizontal="right"/>
    </xf>
    <xf numFmtId="0" fontId="3" fillId="0" borderId="7" xfId="0" applyFont="1" applyBorder="1" applyAlignment="1">
      <alignment horizontal="right"/>
    </xf>
    <xf numFmtId="166" fontId="4" fillId="0" borderId="13" xfId="3" applyNumberFormat="1" applyFont="1" applyFill="1" applyBorder="1"/>
    <xf numFmtId="166" fontId="4" fillId="0" borderId="15" xfId="3" applyNumberFormat="1" applyFont="1" applyFill="1" applyBorder="1"/>
    <xf numFmtId="0" fontId="3" fillId="0" borderId="15" xfId="0" applyFont="1" applyBorder="1"/>
    <xf numFmtId="0" fontId="3" fillId="0" borderId="10" xfId="0" applyFont="1" applyBorder="1"/>
    <xf numFmtId="166" fontId="4" fillId="0" borderId="15" xfId="3" applyNumberFormat="1" applyFont="1" applyFill="1" applyBorder="1" applyAlignment="1">
      <alignment horizontal="right"/>
    </xf>
    <xf numFmtId="166" fontId="4" fillId="0" borderId="0" xfId="3" applyNumberFormat="1" applyFont="1" applyFill="1" applyBorder="1" applyAlignment="1">
      <alignment horizontal="right"/>
    </xf>
    <xf numFmtId="166" fontId="4" fillId="0" borderId="10" xfId="3" applyNumberFormat="1" applyFont="1" applyFill="1" applyBorder="1" applyAlignment="1">
      <alignment horizontal="right"/>
    </xf>
    <xf numFmtId="166" fontId="4" fillId="0" borderId="8" xfId="3" applyNumberFormat="1" applyFont="1" applyFill="1" applyBorder="1" applyAlignment="1">
      <alignment horizontal="right"/>
    </xf>
    <xf numFmtId="0" fontId="3" fillId="0" borderId="6" xfId="0" applyFont="1" applyBorder="1"/>
    <xf numFmtId="0" fontId="4" fillId="0" borderId="9" xfId="0" applyFont="1" applyBorder="1"/>
    <xf numFmtId="0" fontId="3" fillId="0" borderId="15" xfId="0" applyFont="1" applyBorder="1" applyAlignment="1">
      <alignment wrapText="1"/>
    </xf>
    <xf numFmtId="0" fontId="3" fillId="0" borderId="12" xfId="0" applyFont="1" applyBorder="1" applyAlignment="1">
      <alignment wrapText="1"/>
    </xf>
    <xf numFmtId="166" fontId="3" fillId="0" borderId="13" xfId="3" applyNumberFormat="1" applyFont="1" applyFill="1" applyBorder="1"/>
    <xf numFmtId="166" fontId="3" fillId="0" borderId="7" xfId="3" applyNumberFormat="1" applyFont="1" applyFill="1" applyBorder="1"/>
    <xf numFmtId="166" fontId="3" fillId="0" borderId="14" xfId="3" applyNumberFormat="1" applyFont="1" applyFill="1" applyBorder="1"/>
    <xf numFmtId="166" fontId="4" fillId="0" borderId="17" xfId="3" applyNumberFormat="1" applyFont="1" applyFill="1" applyBorder="1"/>
    <xf numFmtId="0" fontId="4" fillId="0" borderId="15" xfId="0" applyFont="1" applyBorder="1" applyAlignment="1">
      <alignment horizontal="center"/>
    </xf>
    <xf numFmtId="0" fontId="4" fillId="0" borderId="1" xfId="0" applyFont="1" applyBorder="1" applyAlignment="1">
      <alignment horizontal="left"/>
    </xf>
    <xf numFmtId="0" fontId="3" fillId="0" borderId="1" xfId="0" applyFont="1" applyBorder="1"/>
    <xf numFmtId="166" fontId="4" fillId="0" borderId="10" xfId="3" applyNumberFormat="1" applyFont="1" applyFill="1" applyBorder="1"/>
    <xf numFmtId="166" fontId="4" fillId="0" borderId="9" xfId="3" applyNumberFormat="1" applyFont="1" applyFill="1" applyBorder="1"/>
    <xf numFmtId="166" fontId="3" fillId="0" borderId="14" xfId="3" applyNumberFormat="1" applyFont="1" applyFill="1" applyBorder="1" applyAlignment="1">
      <alignment horizontal="center"/>
    </xf>
    <xf numFmtId="166" fontId="4" fillId="0" borderId="14" xfId="3" applyNumberFormat="1" applyFont="1" applyFill="1" applyBorder="1" applyAlignment="1">
      <alignment horizontal="center"/>
    </xf>
    <xf numFmtId="166" fontId="4" fillId="0" borderId="15" xfId="3" applyNumberFormat="1" applyFont="1" applyFill="1" applyBorder="1" applyAlignment="1">
      <alignment horizontal="center"/>
    </xf>
    <xf numFmtId="166" fontId="3" fillId="0" borderId="17" xfId="3" applyNumberFormat="1" applyFont="1" applyFill="1" applyBorder="1"/>
    <xf numFmtId="166" fontId="3" fillId="0" borderId="8" xfId="3" applyNumberFormat="1" applyFont="1" applyFill="1" applyBorder="1"/>
    <xf numFmtId="166" fontId="4" fillId="0" borderId="8" xfId="3" applyNumberFormat="1" applyFont="1" applyFill="1" applyBorder="1"/>
    <xf numFmtId="166" fontId="3" fillId="0" borderId="16" xfId="3" applyNumberFormat="1" applyFont="1" applyFill="1" applyBorder="1" applyAlignment="1">
      <alignment horizontal="center"/>
    </xf>
    <xf numFmtId="166" fontId="3" fillId="0" borderId="6" xfId="0" applyNumberFormat="1" applyFont="1" applyBorder="1" applyAlignment="1">
      <alignment horizontal="center" vertical="center" wrapText="1"/>
    </xf>
    <xf numFmtId="166" fontId="4" fillId="0" borderId="13" xfId="3" applyNumberFormat="1" applyFont="1" applyFill="1" applyBorder="1" applyAlignment="1">
      <alignment horizontal="center"/>
    </xf>
    <xf numFmtId="166" fontId="4" fillId="0" borderId="0" xfId="3" applyNumberFormat="1" applyFont="1" applyFill="1" applyBorder="1" applyAlignment="1">
      <alignment horizontal="center"/>
    </xf>
    <xf numFmtId="166" fontId="4" fillId="0" borderId="11" xfId="3" applyNumberFormat="1" applyFont="1" applyFill="1" applyBorder="1"/>
    <xf numFmtId="0" fontId="3" fillId="0" borderId="14" xfId="0" applyFont="1" applyBorder="1" applyAlignment="1">
      <alignment horizontal="right" wrapText="1"/>
    </xf>
    <xf numFmtId="0" fontId="4" fillId="0" borderId="14" xfId="0" applyFont="1" applyBorder="1" applyAlignment="1">
      <alignment horizontal="right"/>
    </xf>
    <xf numFmtId="0" fontId="4" fillId="0" borderId="15" xfId="0" applyFont="1" applyBorder="1" applyAlignment="1">
      <alignment horizontal="center" vertical="top"/>
    </xf>
    <xf numFmtId="166" fontId="3" fillId="0" borderId="16" xfId="0" applyNumberFormat="1" applyFont="1" applyBorder="1" applyAlignment="1">
      <alignment horizontal="center" vertical="center" wrapText="1"/>
    </xf>
    <xf numFmtId="0" fontId="4" fillId="0" borderId="16" xfId="0" applyFont="1" applyBorder="1" applyAlignment="1">
      <alignment horizontal="center"/>
    </xf>
    <xf numFmtId="0" fontId="4" fillId="0" borderId="4" xfId="0" applyFont="1" applyBorder="1" applyAlignment="1">
      <alignment horizontal="left"/>
    </xf>
    <xf numFmtId="166" fontId="4" fillId="0" borderId="4" xfId="3" applyNumberFormat="1" applyFont="1" applyFill="1" applyBorder="1"/>
    <xf numFmtId="166" fontId="4" fillId="0" borderId="12" xfId="3" applyNumberFormat="1" applyFont="1" applyFill="1" applyBorder="1"/>
    <xf numFmtId="0" fontId="3" fillId="0" borderId="0" xfId="0" applyFont="1" applyAlignment="1">
      <alignment wrapText="1"/>
    </xf>
    <xf numFmtId="0" fontId="4" fillId="0" borderId="0" xfId="0" applyFont="1" applyAlignment="1">
      <alignment horizontal="left" indent="1"/>
    </xf>
    <xf numFmtId="0" fontId="3" fillId="0" borderId="0" xfId="0" applyFont="1" applyAlignment="1">
      <alignment horizontal="left" indent="1"/>
    </xf>
    <xf numFmtId="0" fontId="3" fillId="0" borderId="0" xfId="0" quotePrefix="1" applyFont="1"/>
    <xf numFmtId="0" fontId="4" fillId="0" borderId="0" xfId="0" applyFont="1" applyAlignment="1">
      <alignment horizontal="left" indent="3"/>
    </xf>
    <xf numFmtId="0" fontId="4" fillId="0" borderId="1" xfId="0" applyFont="1" applyBorder="1" applyAlignment="1">
      <alignment vertical="top"/>
    </xf>
    <xf numFmtId="166" fontId="4" fillId="0" borderId="1" xfId="3" applyNumberFormat="1" applyFont="1" applyFill="1" applyBorder="1" applyAlignment="1">
      <alignment vertical="top"/>
    </xf>
    <xf numFmtId="0" fontId="4" fillId="0" borderId="9" xfId="0" applyFont="1" applyBorder="1" applyAlignment="1">
      <alignment vertical="top"/>
    </xf>
    <xf numFmtId="166" fontId="3" fillId="0" borderId="17" xfId="3" applyNumberFormat="1" applyFont="1" applyFill="1" applyBorder="1" applyAlignment="1">
      <alignment horizontal="center"/>
    </xf>
    <xf numFmtId="166" fontId="3" fillId="0" borderId="5" xfId="3" applyNumberFormat="1" applyFont="1" applyFill="1" applyBorder="1"/>
    <xf numFmtId="166" fontId="3" fillId="0" borderId="14" xfId="3" applyNumberFormat="1" applyFont="1" applyFill="1" applyBorder="1" applyAlignment="1">
      <alignment vertical="top"/>
    </xf>
    <xf numFmtId="166" fontId="4" fillId="0" borderId="17" xfId="3" applyNumberFormat="1" applyFont="1" applyFill="1" applyBorder="1" applyAlignment="1">
      <alignment horizontal="center"/>
    </xf>
    <xf numFmtId="0" fontId="10" fillId="0" borderId="0" xfId="0" applyFont="1" applyAlignment="1">
      <alignment wrapTex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quotePrefix="1" applyFont="1"/>
    <xf numFmtId="0" fontId="4" fillId="0" borderId="0" xfId="0" quotePrefix="1" applyFont="1" applyAlignment="1">
      <alignment wrapText="1"/>
    </xf>
    <xf numFmtId="43" fontId="3" fillId="0" borderId="18" xfId="1" applyFont="1" applyFill="1" applyBorder="1"/>
    <xf numFmtId="166" fontId="3" fillId="0" borderId="11" xfId="3" applyNumberFormat="1" applyFont="1" applyFill="1" applyBorder="1"/>
    <xf numFmtId="43" fontId="3" fillId="0" borderId="9" xfId="3" applyFont="1" applyFill="1" applyBorder="1" applyAlignment="1">
      <alignment horizontal="center" wrapText="1"/>
    </xf>
    <xf numFmtId="43" fontId="3" fillId="0" borderId="8" xfId="3" applyFont="1" applyFill="1" applyBorder="1"/>
    <xf numFmtId="43" fontId="3" fillId="0" borderId="18" xfId="3" applyFont="1" applyFill="1" applyBorder="1"/>
    <xf numFmtId="0" fontId="3" fillId="0" borderId="0" xfId="0" applyFont="1" applyAlignment="1">
      <alignment horizontal="center" wrapText="1"/>
    </xf>
    <xf numFmtId="0" fontId="3" fillId="0" borderId="9" xfId="0" applyFont="1" applyBorder="1" applyAlignment="1">
      <alignment horizontal="center"/>
    </xf>
    <xf numFmtId="0" fontId="3" fillId="0" borderId="0" xfId="0" applyFont="1" applyAlignment="1">
      <alignment horizontal="left" wrapText="1"/>
    </xf>
    <xf numFmtId="0" fontId="3" fillId="0" borderId="8" xfId="0" applyFont="1" applyBorder="1" applyAlignment="1">
      <alignment horizontal="center"/>
    </xf>
    <xf numFmtId="0" fontId="3" fillId="0" borderId="0" xfId="0" applyFont="1" applyAlignment="1">
      <alignment horizontal="center" vertical="center"/>
    </xf>
    <xf numFmtId="0" fontId="3" fillId="0" borderId="8" xfId="0" applyFont="1" applyBorder="1" applyAlignment="1">
      <alignment horizontal="center" vertical="center"/>
    </xf>
    <xf numFmtId="166" fontId="3" fillId="0" borderId="0" xfId="0" applyNumberFormat="1" applyFont="1" applyAlignment="1">
      <alignment horizontal="center" vertical="center"/>
    </xf>
    <xf numFmtId="166" fontId="3" fillId="0" borderId="8" xfId="0" applyNumberFormat="1" applyFont="1" applyBorder="1" applyAlignment="1">
      <alignment horizontal="center" vertical="center"/>
    </xf>
    <xf numFmtId="43" fontId="3" fillId="0" borderId="22" xfId="3" applyFont="1" applyFill="1" applyBorder="1"/>
    <xf numFmtId="43" fontId="3" fillId="0" borderId="9" xfId="3" applyFont="1" applyFill="1" applyBorder="1"/>
    <xf numFmtId="0" fontId="3" fillId="0" borderId="9" xfId="0" applyFont="1" applyBorder="1" applyAlignment="1">
      <alignment horizontal="center" vertical="center"/>
    </xf>
    <xf numFmtId="166" fontId="4" fillId="0" borderId="8" xfId="3" applyNumberFormat="1" applyFont="1" applyFill="1" applyBorder="1" applyAlignment="1" applyProtection="1">
      <alignment horizontal="right"/>
    </xf>
    <xf numFmtId="0" fontId="4" fillId="0" borderId="0" xfId="0" applyFont="1" applyAlignment="1">
      <alignment horizontal="justify" vertical="justify" wrapText="1"/>
    </xf>
    <xf numFmtId="166" fontId="3" fillId="0" borderId="9" xfId="3" applyNumberFormat="1" applyFont="1" applyFill="1" applyBorder="1" applyAlignment="1">
      <alignment horizontal="center" vertical="center" wrapText="1"/>
    </xf>
    <xf numFmtId="167" fontId="4" fillId="0" borderId="8" xfId="3" applyNumberFormat="1" applyFont="1" applyFill="1" applyBorder="1" applyAlignment="1" applyProtection="1">
      <alignment horizontal="right"/>
    </xf>
    <xf numFmtId="166" fontId="4" fillId="0" borderId="18" xfId="3" applyNumberFormat="1" applyFont="1" applyFill="1" applyBorder="1"/>
    <xf numFmtId="0" fontId="3" fillId="0" borderId="16" xfId="0" applyFont="1" applyBorder="1" applyAlignment="1">
      <alignment horizontal="right"/>
    </xf>
    <xf numFmtId="0" fontId="4" fillId="0" borderId="14" xfId="0" applyFont="1" applyBorder="1" applyAlignment="1">
      <alignment horizontal="right" wrapText="1"/>
    </xf>
    <xf numFmtId="0" fontId="4" fillId="0" borderId="15" xfId="0" applyFont="1" applyBorder="1" applyAlignment="1">
      <alignment horizontal="right"/>
    </xf>
    <xf numFmtId="0" fontId="3" fillId="0" borderId="13" xfId="0" applyFont="1" applyBorder="1" applyAlignment="1">
      <alignment horizontal="center" vertical="center"/>
    </xf>
    <xf numFmtId="166" fontId="3" fillId="0" borderId="12" xfId="3" applyNumberFormat="1" applyFont="1" applyFill="1" applyBorder="1"/>
    <xf numFmtId="0" fontId="3" fillId="0" borderId="15" xfId="0" applyFont="1" applyBorder="1" applyAlignment="1">
      <alignment horizontal="center" vertical="center" wrapText="1"/>
    </xf>
    <xf numFmtId="0" fontId="3" fillId="0" borderId="10" xfId="0" applyFont="1" applyBorder="1" applyAlignment="1">
      <alignment horizontal="center" vertical="center" wrapText="1"/>
    </xf>
    <xf numFmtId="43" fontId="3" fillId="0" borderId="17" xfId="1" applyFont="1" applyFill="1" applyBorder="1"/>
    <xf numFmtId="37" fontId="3" fillId="0" borderId="14" xfId="3" applyNumberFormat="1" applyFont="1" applyFill="1" applyBorder="1"/>
    <xf numFmtId="43" fontId="3" fillId="0" borderId="15" xfId="3" applyFont="1" applyFill="1" applyBorder="1" applyAlignment="1">
      <alignment horizontal="center" wrapText="1"/>
    </xf>
    <xf numFmtId="43" fontId="3" fillId="0" borderId="14" xfId="3" applyFont="1" applyFill="1" applyBorder="1"/>
    <xf numFmtId="0" fontId="3" fillId="0" borderId="15" xfId="0" applyFont="1" applyBorder="1" applyAlignment="1">
      <alignment horizontal="center"/>
    </xf>
    <xf numFmtId="0" fontId="3" fillId="0" borderId="14" xfId="0" applyFont="1" applyBorder="1" applyAlignment="1">
      <alignment horizontal="center" vertical="center"/>
    </xf>
    <xf numFmtId="43" fontId="3" fillId="0" borderId="17" xfId="3" applyFont="1" applyFill="1" applyBorder="1"/>
    <xf numFmtId="43" fontId="3" fillId="0" borderId="23" xfId="3" applyFont="1" applyFill="1" applyBorder="1"/>
    <xf numFmtId="43" fontId="3" fillId="0" borderId="15" xfId="3" applyFont="1" applyFill="1" applyBorder="1"/>
    <xf numFmtId="0" fontId="3" fillId="0" borderId="15" xfId="0" applyFont="1" applyBorder="1" applyAlignment="1">
      <alignment horizontal="center" vertical="center"/>
    </xf>
    <xf numFmtId="166" fontId="4" fillId="0" borderId="14" xfId="3" applyNumberFormat="1" applyFont="1" applyFill="1" applyBorder="1" applyAlignment="1" applyProtection="1">
      <alignment horizontal="right"/>
    </xf>
    <xf numFmtId="166" fontId="3" fillId="0" borderId="15" xfId="3" applyNumberFormat="1" applyFont="1" applyFill="1" applyBorder="1" applyAlignment="1">
      <alignment horizontal="center" vertical="center" wrapText="1"/>
    </xf>
    <xf numFmtId="167" fontId="4" fillId="0" borderId="14" xfId="3" applyNumberFormat="1" applyFont="1" applyFill="1" applyBorder="1" applyAlignment="1" applyProtection="1">
      <alignment horizontal="right"/>
    </xf>
    <xf numFmtId="167" fontId="4" fillId="0" borderId="15" xfId="3" applyNumberFormat="1" applyFont="1" applyFill="1" applyBorder="1" applyAlignment="1" applyProtection="1">
      <alignment horizontal="right"/>
    </xf>
    <xf numFmtId="0" fontId="2" fillId="0" borderId="0" xfId="0" applyFont="1" applyAlignment="1">
      <alignment vertical="top" wrapText="1"/>
    </xf>
    <xf numFmtId="169" fontId="3" fillId="0" borderId="0" xfId="18" applyNumberFormat="1" applyFont="1" applyFill="1" applyBorder="1" applyAlignment="1">
      <alignment vertical="top"/>
    </xf>
    <xf numFmtId="168" fontId="3" fillId="0" borderId="0" xfId="18" applyFont="1" applyFill="1" applyBorder="1" applyAlignment="1">
      <alignment vertical="top"/>
    </xf>
    <xf numFmtId="0" fontId="11" fillId="0" borderId="15" xfId="0" applyFont="1" applyBorder="1"/>
    <xf numFmtId="0" fontId="11" fillId="0" borderId="10" xfId="0" applyFont="1" applyBorder="1"/>
    <xf numFmtId="0" fontId="11" fillId="0" borderId="9" xfId="0" applyFont="1" applyBorder="1" applyAlignment="1">
      <alignment horizontal="center"/>
    </xf>
    <xf numFmtId="0" fontId="4" fillId="0" borderId="4" xfId="0" applyFont="1" applyBorder="1" applyAlignment="1">
      <alignment horizontal="left" vertical="top" wrapText="1"/>
    </xf>
    <xf numFmtId="0" fontId="4" fillId="0" borderId="16" xfId="0" applyFont="1" applyBorder="1" applyAlignment="1">
      <alignment horizontal="left" vertical="top" wrapText="1"/>
    </xf>
    <xf numFmtId="0" fontId="4" fillId="0" borderId="6" xfId="0" applyFont="1" applyBorder="1" applyAlignment="1">
      <alignment horizontal="left" vertical="top" wrapText="1"/>
    </xf>
    <xf numFmtId="166" fontId="3" fillId="0" borderId="5" xfId="3" applyNumberFormat="1" applyFont="1" applyFill="1" applyBorder="1" applyAlignment="1">
      <alignment horizontal="center" vertical="top" wrapText="1"/>
    </xf>
    <xf numFmtId="166" fontId="3" fillId="0" borderId="6" xfId="3" applyNumberFormat="1" applyFont="1" applyFill="1" applyBorder="1" applyAlignment="1">
      <alignment horizontal="center" vertical="top" wrapText="1"/>
    </xf>
    <xf numFmtId="0" fontId="3" fillId="0" borderId="1" xfId="0" applyFont="1" applyBorder="1" applyAlignment="1">
      <alignment vertical="top"/>
    </xf>
    <xf numFmtId="0" fontId="3" fillId="0" borderId="9" xfId="0" applyFont="1" applyBorder="1" applyAlignment="1">
      <alignment vertical="top"/>
    </xf>
    <xf numFmtId="0" fontId="10" fillId="0" borderId="6" xfId="0" applyFont="1" applyBorder="1"/>
    <xf numFmtId="0" fontId="10" fillId="0" borderId="8" xfId="0" applyFont="1" applyBorder="1"/>
    <xf numFmtId="0" fontId="16" fillId="0" borderId="8" xfId="0" applyFont="1" applyBorder="1"/>
    <xf numFmtId="0" fontId="4" fillId="0" borderId="8" xfId="0" applyFont="1" applyBorder="1"/>
    <xf numFmtId="0" fontId="3" fillId="0" borderId="8" xfId="0" applyFont="1" applyBorder="1"/>
    <xf numFmtId="0" fontId="10" fillId="0" borderId="11" xfId="0" applyFont="1" applyBorder="1"/>
    <xf numFmtId="0" fontId="11" fillId="0" borderId="14" xfId="0" applyFont="1" applyBorder="1" applyAlignment="1">
      <alignment horizontal="left"/>
    </xf>
    <xf numFmtId="0" fontId="11" fillId="0" borderId="15" xfId="0" applyFont="1" applyBorder="1" applyAlignment="1">
      <alignment horizontal="left"/>
    </xf>
    <xf numFmtId="0" fontId="10" fillId="0" borderId="13" xfId="0" applyFont="1" applyBorder="1"/>
    <xf numFmtId="0" fontId="3" fillId="0" borderId="12" xfId="13" applyFont="1" applyBorder="1" applyAlignment="1">
      <alignment horizontal="center" vertical="top" wrapText="1"/>
    </xf>
    <xf numFmtId="166" fontId="11" fillId="0" borderId="15" xfId="15" applyNumberFormat="1" applyFont="1" applyFill="1" applyBorder="1" applyAlignment="1">
      <alignment vertical="top"/>
    </xf>
    <xf numFmtId="166" fontId="10" fillId="0" borderId="15" xfId="15" applyNumberFormat="1" applyFont="1" applyFill="1" applyBorder="1" applyAlignment="1">
      <alignment vertical="top"/>
    </xf>
    <xf numFmtId="0" fontId="11" fillId="0" borderId="12" xfId="0" applyFont="1" applyBorder="1" applyAlignment="1">
      <alignment vertical="top"/>
    </xf>
    <xf numFmtId="0" fontId="4" fillId="0" borderId="2" xfId="0" applyFont="1" applyBorder="1" applyAlignment="1">
      <alignment horizontal="center" vertical="top"/>
    </xf>
    <xf numFmtId="0" fontId="11" fillId="0" borderId="11" xfId="0" applyFont="1" applyBorder="1" applyAlignment="1">
      <alignment vertical="top"/>
    </xf>
    <xf numFmtId="166" fontId="4" fillId="0" borderId="14" xfId="0" applyNumberFormat="1" applyFont="1" applyBorder="1" applyAlignment="1">
      <alignment horizontal="center" vertical="top"/>
    </xf>
    <xf numFmtId="166" fontId="4" fillId="0" borderId="0" xfId="0" applyNumberFormat="1" applyFont="1" applyAlignment="1">
      <alignment horizontal="center" vertical="top"/>
    </xf>
    <xf numFmtId="166" fontId="4" fillId="0" borderId="8" xfId="0" applyNumberFormat="1" applyFont="1" applyBorder="1" applyAlignment="1">
      <alignment horizontal="center" vertical="top"/>
    </xf>
    <xf numFmtId="166" fontId="3" fillId="0" borderId="15" xfId="3" applyNumberFormat="1" applyFont="1" applyFill="1" applyBorder="1"/>
    <xf numFmtId="0" fontId="11" fillId="0" borderId="24" xfId="0" applyFont="1" applyBorder="1"/>
    <xf numFmtId="0" fontId="11" fillId="0" borderId="17" xfId="0" applyFont="1" applyBorder="1"/>
    <xf numFmtId="0" fontId="3" fillId="0" borderId="4" xfId="0" applyFont="1" applyBorder="1" applyAlignment="1">
      <alignment horizontal="right"/>
    </xf>
    <xf numFmtId="166" fontId="4" fillId="0" borderId="14" xfId="0" applyNumberFormat="1" applyFont="1" applyBorder="1" applyAlignment="1">
      <alignment horizontal="center" vertical="center" wrapText="1"/>
    </xf>
    <xf numFmtId="166" fontId="4" fillId="0" borderId="0" xfId="0" applyNumberFormat="1" applyFont="1" applyAlignment="1">
      <alignment horizontal="center" vertical="center" wrapText="1"/>
    </xf>
    <xf numFmtId="0" fontId="4" fillId="0" borderId="16" xfId="0" applyFont="1" applyBorder="1" applyAlignment="1">
      <alignment wrapText="1"/>
    </xf>
    <xf numFmtId="0" fontId="4" fillId="0" borderId="5" xfId="0" applyFont="1" applyBorder="1" applyAlignment="1">
      <alignment wrapText="1"/>
    </xf>
    <xf numFmtId="0" fontId="4" fillId="0" borderId="6" xfId="0" applyFont="1" applyBorder="1" applyAlignment="1">
      <alignment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166" fontId="4" fillId="0" borderId="19" xfId="3" applyNumberFormat="1" applyFont="1" applyFill="1" applyBorder="1"/>
    <xf numFmtId="169" fontId="3" fillId="0" borderId="13" xfId="18" applyNumberFormat="1" applyFont="1" applyFill="1" applyBorder="1" applyAlignment="1">
      <alignment vertical="top"/>
    </xf>
    <xf numFmtId="0" fontId="5" fillId="0" borderId="0" xfId="0" applyFont="1" applyAlignment="1">
      <alignment vertical="top" wrapText="1"/>
    </xf>
    <xf numFmtId="0" fontId="3" fillId="0" borderId="10" xfId="13" applyFont="1" applyBorder="1" applyAlignment="1">
      <alignment horizontal="center" vertical="center" wrapText="1"/>
    </xf>
    <xf numFmtId="168" fontId="3" fillId="0" borderId="10" xfId="18" applyFont="1" applyFill="1" applyBorder="1" applyAlignment="1">
      <alignment horizontal="center" vertical="center" wrapText="1"/>
    </xf>
    <xf numFmtId="168" fontId="3" fillId="0" borderId="15" xfId="18" applyFont="1" applyFill="1" applyBorder="1" applyAlignment="1">
      <alignment horizontal="center" vertical="center" wrapText="1"/>
    </xf>
    <xf numFmtId="169" fontId="4" fillId="0" borderId="16" xfId="18" applyNumberFormat="1" applyFont="1" applyFill="1" applyBorder="1" applyAlignment="1">
      <alignment vertical="top"/>
    </xf>
    <xf numFmtId="0" fontId="10" fillId="0" borderId="14" xfId="0" applyFont="1" applyBorder="1" applyAlignment="1">
      <alignment horizontal="left" wrapText="1"/>
    </xf>
    <xf numFmtId="0" fontId="2" fillId="0" borderId="7" xfId="0" applyFont="1" applyBorder="1" applyAlignment="1">
      <alignment vertical="top"/>
    </xf>
    <xf numFmtId="0" fontId="4" fillId="0" borderId="7" xfId="0" applyFont="1" applyBorder="1" applyAlignment="1">
      <alignment horizontal="left" wrapText="1"/>
    </xf>
    <xf numFmtId="0" fontId="4" fillId="0" borderId="7" xfId="0" applyFont="1" applyBorder="1" applyAlignment="1">
      <alignment vertical="top"/>
    </xf>
    <xf numFmtId="0" fontId="4" fillId="0" borderId="10" xfId="0" applyFont="1" applyBorder="1" applyAlignment="1">
      <alignment vertical="top"/>
    </xf>
    <xf numFmtId="0" fontId="19" fillId="0" borderId="0" xfId="0" applyFont="1" applyAlignment="1">
      <alignment vertical="top"/>
    </xf>
    <xf numFmtId="0" fontId="19" fillId="0" borderId="0" xfId="0" applyFont="1" applyAlignment="1">
      <alignment horizontal="left" vertical="top" wrapText="1"/>
    </xf>
    <xf numFmtId="0" fontId="5" fillId="0" borderId="0" xfId="0" applyFont="1" applyAlignment="1">
      <alignment horizontal="right" wrapText="1"/>
    </xf>
    <xf numFmtId="0" fontId="10" fillId="0" borderId="0" xfId="0" applyFont="1" applyAlignment="1">
      <alignment horizontal="right" wrapText="1"/>
    </xf>
    <xf numFmtId="0" fontId="13" fillId="0" borderId="0" xfId="0" applyFont="1" applyAlignment="1">
      <alignment horizontal="left" vertical="top" wrapText="1"/>
    </xf>
    <xf numFmtId="0" fontId="13" fillId="0" borderId="0" xfId="0" applyFont="1" applyAlignment="1">
      <alignment horizontal="left" vertical="top"/>
    </xf>
    <xf numFmtId="0" fontId="5" fillId="0" borderId="0" xfId="0" applyFont="1" applyAlignment="1">
      <alignment horizontal="right" vertical="top" wrapText="1"/>
    </xf>
    <xf numFmtId="0" fontId="10" fillId="0" borderId="0" xfId="0" applyFont="1" applyAlignment="1">
      <alignment horizontal="right" vertical="top" wrapText="1"/>
    </xf>
    <xf numFmtId="166" fontId="3" fillId="0" borderId="12" xfId="0" applyNumberFormat="1" applyFont="1" applyBorder="1" applyAlignment="1">
      <alignment horizontal="center" vertical="top"/>
    </xf>
    <xf numFmtId="166" fontId="3" fillId="0" borderId="2" xfId="0" applyNumberFormat="1" applyFont="1" applyBorder="1" applyAlignment="1">
      <alignment horizontal="center" vertical="top"/>
    </xf>
    <xf numFmtId="166" fontId="3" fillId="0" borderId="11" xfId="0" applyNumberFormat="1"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166" fontId="3" fillId="0" borderId="12" xfId="3" applyNumberFormat="1" applyFont="1" applyFill="1" applyBorder="1" applyAlignment="1">
      <alignment horizontal="center" vertical="top"/>
    </xf>
    <xf numFmtId="166" fontId="3" fillId="0" borderId="2" xfId="3" applyNumberFormat="1" applyFont="1" applyFill="1" applyBorder="1" applyAlignment="1">
      <alignment horizontal="center" vertical="top"/>
    </xf>
    <xf numFmtId="166" fontId="3" fillId="0" borderId="11" xfId="3" applyNumberFormat="1" applyFont="1" applyFill="1" applyBorder="1" applyAlignment="1">
      <alignment horizontal="center" vertical="top"/>
    </xf>
    <xf numFmtId="0" fontId="3" fillId="0" borderId="12"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wrapText="1"/>
    </xf>
    <xf numFmtId="0" fontId="14" fillId="0" borderId="0" xfId="0" applyFont="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3" fillId="0" borderId="12" xfId="0" applyFont="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wrapText="1"/>
    </xf>
    <xf numFmtId="0" fontId="4" fillId="0" borderId="0" xfId="10" applyFont="1" applyAlignment="1">
      <alignment horizontal="left" vertical="top" wrapText="1"/>
    </xf>
    <xf numFmtId="49" fontId="3" fillId="0" borderId="12" xfId="19" applyNumberFormat="1" applyFont="1" applyBorder="1" applyAlignment="1">
      <alignment horizontal="left" vertical="top"/>
    </xf>
    <xf numFmtId="49" fontId="3" fillId="0" borderId="2" xfId="19" applyNumberFormat="1" applyFont="1" applyBorder="1" applyAlignment="1">
      <alignment horizontal="left" vertical="top"/>
    </xf>
    <xf numFmtId="49" fontId="3" fillId="0" borderId="11" xfId="19" applyNumberFormat="1" applyFont="1" applyBorder="1" applyAlignment="1">
      <alignment horizontal="left" vertical="top"/>
    </xf>
    <xf numFmtId="168" fontId="3" fillId="0" borderId="12" xfId="18" applyFont="1" applyFill="1" applyBorder="1" applyAlignment="1">
      <alignment horizontal="center" vertical="top"/>
    </xf>
    <xf numFmtId="168" fontId="3" fillId="0" borderId="2" xfId="18" applyFont="1" applyFill="1" applyBorder="1" applyAlignment="1">
      <alignment horizontal="center" vertical="top"/>
    </xf>
    <xf numFmtId="168" fontId="3" fillId="0" borderId="11" xfId="18" applyFont="1" applyFill="1" applyBorder="1" applyAlignment="1">
      <alignment horizontal="center" vertical="top"/>
    </xf>
    <xf numFmtId="0" fontId="3" fillId="0" borderId="5" xfId="13" applyFont="1" applyBorder="1" applyAlignment="1">
      <alignment horizontal="center" vertical="center" wrapText="1"/>
    </xf>
    <xf numFmtId="0" fontId="3" fillId="0" borderId="15" xfId="13" applyFont="1" applyBorder="1" applyAlignment="1">
      <alignment horizontal="center" vertical="center" wrapText="1"/>
    </xf>
    <xf numFmtId="168" fontId="3" fillId="0" borderId="1" xfId="18" applyFont="1" applyFill="1" applyBorder="1" applyAlignment="1">
      <alignment horizontal="right" vertical="top"/>
    </xf>
    <xf numFmtId="0" fontId="5" fillId="0" borderId="1" xfId="0" applyFont="1" applyBorder="1" applyAlignment="1">
      <alignment horizontal="right" vertical="top"/>
    </xf>
    <xf numFmtId="0" fontId="3" fillId="0" borderId="16" xfId="13" applyFont="1" applyBorder="1" applyAlignment="1">
      <alignment horizontal="center" vertical="center" wrapText="1"/>
    </xf>
    <xf numFmtId="168" fontId="3" fillId="0" borderId="12" xfId="18" applyFont="1" applyFill="1" applyBorder="1" applyAlignment="1">
      <alignment horizontal="center" vertical="center"/>
    </xf>
    <xf numFmtId="168" fontId="3" fillId="0" borderId="2" xfId="18" applyFont="1" applyFill="1" applyBorder="1" applyAlignment="1">
      <alignment horizontal="center" vertical="center"/>
    </xf>
    <xf numFmtId="168" fontId="3" fillId="0" borderId="11" xfId="18" applyFont="1" applyFill="1" applyBorder="1" applyAlignment="1">
      <alignment horizontal="center" vertical="center"/>
    </xf>
    <xf numFmtId="0" fontId="12" fillId="0" borderId="5" xfId="0" applyFont="1" applyBorder="1" applyAlignment="1">
      <alignment horizontal="center"/>
    </xf>
    <xf numFmtId="0" fontId="12" fillId="0" borderId="6"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166" fontId="3" fillId="0" borderId="12" xfId="3" applyNumberFormat="1" applyFont="1" applyFill="1" applyBorder="1" applyAlignment="1">
      <alignment horizontal="center"/>
    </xf>
    <xf numFmtId="166" fontId="3" fillId="0" borderId="11" xfId="3" applyNumberFormat="1" applyFont="1" applyFill="1" applyBorder="1" applyAlignment="1">
      <alignment horizontal="center"/>
    </xf>
    <xf numFmtId="0" fontId="12" fillId="0" borderId="12" xfId="0" applyFont="1" applyBorder="1" applyAlignment="1">
      <alignment horizontal="center"/>
    </xf>
    <xf numFmtId="0" fontId="12" fillId="0" borderId="2" xfId="0" applyFont="1" applyBorder="1" applyAlignment="1">
      <alignment horizontal="center"/>
    </xf>
    <xf numFmtId="0" fontId="12" fillId="0" borderId="11" xfId="0" applyFont="1" applyBorder="1" applyAlignment="1">
      <alignment horizontal="center"/>
    </xf>
    <xf numFmtId="0" fontId="4" fillId="0" borderId="0" xfId="0" applyFont="1" applyAlignment="1">
      <alignment horizontal="left" wrapText="1"/>
    </xf>
    <xf numFmtId="0" fontId="4" fillId="0" borderId="0" xfId="0" quotePrefix="1" applyFont="1" applyAlignment="1">
      <alignment horizontal="left" wrapText="1"/>
    </xf>
    <xf numFmtId="0" fontId="3" fillId="0" borderId="0" xfId="0" applyFont="1" applyAlignment="1">
      <alignment horizontal="left" wrapText="1"/>
    </xf>
  </cellXfs>
  <cellStyles count="20">
    <cellStyle name="Comma" xfId="1" builtinId="3"/>
    <cellStyle name="Comma 10 2 3" xfId="14"/>
    <cellStyle name="Comma 13" xfId="2"/>
    <cellStyle name="Comma 18" xfId="15"/>
    <cellStyle name="Comma 2" xfId="3"/>
    <cellStyle name="Comma 2 2" xfId="4"/>
    <cellStyle name="Comma 2 38" xfId="16"/>
    <cellStyle name="Comma 2 4" xfId="5"/>
    <cellStyle name="Comma 3" xfId="6"/>
    <cellStyle name="Comma 8" xfId="18"/>
    <cellStyle name="Comma_FA format" xfId="7"/>
    <cellStyle name="Hyperlink 2" xfId="8"/>
    <cellStyle name="Normal" xfId="0" builtinId="0"/>
    <cellStyle name="Normal 11 2" xfId="19"/>
    <cellStyle name="Normal 15 2" xfId="17"/>
    <cellStyle name="Normal 2" xfId="9"/>
    <cellStyle name="Normal 2 10" xfId="13"/>
    <cellStyle name="Normal 2 3" xfId="10"/>
    <cellStyle name="Normal 3" xfId="11"/>
    <cellStyle name="Percent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33" Type="http://schemas.openxmlformats.org/officeDocument/2006/relationships/externalLink" Target="externalLinks/externalLink124.xml"/><Relationship Id="rId138" Type="http://schemas.openxmlformats.org/officeDocument/2006/relationships/externalLink" Target="externalLinks/externalLink129.xml"/><Relationship Id="rId154" Type="http://schemas.openxmlformats.org/officeDocument/2006/relationships/externalLink" Target="externalLinks/externalLink145.xml"/><Relationship Id="rId159" Type="http://schemas.openxmlformats.org/officeDocument/2006/relationships/externalLink" Target="externalLinks/externalLink150.xml"/><Relationship Id="rId175" Type="http://schemas.openxmlformats.org/officeDocument/2006/relationships/externalLink" Target="externalLinks/externalLink166.xml"/><Relationship Id="rId170" Type="http://schemas.openxmlformats.org/officeDocument/2006/relationships/externalLink" Target="externalLinks/externalLink161.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externalLink" Target="externalLinks/externalLink119.xml"/><Relationship Id="rId144" Type="http://schemas.openxmlformats.org/officeDocument/2006/relationships/externalLink" Target="externalLinks/externalLink135.xml"/><Relationship Id="rId149" Type="http://schemas.openxmlformats.org/officeDocument/2006/relationships/externalLink" Target="externalLinks/externalLink140.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60" Type="http://schemas.openxmlformats.org/officeDocument/2006/relationships/externalLink" Target="externalLinks/externalLink151.xml"/><Relationship Id="rId165" Type="http://schemas.openxmlformats.org/officeDocument/2006/relationships/externalLink" Target="externalLinks/externalLink156.xml"/><Relationship Id="rId181" Type="http://schemas.openxmlformats.org/officeDocument/2006/relationships/externalLink" Target="externalLinks/externalLink172.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134" Type="http://schemas.openxmlformats.org/officeDocument/2006/relationships/externalLink" Target="externalLinks/externalLink125.xml"/><Relationship Id="rId139" Type="http://schemas.openxmlformats.org/officeDocument/2006/relationships/externalLink" Target="externalLinks/externalLink130.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50" Type="http://schemas.openxmlformats.org/officeDocument/2006/relationships/externalLink" Target="externalLinks/externalLink141.xml"/><Relationship Id="rId155" Type="http://schemas.openxmlformats.org/officeDocument/2006/relationships/externalLink" Target="externalLinks/externalLink146.xml"/><Relationship Id="rId171" Type="http://schemas.openxmlformats.org/officeDocument/2006/relationships/externalLink" Target="externalLinks/externalLink162.xml"/><Relationship Id="rId176" Type="http://schemas.openxmlformats.org/officeDocument/2006/relationships/externalLink" Target="externalLinks/externalLink16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129" Type="http://schemas.openxmlformats.org/officeDocument/2006/relationships/externalLink" Target="externalLinks/externalLink120.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40" Type="http://schemas.openxmlformats.org/officeDocument/2006/relationships/externalLink" Target="externalLinks/externalLink131.xml"/><Relationship Id="rId145" Type="http://schemas.openxmlformats.org/officeDocument/2006/relationships/externalLink" Target="externalLinks/externalLink136.xml"/><Relationship Id="rId161" Type="http://schemas.openxmlformats.org/officeDocument/2006/relationships/externalLink" Target="externalLinks/externalLink152.xml"/><Relationship Id="rId166" Type="http://schemas.openxmlformats.org/officeDocument/2006/relationships/externalLink" Target="externalLinks/externalLink157.xml"/><Relationship Id="rId18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0" Type="http://schemas.openxmlformats.org/officeDocument/2006/relationships/externalLink" Target="externalLinks/externalLink121.xml"/><Relationship Id="rId135" Type="http://schemas.openxmlformats.org/officeDocument/2006/relationships/externalLink" Target="externalLinks/externalLink126.xml"/><Relationship Id="rId151" Type="http://schemas.openxmlformats.org/officeDocument/2006/relationships/externalLink" Target="externalLinks/externalLink142.xml"/><Relationship Id="rId156" Type="http://schemas.openxmlformats.org/officeDocument/2006/relationships/externalLink" Target="externalLinks/externalLink147.xml"/><Relationship Id="rId177" Type="http://schemas.openxmlformats.org/officeDocument/2006/relationships/externalLink" Target="externalLinks/externalLink168.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externalLink" Target="externalLinks/externalLink163.xml"/><Relationship Id="rId180" Type="http://schemas.openxmlformats.org/officeDocument/2006/relationships/externalLink" Target="externalLinks/externalLink171.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externalLink" Target="externalLinks/externalLink116.xml"/><Relationship Id="rId141" Type="http://schemas.openxmlformats.org/officeDocument/2006/relationships/externalLink" Target="externalLinks/externalLink132.xml"/><Relationship Id="rId146" Type="http://schemas.openxmlformats.org/officeDocument/2006/relationships/externalLink" Target="externalLinks/externalLink137.xml"/><Relationship Id="rId167" Type="http://schemas.openxmlformats.org/officeDocument/2006/relationships/externalLink" Target="externalLinks/externalLink15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162" Type="http://schemas.openxmlformats.org/officeDocument/2006/relationships/externalLink" Target="externalLinks/externalLink153.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131" Type="http://schemas.openxmlformats.org/officeDocument/2006/relationships/externalLink" Target="externalLinks/externalLink122.xml"/><Relationship Id="rId136" Type="http://schemas.openxmlformats.org/officeDocument/2006/relationships/externalLink" Target="externalLinks/externalLink127.xml"/><Relationship Id="rId157" Type="http://schemas.openxmlformats.org/officeDocument/2006/relationships/externalLink" Target="externalLinks/externalLink148.xml"/><Relationship Id="rId178" Type="http://schemas.openxmlformats.org/officeDocument/2006/relationships/externalLink" Target="externalLinks/externalLink169.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52" Type="http://schemas.openxmlformats.org/officeDocument/2006/relationships/externalLink" Target="externalLinks/externalLink143.xml"/><Relationship Id="rId173" Type="http://schemas.openxmlformats.org/officeDocument/2006/relationships/externalLink" Target="externalLinks/externalLink164.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externalLink" Target="externalLinks/externalLink117.xml"/><Relationship Id="rId147" Type="http://schemas.openxmlformats.org/officeDocument/2006/relationships/externalLink" Target="externalLinks/externalLink138.xml"/><Relationship Id="rId168" Type="http://schemas.openxmlformats.org/officeDocument/2006/relationships/externalLink" Target="externalLinks/externalLink159.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142" Type="http://schemas.openxmlformats.org/officeDocument/2006/relationships/externalLink" Target="externalLinks/externalLink133.xml"/><Relationship Id="rId163" Type="http://schemas.openxmlformats.org/officeDocument/2006/relationships/externalLink" Target="externalLinks/externalLink154.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137" Type="http://schemas.openxmlformats.org/officeDocument/2006/relationships/externalLink" Target="externalLinks/externalLink128.xml"/><Relationship Id="rId158" Type="http://schemas.openxmlformats.org/officeDocument/2006/relationships/externalLink" Target="externalLinks/externalLink149.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32" Type="http://schemas.openxmlformats.org/officeDocument/2006/relationships/externalLink" Target="externalLinks/externalLink123.xml"/><Relationship Id="rId153" Type="http://schemas.openxmlformats.org/officeDocument/2006/relationships/externalLink" Target="externalLinks/externalLink144.xml"/><Relationship Id="rId174" Type="http://schemas.openxmlformats.org/officeDocument/2006/relationships/externalLink" Target="externalLinks/externalLink165.xml"/><Relationship Id="rId179" Type="http://schemas.openxmlformats.org/officeDocument/2006/relationships/externalLink" Target="externalLinks/externalLink170.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externalLink" Target="externalLinks/externalLink11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143" Type="http://schemas.openxmlformats.org/officeDocument/2006/relationships/externalLink" Target="externalLinks/externalLink134.xml"/><Relationship Id="rId148" Type="http://schemas.openxmlformats.org/officeDocument/2006/relationships/externalLink" Target="externalLinks/externalLink139.xml"/><Relationship Id="rId164" Type="http://schemas.openxmlformats.org/officeDocument/2006/relationships/externalLink" Target="externalLinks/externalLink155.xml"/><Relationship Id="rId169" Type="http://schemas.openxmlformats.org/officeDocument/2006/relationships/externalLink" Target="externalLinks/externalLink160.xml"/><Relationship Id="rId18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_x0000__x0000__x0000__x0000_y"/>
      <sheetName val="Details"/>
      <sheetName val="Adjust ????y"/>
      <sheetName val="Trial Mar 06"/>
      <sheetName val="PERHW"/>
      <sheetName val="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1-11%20MOI.xls_x0000__x0000__x0016__x0000__x0000__x000d__x0000__x000c__x0000_ň_x0000__x0002__x0000_Ӥ"/>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_x0000_Database"/>
      <sheetName val="[book1.xls][book1.xls][book1.x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19">
          <cell r="C19" t="str">
            <v>VEHICLES</v>
          </cell>
        </row>
      </sheetData>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
  <sheetViews>
    <sheetView tabSelected="1" workbookViewId="0">
      <selection activeCell="F14" sqref="F14"/>
    </sheetView>
  </sheetViews>
  <sheetFormatPr defaultRowHeight="15" x14ac:dyDescent="0.25"/>
  <sheetData>
    <row r="3" spans="1:11" ht="102.75" customHeight="1" x14ac:dyDescent="0.25">
      <c r="A3" s="435" t="s">
        <v>423</v>
      </c>
      <c r="B3" s="436" t="s">
        <v>424</v>
      </c>
      <c r="C3" s="436"/>
      <c r="D3" s="436"/>
      <c r="E3" s="436"/>
      <c r="F3" s="436"/>
      <c r="G3" s="436"/>
      <c r="H3" s="436"/>
      <c r="I3" s="436"/>
      <c r="J3" s="436"/>
      <c r="K3" s="436"/>
    </row>
  </sheetData>
  <mergeCells count="1">
    <mergeCell ref="B3:K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topLeftCell="A31" zoomScaleNormal="100" zoomScaleSheetLayoutView="90" workbookViewId="0">
      <selection activeCell="B30" sqref="B30"/>
    </sheetView>
  </sheetViews>
  <sheetFormatPr defaultRowHeight="15" x14ac:dyDescent="0.3"/>
  <cols>
    <col min="1" max="1" width="5.5703125" style="27" customWidth="1"/>
    <col min="2" max="2" width="52.85546875" style="27" customWidth="1"/>
    <col min="3" max="3" width="5.85546875" style="41" customWidth="1"/>
    <col min="4" max="4" width="18.5703125" style="27" customWidth="1"/>
    <col min="5" max="5" width="1.140625" style="27" customWidth="1"/>
    <col min="6" max="6" width="18.7109375" style="27" customWidth="1"/>
    <col min="7" max="10" width="9.140625" style="27"/>
    <col min="11" max="11" width="13.140625" style="27" customWidth="1"/>
    <col min="12" max="16384" width="9.140625" style="27"/>
  </cols>
  <sheetData>
    <row r="1" spans="1:13" x14ac:dyDescent="0.3">
      <c r="A1" s="31" t="s">
        <v>396</v>
      </c>
      <c r="G1" s="439"/>
      <c r="H1" s="440"/>
      <c r="I1" s="440"/>
      <c r="J1" s="440"/>
      <c r="K1" s="440"/>
    </row>
    <row r="2" spans="1:13" x14ac:dyDescent="0.3">
      <c r="A2" s="31" t="s">
        <v>0</v>
      </c>
      <c r="G2" s="440"/>
      <c r="H2" s="440"/>
      <c r="I2" s="440"/>
      <c r="J2" s="440"/>
      <c r="K2" s="440"/>
    </row>
    <row r="3" spans="1:13" ht="33" customHeight="1" x14ac:dyDescent="0.3">
      <c r="B3" s="31"/>
      <c r="D3" s="437" t="s">
        <v>421</v>
      </c>
      <c r="E3" s="438"/>
      <c r="F3" s="438"/>
      <c r="G3" s="440"/>
      <c r="H3" s="440"/>
      <c r="I3" s="440"/>
      <c r="J3" s="440"/>
      <c r="K3" s="440"/>
      <c r="L3" s="32"/>
      <c r="M3" s="32"/>
    </row>
    <row r="4" spans="1:13" ht="26.25" customHeight="1" x14ac:dyDescent="0.3">
      <c r="A4" s="154"/>
      <c r="B4" s="398" t="s">
        <v>75</v>
      </c>
      <c r="C4" s="401" t="s">
        <v>1</v>
      </c>
      <c r="D4" s="155" t="s">
        <v>217</v>
      </c>
      <c r="E4" s="157"/>
      <c r="F4" s="158" t="s">
        <v>217</v>
      </c>
      <c r="G4" s="440"/>
      <c r="H4" s="440"/>
      <c r="I4" s="440"/>
      <c r="J4" s="440"/>
      <c r="K4" s="440"/>
    </row>
    <row r="5" spans="1:13" x14ac:dyDescent="0.3">
      <c r="A5" s="200" t="s">
        <v>317</v>
      </c>
      <c r="B5" s="393" t="s">
        <v>293</v>
      </c>
      <c r="C5" s="184"/>
      <c r="D5" s="159"/>
      <c r="E5" s="169"/>
      <c r="F5" s="170"/>
    </row>
    <row r="6" spans="1:13" x14ac:dyDescent="0.3">
      <c r="A6" s="200">
        <v>1</v>
      </c>
      <c r="B6" s="394" t="s">
        <v>397</v>
      </c>
      <c r="C6" s="185"/>
      <c r="D6" s="160"/>
      <c r="E6" s="171"/>
      <c r="F6" s="143"/>
    </row>
    <row r="7" spans="1:13" x14ac:dyDescent="0.3">
      <c r="A7" s="399" t="s">
        <v>48</v>
      </c>
      <c r="B7" s="395" t="s">
        <v>418</v>
      </c>
      <c r="C7" s="27"/>
      <c r="D7" s="160"/>
      <c r="E7" s="172"/>
      <c r="F7" s="143"/>
    </row>
    <row r="8" spans="1:13" x14ac:dyDescent="0.3">
      <c r="A8" s="399"/>
      <c r="B8" s="395" t="s">
        <v>398</v>
      </c>
      <c r="C8" s="185" t="s">
        <v>416</v>
      </c>
      <c r="D8" s="161">
        <f>'Note 3'!K13</f>
        <v>0</v>
      </c>
      <c r="E8" s="172"/>
      <c r="F8" s="173">
        <f>'Note 3'!K14</f>
        <v>0</v>
      </c>
    </row>
    <row r="9" spans="1:13" x14ac:dyDescent="0.3">
      <c r="A9" s="399"/>
      <c r="B9" s="395" t="s">
        <v>399</v>
      </c>
      <c r="C9" s="185" t="s">
        <v>417</v>
      </c>
      <c r="D9" s="161">
        <f>'Note 3'!J25</f>
        <v>0</v>
      </c>
      <c r="E9" s="172"/>
      <c r="F9" s="173">
        <f>'Note 3'!J26</f>
        <v>0</v>
      </c>
    </row>
    <row r="10" spans="1:13" x14ac:dyDescent="0.3">
      <c r="A10" s="399" t="s">
        <v>49</v>
      </c>
      <c r="B10" s="143" t="s">
        <v>2</v>
      </c>
      <c r="C10" s="185">
        <v>4</v>
      </c>
      <c r="D10" s="161">
        <f>'Notes to BS 4 to 6'!G12</f>
        <v>0</v>
      </c>
      <c r="E10" s="172"/>
      <c r="F10" s="173">
        <f>'Notes to BS 4 to 6'!I12</f>
        <v>0</v>
      </c>
    </row>
    <row r="11" spans="1:13" x14ac:dyDescent="0.3">
      <c r="A11" s="399"/>
      <c r="B11" s="143"/>
      <c r="C11" s="185"/>
      <c r="D11" s="162">
        <f>SUM(D8:D10)</f>
        <v>0</v>
      </c>
      <c r="E11" s="171"/>
      <c r="F11" s="174">
        <f>SUM(F8:F10)</f>
        <v>0</v>
      </c>
    </row>
    <row r="12" spans="1:13" x14ac:dyDescent="0.3">
      <c r="A12" s="200">
        <v>2</v>
      </c>
      <c r="B12" s="394" t="s">
        <v>3</v>
      </c>
      <c r="C12" s="185"/>
      <c r="D12" s="160"/>
      <c r="E12" s="171"/>
      <c r="F12" s="143"/>
    </row>
    <row r="13" spans="1:13" x14ac:dyDescent="0.3">
      <c r="A13" s="399" t="s">
        <v>48</v>
      </c>
      <c r="B13" s="143" t="s">
        <v>4</v>
      </c>
      <c r="C13" s="185">
        <v>5</v>
      </c>
      <c r="D13" s="161">
        <f>'Notes to BS 4 to 6'!G47</f>
        <v>0</v>
      </c>
      <c r="E13" s="172"/>
      <c r="F13" s="173">
        <f>'Notes to BS 4 to 6'!I47</f>
        <v>0</v>
      </c>
    </row>
    <row r="14" spans="1:13" x14ac:dyDescent="0.3">
      <c r="A14" s="399" t="s">
        <v>49</v>
      </c>
      <c r="B14" s="143" t="s">
        <v>5</v>
      </c>
      <c r="C14" s="185">
        <v>6</v>
      </c>
      <c r="D14" s="161">
        <f>'Notes to BS 4 to 6'!E66</f>
        <v>0</v>
      </c>
      <c r="E14" s="172"/>
      <c r="F14" s="173">
        <f>'Notes to BS 4 to 6'!I66</f>
        <v>0</v>
      </c>
    </row>
    <row r="15" spans="1:13" x14ac:dyDescent="0.3">
      <c r="A15" s="399" t="s">
        <v>50</v>
      </c>
      <c r="B15" s="143" t="s">
        <v>322</v>
      </c>
      <c r="C15" s="185">
        <v>7</v>
      </c>
      <c r="D15" s="163">
        <f>'Notes to BS 7 to 10'!F9</f>
        <v>0</v>
      </c>
      <c r="E15" s="175"/>
      <c r="F15" s="176">
        <f>'Notes to BS 7 to 10'!H9</f>
        <v>0</v>
      </c>
    </row>
    <row r="16" spans="1:13" x14ac:dyDescent="0.3">
      <c r="A16" s="399" t="s">
        <v>51</v>
      </c>
      <c r="B16" s="143" t="s">
        <v>7</v>
      </c>
      <c r="C16" s="185">
        <v>8</v>
      </c>
      <c r="D16" s="163">
        <f>'Notes to BS 7 to 10'!C21</f>
        <v>0</v>
      </c>
      <c r="E16" s="175"/>
      <c r="F16" s="176">
        <f>'Notes to BS 7 to 10'!E21</f>
        <v>0</v>
      </c>
    </row>
    <row r="17" spans="1:6" x14ac:dyDescent="0.3">
      <c r="A17" s="399"/>
      <c r="B17" s="143"/>
      <c r="C17" s="185"/>
      <c r="D17" s="162">
        <f>SUM(D13:D16)</f>
        <v>0</v>
      </c>
      <c r="E17" s="171"/>
      <c r="F17" s="174">
        <f>SUM(F13:F16)</f>
        <v>0</v>
      </c>
    </row>
    <row r="18" spans="1:6" x14ac:dyDescent="0.3">
      <c r="A18" s="200">
        <v>3</v>
      </c>
      <c r="B18" s="394" t="s">
        <v>8</v>
      </c>
      <c r="C18" s="185"/>
      <c r="D18" s="163"/>
      <c r="E18" s="175"/>
      <c r="F18" s="176"/>
    </row>
    <row r="19" spans="1:6" x14ac:dyDescent="0.3">
      <c r="A19" s="399" t="s">
        <v>48</v>
      </c>
      <c r="B19" s="143" t="s">
        <v>9</v>
      </c>
      <c r="C19" s="185">
        <v>5</v>
      </c>
      <c r="D19" s="163">
        <f>'Notes to BS 4 to 6'!J47</f>
        <v>0</v>
      </c>
      <c r="E19" s="175"/>
      <c r="F19" s="176">
        <f>'Notes to BS 4 to 6'!K47</f>
        <v>0</v>
      </c>
    </row>
    <row r="20" spans="1:6" x14ac:dyDescent="0.3">
      <c r="A20" s="399" t="s">
        <v>49</v>
      </c>
      <c r="B20" s="394" t="s">
        <v>10</v>
      </c>
      <c r="D20" s="163"/>
      <c r="E20" s="175"/>
      <c r="F20" s="176"/>
    </row>
    <row r="21" spans="1:6" x14ac:dyDescent="0.3">
      <c r="A21" s="399" t="s">
        <v>50</v>
      </c>
      <c r="B21" s="143" t="s">
        <v>11</v>
      </c>
      <c r="C21" s="185">
        <v>10</v>
      </c>
      <c r="D21" s="163">
        <f>'Notes to BS 7 to 10'!F48</f>
        <v>0</v>
      </c>
      <c r="E21" s="175"/>
      <c r="F21" s="176">
        <f>'Notes to BS 7 to 10'!H48</f>
        <v>0</v>
      </c>
    </row>
    <row r="22" spans="1:6" x14ac:dyDescent="0.3">
      <c r="A22" s="399" t="s">
        <v>51</v>
      </c>
      <c r="B22" s="143" t="s">
        <v>12</v>
      </c>
      <c r="C22" s="185">
        <v>8</v>
      </c>
      <c r="D22" s="163">
        <f>'Notes to BS 7 to 10'!F21</f>
        <v>0</v>
      </c>
      <c r="E22" s="175"/>
      <c r="F22" s="176">
        <f>'Notes to BS 7 to 10'!H21</f>
        <v>0</v>
      </c>
    </row>
    <row r="23" spans="1:6" x14ac:dyDescent="0.3">
      <c r="A23" s="399"/>
      <c r="B23" s="143"/>
      <c r="C23" s="185"/>
      <c r="D23" s="164">
        <f>SUM(D19:D22)</f>
        <v>0</v>
      </c>
      <c r="E23" s="175"/>
      <c r="F23" s="177">
        <f>SUM(F19:F22)</f>
        <v>0</v>
      </c>
    </row>
    <row r="24" spans="1:6" ht="15.75" thickBot="1" x14ac:dyDescent="0.35">
      <c r="A24" s="399"/>
      <c r="B24" s="394" t="s">
        <v>13</v>
      </c>
      <c r="C24" s="185"/>
      <c r="D24" s="165">
        <f>D11+D17+D23</f>
        <v>0</v>
      </c>
      <c r="E24" s="178"/>
      <c r="F24" s="179">
        <f>F11+F17+F23</f>
        <v>0</v>
      </c>
    </row>
    <row r="25" spans="1:6" ht="15.75" thickTop="1" x14ac:dyDescent="0.3">
      <c r="A25" s="399"/>
      <c r="B25" s="143"/>
      <c r="C25" s="185"/>
      <c r="D25" s="166"/>
      <c r="E25" s="171"/>
      <c r="F25" s="180"/>
    </row>
    <row r="26" spans="1:6" x14ac:dyDescent="0.3">
      <c r="A26" s="200" t="s">
        <v>319</v>
      </c>
      <c r="B26" s="394" t="s">
        <v>14</v>
      </c>
      <c r="C26" s="185"/>
      <c r="D26" s="160"/>
      <c r="E26" s="171"/>
      <c r="F26" s="143"/>
    </row>
    <row r="27" spans="1:6" x14ac:dyDescent="0.3">
      <c r="A27" s="200">
        <v>1</v>
      </c>
      <c r="B27" s="397" t="s">
        <v>15</v>
      </c>
      <c r="C27" s="185"/>
      <c r="D27" s="160"/>
      <c r="E27" s="171"/>
      <c r="F27" s="143"/>
    </row>
    <row r="28" spans="1:6" x14ac:dyDescent="0.3">
      <c r="A28" s="399" t="s">
        <v>48</v>
      </c>
      <c r="B28" s="396" t="s">
        <v>400</v>
      </c>
      <c r="C28" s="185"/>
      <c r="D28" s="160"/>
      <c r="E28" s="171"/>
      <c r="F28" s="143"/>
    </row>
    <row r="29" spans="1:6" x14ac:dyDescent="0.3">
      <c r="A29" s="185" t="s">
        <v>270</v>
      </c>
      <c r="B29" s="396" t="s">
        <v>16</v>
      </c>
      <c r="C29" s="185">
        <v>11</v>
      </c>
      <c r="D29" s="167">
        <f>'Notes to BS 11'!J28</f>
        <v>0</v>
      </c>
      <c r="E29" s="181"/>
      <c r="F29" s="182">
        <f>'Notes to BS 11'!J27</f>
        <v>0</v>
      </c>
    </row>
    <row r="30" spans="1:6" x14ac:dyDescent="0.3">
      <c r="A30" s="185" t="s">
        <v>318</v>
      </c>
      <c r="B30" s="396" t="s">
        <v>265</v>
      </c>
      <c r="C30" s="185">
        <v>11</v>
      </c>
      <c r="D30" s="167">
        <f>'Notes to BS 11'!L52</f>
        <v>0</v>
      </c>
      <c r="E30" s="181"/>
      <c r="F30" s="182">
        <f>'Notes to BS 11'!L51</f>
        <v>0</v>
      </c>
    </row>
    <row r="31" spans="1:6" x14ac:dyDescent="0.3">
      <c r="A31" s="185" t="s">
        <v>320</v>
      </c>
      <c r="B31" s="396" t="s">
        <v>278</v>
      </c>
      <c r="C31" s="185">
        <v>11</v>
      </c>
      <c r="D31" s="167">
        <f>'Notes to BS 11'!D60</f>
        <v>0</v>
      </c>
      <c r="E31" s="181"/>
      <c r="F31" s="182">
        <f>'Notes to BS 11'!E60</f>
        <v>0</v>
      </c>
    </row>
    <row r="32" spans="1:6" x14ac:dyDescent="0.3">
      <c r="A32" s="185" t="s">
        <v>321</v>
      </c>
      <c r="B32" s="396" t="s">
        <v>307</v>
      </c>
      <c r="C32" s="185">
        <v>11</v>
      </c>
      <c r="D32" s="167">
        <f>'Notes to BS 11'!K60</f>
        <v>0</v>
      </c>
      <c r="E32" s="181"/>
      <c r="F32" s="182">
        <f>'Notes to BS 11'!L60</f>
        <v>0</v>
      </c>
    </row>
    <row r="33" spans="1:7" x14ac:dyDescent="0.3">
      <c r="A33" s="399" t="s">
        <v>49</v>
      </c>
      <c r="B33" s="143" t="s">
        <v>17</v>
      </c>
      <c r="C33" s="185">
        <v>12</v>
      </c>
      <c r="D33" s="167">
        <f>'Notes to BS 12 to 18'!G36</f>
        <v>0</v>
      </c>
      <c r="E33" s="181"/>
      <c r="F33" s="182">
        <f>'Notes to BS 12 to 18'!J36</f>
        <v>0</v>
      </c>
    </row>
    <row r="34" spans="1:7" x14ac:dyDescent="0.3">
      <c r="A34" s="399" t="s">
        <v>50</v>
      </c>
      <c r="B34" s="143" t="s">
        <v>18</v>
      </c>
      <c r="C34" s="185">
        <v>6</v>
      </c>
      <c r="D34" s="167">
        <f>'Notes to BS 4 to 6'!E66</f>
        <v>0</v>
      </c>
      <c r="E34" s="181"/>
      <c r="F34" s="182">
        <f>'Notes to BS 4 to 6'!I66</f>
        <v>0</v>
      </c>
    </row>
    <row r="35" spans="1:7" x14ac:dyDescent="0.3">
      <c r="A35" s="399" t="s">
        <v>51</v>
      </c>
      <c r="B35" s="143" t="s">
        <v>263</v>
      </c>
      <c r="C35" s="185">
        <v>13</v>
      </c>
      <c r="D35" s="167">
        <f>'Notes to BS 12 to 18'!F123</f>
        <v>0</v>
      </c>
      <c r="E35" s="181"/>
      <c r="F35" s="182">
        <f>'Notes to BS 12 to 18'!G123</f>
        <v>0</v>
      </c>
    </row>
    <row r="36" spans="1:7" x14ac:dyDescent="0.3">
      <c r="A36" s="399" t="s">
        <v>52</v>
      </c>
      <c r="B36" s="143" t="s">
        <v>19</v>
      </c>
      <c r="C36" s="185">
        <v>14</v>
      </c>
      <c r="D36" s="167">
        <f>'Notes to BS 12 to 18'!I129</f>
        <v>0</v>
      </c>
      <c r="E36" s="181"/>
      <c r="F36" s="182">
        <f>'Notes to BS 12 to 18'!J129</f>
        <v>0</v>
      </c>
    </row>
    <row r="37" spans="1:7" x14ac:dyDescent="0.3">
      <c r="A37" s="399"/>
      <c r="B37" s="143"/>
      <c r="C37" s="185"/>
      <c r="D37" s="168">
        <f>SUM(D29:D36)</f>
        <v>0</v>
      </c>
      <c r="E37" s="171"/>
      <c r="F37" s="183">
        <f>SUM(F29:F36)</f>
        <v>0</v>
      </c>
    </row>
    <row r="38" spans="1:7" x14ac:dyDescent="0.3">
      <c r="A38" s="200">
        <v>2</v>
      </c>
      <c r="B38" s="394" t="s">
        <v>20</v>
      </c>
      <c r="C38" s="185"/>
      <c r="D38" s="160"/>
      <c r="E38" s="171"/>
      <c r="F38" s="143"/>
    </row>
    <row r="39" spans="1:7" x14ac:dyDescent="0.3">
      <c r="A39" s="399" t="s">
        <v>48</v>
      </c>
      <c r="B39" s="143" t="s">
        <v>21</v>
      </c>
      <c r="C39" s="185">
        <v>12</v>
      </c>
      <c r="D39" s="167">
        <f>'Notes to BS 12 to 18'!G73</f>
        <v>0</v>
      </c>
      <c r="E39" s="181"/>
      <c r="F39" s="182">
        <f>'Notes to BS 12 to 18'!J73</f>
        <v>0</v>
      </c>
    </row>
    <row r="40" spans="1:7" x14ac:dyDescent="0.3">
      <c r="A40" s="399" t="s">
        <v>49</v>
      </c>
      <c r="B40" s="143" t="s">
        <v>22</v>
      </c>
      <c r="C40" s="185">
        <v>15</v>
      </c>
      <c r="D40" s="167">
        <f>'Notes to BS 12 to 18'!I140</f>
        <v>0</v>
      </c>
      <c r="E40" s="181"/>
      <c r="F40" s="182">
        <f>'Notes to BS 12 to 18'!J140</f>
        <v>0</v>
      </c>
    </row>
    <row r="41" spans="1:7" x14ac:dyDescent="0.3">
      <c r="A41" s="399" t="s">
        <v>50</v>
      </c>
      <c r="B41" s="143" t="s">
        <v>23</v>
      </c>
      <c r="C41" s="185">
        <v>16</v>
      </c>
      <c r="D41" s="167">
        <f>'Notes to BS 12 to 18'!I156</f>
        <v>0</v>
      </c>
      <c r="E41" s="181"/>
      <c r="F41" s="182">
        <f>'Notes to BS 12 to 18'!J156</f>
        <v>0</v>
      </c>
    </row>
    <row r="42" spans="1:7" x14ac:dyDescent="0.3">
      <c r="A42" s="399" t="s">
        <v>51</v>
      </c>
      <c r="B42" s="143" t="s">
        <v>24</v>
      </c>
      <c r="C42" s="185">
        <v>17</v>
      </c>
      <c r="D42" s="167">
        <f>'Notes to BS 12 to 18'!I175</f>
        <v>0</v>
      </c>
      <c r="E42" s="181"/>
      <c r="F42" s="182">
        <f>'Notes to BS 12 to 18'!J175</f>
        <v>0</v>
      </c>
    </row>
    <row r="43" spans="1:7" x14ac:dyDescent="0.3">
      <c r="A43" s="399" t="s">
        <v>52</v>
      </c>
      <c r="B43" s="143" t="s">
        <v>264</v>
      </c>
      <c r="C43" s="185">
        <v>13</v>
      </c>
      <c r="D43" s="167">
        <f>'Notes to BS 12 to 18'!I123</f>
        <v>0</v>
      </c>
      <c r="E43" s="181"/>
      <c r="F43" s="182">
        <f>'Notes to BS 12 to 18'!J123</f>
        <v>0</v>
      </c>
    </row>
    <row r="44" spans="1:7" x14ac:dyDescent="0.3">
      <c r="A44" s="399" t="s">
        <v>53</v>
      </c>
      <c r="B44" s="143" t="s">
        <v>25</v>
      </c>
      <c r="C44" s="185">
        <v>18</v>
      </c>
      <c r="D44" s="167">
        <f>'Notes to BS 12 to 18'!I182</f>
        <v>0</v>
      </c>
      <c r="E44" s="181"/>
      <c r="F44" s="182">
        <f>'Notes to BS 12 to 18'!J182</f>
        <v>0</v>
      </c>
    </row>
    <row r="45" spans="1:7" x14ac:dyDescent="0.3">
      <c r="A45" s="399"/>
      <c r="B45" s="143"/>
      <c r="C45" s="185"/>
      <c r="D45" s="168">
        <f>SUM(D39:D44)</f>
        <v>0</v>
      </c>
      <c r="E45" s="181"/>
      <c r="F45" s="183">
        <f>SUM(F39:F44)</f>
        <v>0</v>
      </c>
    </row>
    <row r="46" spans="1:7" ht="15.75" thickBot="1" x14ac:dyDescent="0.35">
      <c r="A46" s="399"/>
      <c r="B46" s="394" t="s">
        <v>13</v>
      </c>
      <c r="C46" s="185"/>
      <c r="D46" s="165">
        <f>D37+D45</f>
        <v>0</v>
      </c>
      <c r="E46" s="178"/>
      <c r="F46" s="179">
        <f>F37+F45</f>
        <v>0</v>
      </c>
      <c r="G46" s="54"/>
    </row>
    <row r="47" spans="1:7" ht="15.75" thickTop="1" x14ac:dyDescent="0.3">
      <c r="A47" s="399"/>
      <c r="B47" s="27" t="s">
        <v>401</v>
      </c>
      <c r="C47" s="185">
        <v>1</v>
      </c>
      <c r="F47" s="143"/>
    </row>
    <row r="48" spans="1:7" x14ac:dyDescent="0.3">
      <c r="A48" s="399"/>
      <c r="B48" s="31"/>
      <c r="C48" s="185"/>
      <c r="F48" s="143"/>
    </row>
    <row r="49" spans="1:6" x14ac:dyDescent="0.3">
      <c r="A49" s="399"/>
      <c r="B49" s="33" t="s">
        <v>26</v>
      </c>
      <c r="C49" s="185">
        <v>2</v>
      </c>
      <c r="F49" s="143"/>
    </row>
    <row r="50" spans="1:6" x14ac:dyDescent="0.3">
      <c r="A50" s="399"/>
      <c r="B50" s="33"/>
      <c r="C50" s="185"/>
      <c r="F50" s="143"/>
    </row>
    <row r="51" spans="1:6" ht="30" x14ac:dyDescent="0.3">
      <c r="A51" s="400"/>
      <c r="B51" s="195" t="s">
        <v>27</v>
      </c>
      <c r="C51" s="186"/>
      <c r="D51" s="193"/>
      <c r="E51" s="193"/>
      <c r="F51" s="194"/>
    </row>
    <row r="53" spans="1:6" x14ac:dyDescent="0.3">
      <c r="D53" s="41"/>
      <c r="E53" s="41"/>
    </row>
    <row r="54" spans="1:6" x14ac:dyDescent="0.3">
      <c r="C54" s="27"/>
    </row>
    <row r="55" spans="1:6" x14ac:dyDescent="0.3">
      <c r="C55" s="27"/>
    </row>
  </sheetData>
  <mergeCells count="2">
    <mergeCell ref="D3:F3"/>
    <mergeCell ref="G1:K4"/>
  </mergeCells>
  <pageMargins left="0.7" right="0.7" top="0.75" bottom="0.75"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8"/>
  <sheetViews>
    <sheetView showGridLines="0" zoomScaleNormal="100" zoomScaleSheetLayoutView="90" workbookViewId="0">
      <selection activeCell="B24" sqref="B24"/>
    </sheetView>
  </sheetViews>
  <sheetFormatPr defaultRowHeight="15" x14ac:dyDescent="0.3"/>
  <cols>
    <col min="1" max="1" width="9.140625" style="27"/>
    <col min="2" max="2" width="57.140625" style="27" customWidth="1"/>
    <col min="3" max="3" width="8" style="41" customWidth="1"/>
    <col min="4" max="4" width="18" style="27" customWidth="1"/>
    <col min="5" max="5" width="2" style="27" customWidth="1"/>
    <col min="6" max="6" width="18.42578125" style="27" customWidth="1"/>
    <col min="7" max="10" width="9.140625" style="27"/>
    <col min="11" max="11" width="29.140625" style="27" customWidth="1"/>
    <col min="12" max="16384" width="9.140625" style="27"/>
  </cols>
  <sheetData>
    <row r="1" spans="1:11" x14ac:dyDescent="0.3">
      <c r="A1" s="150" t="str">
        <f>'Balance Sheet'!A1</f>
        <v>Name of the Limited Liability Partnership …..............</v>
      </c>
      <c r="B1" s="150"/>
      <c r="C1" s="150"/>
      <c r="D1" s="150"/>
      <c r="E1" s="150"/>
      <c r="G1" s="197"/>
      <c r="H1" s="198"/>
      <c r="I1" s="198"/>
      <c r="J1" s="198"/>
      <c r="K1" s="198"/>
    </row>
    <row r="2" spans="1:11" x14ac:dyDescent="0.3">
      <c r="A2" s="150" t="s">
        <v>28</v>
      </c>
      <c r="B2" s="150"/>
      <c r="C2" s="150"/>
      <c r="D2" s="150"/>
      <c r="E2" s="150"/>
      <c r="G2" s="198"/>
      <c r="H2" s="198"/>
      <c r="I2" s="198"/>
      <c r="J2" s="198"/>
      <c r="K2" s="198"/>
    </row>
    <row r="3" spans="1:11" x14ac:dyDescent="0.3">
      <c r="B3" s="150"/>
      <c r="C3" s="150"/>
      <c r="D3" s="150"/>
      <c r="E3" s="150"/>
      <c r="F3" s="150"/>
      <c r="G3" s="198"/>
      <c r="H3" s="198"/>
      <c r="I3" s="198"/>
      <c r="J3" s="198"/>
      <c r="K3" s="198"/>
    </row>
    <row r="4" spans="1:11" x14ac:dyDescent="0.3">
      <c r="B4" s="150"/>
      <c r="D4" s="437" t="s">
        <v>266</v>
      </c>
      <c r="E4" s="437"/>
      <c r="F4" s="437"/>
      <c r="G4" s="198"/>
      <c r="H4" s="198"/>
      <c r="I4" s="198"/>
      <c r="J4" s="198"/>
      <c r="K4" s="198"/>
    </row>
    <row r="5" spans="1:11" x14ac:dyDescent="0.3">
      <c r="A5" s="154"/>
      <c r="B5" s="401" t="s">
        <v>75</v>
      </c>
      <c r="C5" s="203" t="s">
        <v>1</v>
      </c>
      <c r="D5" s="156" t="str">
        <f>'Balance Sheet'!D4</f>
        <v>31 March 20XX</v>
      </c>
      <c r="E5" s="157"/>
      <c r="F5" s="145" t="str">
        <f>'Balance Sheet'!F4</f>
        <v>31 March 20XX</v>
      </c>
      <c r="G5" s="198"/>
      <c r="H5" s="198"/>
      <c r="I5" s="198"/>
      <c r="J5" s="198"/>
      <c r="K5" s="198"/>
    </row>
    <row r="6" spans="1:11" x14ac:dyDescent="0.3">
      <c r="A6" s="160" t="s">
        <v>317</v>
      </c>
      <c r="B6" s="199" t="s">
        <v>29</v>
      </c>
      <c r="C6" s="185">
        <v>19</v>
      </c>
      <c r="D6" s="161">
        <f>'Notes to P &amp; L 19 to 25'!E12</f>
        <v>0</v>
      </c>
      <c r="E6" s="172"/>
      <c r="F6" s="173">
        <f>'Notes to P &amp; L 19 to 25'!G12</f>
        <v>0</v>
      </c>
    </row>
    <row r="7" spans="1:11" x14ac:dyDescent="0.3">
      <c r="A7" s="160" t="s">
        <v>319</v>
      </c>
      <c r="B7" s="160" t="s">
        <v>30</v>
      </c>
      <c r="C7" s="185">
        <v>20</v>
      </c>
      <c r="D7" s="161">
        <f>'Notes to P &amp; L 19 to 25'!E19</f>
        <v>0</v>
      </c>
      <c r="E7" s="172"/>
      <c r="F7" s="173">
        <f>'Notes to P &amp; L 19 to 25'!G19</f>
        <v>0</v>
      </c>
    </row>
    <row r="8" spans="1:11" x14ac:dyDescent="0.3">
      <c r="A8" s="187" t="s">
        <v>325</v>
      </c>
      <c r="B8" s="189" t="s">
        <v>326</v>
      </c>
      <c r="C8" s="185"/>
      <c r="D8" s="204">
        <f>D6+D7</f>
        <v>0</v>
      </c>
      <c r="E8" s="172"/>
      <c r="F8" s="210">
        <f>F6+F7</f>
        <v>0</v>
      </c>
    </row>
    <row r="9" spans="1:11" x14ac:dyDescent="0.3">
      <c r="A9" s="160"/>
      <c r="B9" s="160"/>
      <c r="C9" s="185"/>
      <c r="D9" s="161"/>
      <c r="E9" s="172"/>
      <c r="F9" s="173"/>
    </row>
    <row r="10" spans="1:11" x14ac:dyDescent="0.3">
      <c r="A10" s="187" t="s">
        <v>327</v>
      </c>
      <c r="B10" s="188" t="s">
        <v>31</v>
      </c>
      <c r="C10" s="185"/>
      <c r="D10" s="161"/>
      <c r="E10" s="172"/>
      <c r="F10" s="173"/>
    </row>
    <row r="11" spans="1:11" x14ac:dyDescent="0.3">
      <c r="A11" s="160" t="s">
        <v>48</v>
      </c>
      <c r="B11" s="160" t="s">
        <v>221</v>
      </c>
      <c r="C11" s="185">
        <v>21</v>
      </c>
      <c r="D11" s="161">
        <f>'Notes to P &amp; L 19 to 25'!E64</f>
        <v>0</v>
      </c>
      <c r="E11" s="172"/>
      <c r="F11" s="173">
        <f>'Notes to P &amp; L 19 to 25'!G64</f>
        <v>0</v>
      </c>
    </row>
    <row r="12" spans="1:11" x14ac:dyDescent="0.3">
      <c r="A12" s="160" t="s">
        <v>49</v>
      </c>
      <c r="B12" s="160" t="s">
        <v>32</v>
      </c>
      <c r="C12" s="185">
        <v>22</v>
      </c>
      <c r="D12" s="161">
        <f>'Notes to P &amp; L 19 to 25'!E73</f>
        <v>0</v>
      </c>
      <c r="E12" s="172"/>
      <c r="F12" s="173">
        <f>'Notes to P &amp; L 19 to 25'!G73</f>
        <v>0</v>
      </c>
    </row>
    <row r="13" spans="1:11" x14ac:dyDescent="0.3">
      <c r="A13" s="160" t="s">
        <v>50</v>
      </c>
      <c r="B13" s="160" t="s">
        <v>33</v>
      </c>
      <c r="C13" s="185">
        <v>23</v>
      </c>
      <c r="D13" s="161">
        <f>'Notes to P &amp; L 19 to 25'!E82</f>
        <v>0</v>
      </c>
      <c r="E13" s="172"/>
      <c r="F13" s="173">
        <f>'Notes to P &amp; L 19 to 25'!G82</f>
        <v>0</v>
      </c>
    </row>
    <row r="14" spans="1:11" x14ac:dyDescent="0.3">
      <c r="A14" s="160" t="s">
        <v>51</v>
      </c>
      <c r="B14" s="160" t="s">
        <v>34</v>
      </c>
      <c r="C14" s="185">
        <v>24</v>
      </c>
      <c r="D14" s="161">
        <f>'Notes to P &amp; L 19 to 25'!E87</f>
        <v>0</v>
      </c>
      <c r="E14" s="172"/>
      <c r="F14" s="173">
        <f>'Notes to P &amp; L 19 to 25'!G87</f>
        <v>0</v>
      </c>
    </row>
    <row r="15" spans="1:11" x14ac:dyDescent="0.3">
      <c r="A15" s="160" t="s">
        <v>52</v>
      </c>
      <c r="B15" s="160" t="s">
        <v>35</v>
      </c>
      <c r="C15" s="185">
        <v>25</v>
      </c>
      <c r="D15" s="161">
        <f>'Notes to P &amp; L 19 to 25'!E115</f>
        <v>0</v>
      </c>
      <c r="E15" s="172"/>
      <c r="F15" s="173">
        <f>'Notes to P &amp; L 19 to 25'!G115</f>
        <v>0</v>
      </c>
    </row>
    <row r="16" spans="1:11" x14ac:dyDescent="0.3">
      <c r="A16" s="160"/>
      <c r="B16" s="187" t="s">
        <v>36</v>
      </c>
      <c r="C16" s="185"/>
      <c r="D16" s="205">
        <f>SUM(D11:D15)</f>
        <v>0</v>
      </c>
      <c r="E16" s="211"/>
      <c r="F16" s="212">
        <f>SUM(F11:F15)</f>
        <v>0</v>
      </c>
    </row>
    <row r="17" spans="1:6" x14ac:dyDescent="0.3">
      <c r="A17" s="160"/>
      <c r="B17" s="160"/>
      <c r="C17" s="185"/>
      <c r="D17" s="206"/>
      <c r="E17" s="172"/>
      <c r="F17" s="213"/>
    </row>
    <row r="18" spans="1:6" ht="30" x14ac:dyDescent="0.3">
      <c r="A18" s="187" t="s">
        <v>328</v>
      </c>
      <c r="B18" s="430" t="s">
        <v>419</v>
      </c>
      <c r="C18" s="185"/>
      <c r="D18" s="161">
        <f>D8-D16</f>
        <v>0</v>
      </c>
      <c r="E18" s="172"/>
      <c r="F18" s="173">
        <f>F8-F16</f>
        <v>0</v>
      </c>
    </row>
    <row r="19" spans="1:6" x14ac:dyDescent="0.3">
      <c r="A19" s="160"/>
      <c r="B19" s="160"/>
      <c r="C19" s="185"/>
      <c r="D19" s="161"/>
      <c r="E19" s="172"/>
      <c r="F19" s="173"/>
    </row>
    <row r="20" spans="1:6" x14ac:dyDescent="0.3">
      <c r="A20" s="160" t="s">
        <v>329</v>
      </c>
      <c r="B20" s="160" t="s">
        <v>37</v>
      </c>
      <c r="C20" s="185"/>
      <c r="D20" s="161">
        <v>0</v>
      </c>
      <c r="E20" s="172"/>
      <c r="F20" s="173">
        <v>0</v>
      </c>
    </row>
    <row r="21" spans="1:6" x14ac:dyDescent="0.3">
      <c r="A21" s="160"/>
      <c r="B21" s="160"/>
      <c r="C21" s="185"/>
      <c r="D21" s="161"/>
      <c r="E21" s="172"/>
      <c r="F21" s="173"/>
    </row>
    <row r="22" spans="1:6" ht="30" x14ac:dyDescent="0.3">
      <c r="A22" s="187" t="s">
        <v>330</v>
      </c>
      <c r="B22" s="201" t="s">
        <v>420</v>
      </c>
      <c r="C22" s="185"/>
      <c r="D22" s="206">
        <f>D18-D20</f>
        <v>0</v>
      </c>
      <c r="E22" s="172"/>
      <c r="F22" s="213">
        <f>F18-F20</f>
        <v>0</v>
      </c>
    </row>
    <row r="23" spans="1:6" x14ac:dyDescent="0.3">
      <c r="A23" s="160"/>
      <c r="B23" s="160"/>
      <c r="C23" s="185"/>
      <c r="D23" s="161"/>
      <c r="E23" s="172"/>
      <c r="F23" s="173"/>
    </row>
    <row r="24" spans="1:6" x14ac:dyDescent="0.3">
      <c r="A24" s="160" t="s">
        <v>331</v>
      </c>
      <c r="B24" s="160" t="s">
        <v>38</v>
      </c>
      <c r="C24" s="185"/>
      <c r="D24" s="161">
        <v>0</v>
      </c>
      <c r="E24" s="172"/>
      <c r="F24" s="173">
        <v>0</v>
      </c>
    </row>
    <row r="25" spans="1:6" x14ac:dyDescent="0.3">
      <c r="A25" s="160"/>
      <c r="B25" s="160"/>
      <c r="C25" s="185"/>
      <c r="D25" s="207"/>
      <c r="E25" s="172"/>
      <c r="F25" s="214"/>
    </row>
    <row r="26" spans="1:6" x14ac:dyDescent="0.3">
      <c r="A26" s="187" t="s">
        <v>332</v>
      </c>
      <c r="B26" s="187" t="s">
        <v>402</v>
      </c>
      <c r="C26" s="185"/>
      <c r="D26" s="204">
        <f>D22-D24</f>
        <v>0</v>
      </c>
      <c r="E26" s="172"/>
      <c r="F26" s="210">
        <f>F22-F24</f>
        <v>0</v>
      </c>
    </row>
    <row r="27" spans="1:6" x14ac:dyDescent="0.3">
      <c r="A27" s="187"/>
      <c r="B27" s="187"/>
      <c r="C27" s="185"/>
      <c r="D27" s="161"/>
      <c r="E27" s="172"/>
      <c r="F27" s="173"/>
    </row>
    <row r="28" spans="1:6" x14ac:dyDescent="0.3">
      <c r="A28" s="187" t="s">
        <v>333</v>
      </c>
      <c r="B28" s="187" t="s">
        <v>403</v>
      </c>
      <c r="C28" s="185"/>
      <c r="D28" s="161">
        <v>0</v>
      </c>
      <c r="E28" s="172"/>
      <c r="F28" s="173">
        <v>0</v>
      </c>
    </row>
    <row r="29" spans="1:6" x14ac:dyDescent="0.3">
      <c r="A29" s="160"/>
      <c r="B29" s="160"/>
      <c r="C29" s="185"/>
      <c r="D29" s="161"/>
      <c r="E29" s="172"/>
      <c r="F29" s="173"/>
    </row>
    <row r="30" spans="1:6" x14ac:dyDescent="0.3">
      <c r="A30" s="187" t="s">
        <v>334</v>
      </c>
      <c r="B30" s="160" t="s">
        <v>404</v>
      </c>
      <c r="C30" s="185"/>
      <c r="D30" s="206">
        <f>D26-D28</f>
        <v>0</v>
      </c>
      <c r="E30" s="172"/>
      <c r="F30" s="213">
        <f>F26-F28</f>
        <v>0</v>
      </c>
    </row>
    <row r="31" spans="1:6" x14ac:dyDescent="0.3">
      <c r="A31" s="160"/>
      <c r="B31" s="160"/>
      <c r="C31" s="185"/>
      <c r="D31" s="161"/>
      <c r="E31" s="172"/>
      <c r="F31" s="173"/>
    </row>
    <row r="32" spans="1:6" x14ac:dyDescent="0.3">
      <c r="A32" s="160" t="s">
        <v>335</v>
      </c>
      <c r="B32" s="160" t="s">
        <v>39</v>
      </c>
      <c r="C32" s="185"/>
      <c r="D32" s="161"/>
      <c r="E32" s="172"/>
      <c r="F32" s="173"/>
    </row>
    <row r="33" spans="1:6" x14ac:dyDescent="0.3">
      <c r="A33" s="160" t="s">
        <v>48</v>
      </c>
      <c r="B33" s="160" t="s">
        <v>40</v>
      </c>
      <c r="C33" s="185"/>
      <c r="D33" s="161">
        <v>0</v>
      </c>
      <c r="E33" s="172"/>
      <c r="F33" s="173">
        <v>0</v>
      </c>
    </row>
    <row r="34" spans="1:6" x14ac:dyDescent="0.3">
      <c r="A34" s="160" t="s">
        <v>49</v>
      </c>
      <c r="B34" s="160" t="s">
        <v>315</v>
      </c>
      <c r="C34" s="185"/>
      <c r="D34" s="161">
        <v>0</v>
      </c>
      <c r="E34" s="172"/>
      <c r="F34" s="173">
        <v>0</v>
      </c>
    </row>
    <row r="35" spans="1:6" x14ac:dyDescent="0.3">
      <c r="A35" s="160" t="s">
        <v>50</v>
      </c>
      <c r="B35" s="160" t="s">
        <v>41</v>
      </c>
      <c r="C35" s="185">
        <f>'Balance Sheet'!C34</f>
        <v>6</v>
      </c>
      <c r="D35" s="161">
        <v>0</v>
      </c>
      <c r="E35" s="172"/>
      <c r="F35" s="173">
        <v>0</v>
      </c>
    </row>
    <row r="36" spans="1:6" x14ac:dyDescent="0.3">
      <c r="A36" s="160"/>
      <c r="B36" s="160"/>
      <c r="C36" s="185"/>
      <c r="D36" s="204">
        <f>SUM(D33:D35)</f>
        <v>0</v>
      </c>
      <c r="E36" s="172"/>
      <c r="F36" s="210">
        <f>SUM(F33:F35)</f>
        <v>0</v>
      </c>
    </row>
    <row r="37" spans="1:6" x14ac:dyDescent="0.3">
      <c r="A37" s="160"/>
      <c r="B37" s="160"/>
      <c r="C37" s="185"/>
      <c r="D37" s="208"/>
      <c r="E37" s="211"/>
      <c r="F37" s="215"/>
    </row>
    <row r="38" spans="1:6" ht="30" x14ac:dyDescent="0.3">
      <c r="A38" s="187" t="s">
        <v>405</v>
      </c>
      <c r="B38" s="201" t="s">
        <v>406</v>
      </c>
      <c r="C38" s="185"/>
      <c r="D38" s="161">
        <f>+D30-D36</f>
        <v>0</v>
      </c>
      <c r="E38" s="172"/>
      <c r="F38" s="173">
        <f>F36+F26</f>
        <v>0</v>
      </c>
    </row>
    <row r="39" spans="1:6" x14ac:dyDescent="0.3">
      <c r="A39" s="160" t="s">
        <v>336</v>
      </c>
      <c r="B39" s="160" t="s">
        <v>42</v>
      </c>
      <c r="C39" s="185"/>
      <c r="D39" s="161">
        <v>0</v>
      </c>
      <c r="E39" s="172"/>
      <c r="F39" s="173">
        <v>0</v>
      </c>
    </row>
    <row r="40" spans="1:6" x14ac:dyDescent="0.3">
      <c r="A40" s="160" t="s">
        <v>337</v>
      </c>
      <c r="B40" s="160" t="s">
        <v>43</v>
      </c>
      <c r="C40" s="185"/>
      <c r="D40" s="161">
        <v>0</v>
      </c>
      <c r="E40" s="172"/>
      <c r="F40" s="173">
        <v>0</v>
      </c>
    </row>
    <row r="41" spans="1:6" x14ac:dyDescent="0.3">
      <c r="A41" s="160"/>
      <c r="B41" s="160"/>
      <c r="C41" s="185"/>
      <c r="D41" s="208"/>
      <c r="E41" s="211"/>
      <c r="F41" s="215"/>
    </row>
    <row r="42" spans="1:6" x14ac:dyDescent="0.3">
      <c r="A42" s="187" t="s">
        <v>407</v>
      </c>
      <c r="B42" s="202" t="s">
        <v>408</v>
      </c>
      <c r="C42" s="185"/>
      <c r="D42" s="161">
        <f>D39-D40</f>
        <v>0</v>
      </c>
      <c r="E42" s="172"/>
      <c r="F42" s="173">
        <f>F39-F40</f>
        <v>0</v>
      </c>
    </row>
    <row r="43" spans="1:6" x14ac:dyDescent="0.3">
      <c r="A43" s="160"/>
      <c r="B43" s="160"/>
      <c r="C43" s="185"/>
      <c r="D43" s="161"/>
      <c r="E43" s="172"/>
      <c r="F43" s="173"/>
    </row>
    <row r="44" spans="1:6" ht="15.75" thickBot="1" x14ac:dyDescent="0.35">
      <c r="A44" s="187" t="s">
        <v>409</v>
      </c>
      <c r="B44" s="187" t="s">
        <v>410</v>
      </c>
      <c r="C44" s="185"/>
      <c r="D44" s="209">
        <f>D38+D42</f>
        <v>0</v>
      </c>
      <c r="E44" s="172"/>
      <c r="F44" s="216">
        <f>F38+F42</f>
        <v>0</v>
      </c>
    </row>
    <row r="45" spans="1:6" ht="15.75" thickTop="1" x14ac:dyDescent="0.3">
      <c r="A45" s="160"/>
      <c r="B45" s="160"/>
      <c r="C45" s="185"/>
      <c r="D45" s="160"/>
      <c r="E45" s="171"/>
      <c r="F45" s="143"/>
    </row>
    <row r="46" spans="1:6" ht="30" x14ac:dyDescent="0.3">
      <c r="A46" s="160"/>
      <c r="B46" s="199" t="s">
        <v>44</v>
      </c>
      <c r="C46" s="160"/>
      <c r="D46" s="160"/>
      <c r="E46" s="171"/>
      <c r="F46" s="217"/>
    </row>
    <row r="47" spans="1:6" x14ac:dyDescent="0.3">
      <c r="A47" s="383"/>
      <c r="B47" s="383"/>
      <c r="C47" s="383"/>
      <c r="D47" s="383"/>
      <c r="E47" s="384"/>
      <c r="F47" s="385"/>
    </row>
    <row r="48" spans="1:6" x14ac:dyDescent="0.3">
      <c r="C48" s="27"/>
      <c r="D48" s="41"/>
      <c r="E48" s="41"/>
    </row>
  </sheetData>
  <mergeCells count="1">
    <mergeCell ref="D4:F4"/>
  </mergeCells>
  <hyperlinks>
    <hyperlink ref="B7" location="'Other Income'!A1" display="Other income"/>
    <hyperlink ref="B13" location="'Finance Cost'!A1" display="Finance costs"/>
  </hyperlinks>
  <pageMargins left="0.7" right="0.7" top="0.75" bottom="0.75" header="0.3" footer="0.3"/>
  <pageSetup paperSize="9" scale="8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6"/>
  <sheetViews>
    <sheetView showGridLines="0" topLeftCell="A28" zoomScale="90" zoomScaleNormal="90" zoomScaleSheetLayoutView="90" workbookViewId="0">
      <selection activeCell="G20" sqref="G20"/>
    </sheetView>
  </sheetViews>
  <sheetFormatPr defaultRowHeight="15" x14ac:dyDescent="0.3"/>
  <cols>
    <col min="1" max="1" width="7.7109375" style="27" customWidth="1"/>
    <col min="2" max="3" width="15.5703125" style="27" customWidth="1"/>
    <col min="4" max="4" width="11.5703125" style="27" customWidth="1"/>
    <col min="5" max="5" width="14.140625" style="27" customWidth="1"/>
    <col min="6" max="9" width="15.140625" style="27" customWidth="1"/>
    <col min="10" max="10" width="19.42578125" style="27" customWidth="1"/>
    <col min="11" max="11" width="18.42578125" style="27" customWidth="1"/>
    <col min="12" max="16384" width="9.140625" style="27"/>
  </cols>
  <sheetData>
    <row r="2" spans="1:11" x14ac:dyDescent="0.3">
      <c r="A2" s="35" t="s">
        <v>396</v>
      </c>
      <c r="B2" s="33"/>
      <c r="C2" s="33"/>
      <c r="D2" s="33"/>
      <c r="E2" s="33"/>
      <c r="F2" s="33"/>
      <c r="G2" s="33"/>
      <c r="H2" s="33"/>
      <c r="I2" s="33"/>
      <c r="J2" s="33"/>
      <c r="K2" s="33"/>
    </row>
    <row r="3" spans="1:11" x14ac:dyDescent="0.3">
      <c r="A3" s="55" t="s">
        <v>393</v>
      </c>
      <c r="B3" s="33"/>
      <c r="C3" s="33"/>
      <c r="D3" s="33"/>
      <c r="E3" s="33"/>
      <c r="F3" s="33"/>
      <c r="G3" s="33"/>
      <c r="H3" s="33"/>
      <c r="I3" s="33"/>
      <c r="J3" s="33"/>
      <c r="K3" s="33"/>
    </row>
    <row r="4" spans="1:11" x14ac:dyDescent="0.3">
      <c r="A4" s="55"/>
    </row>
    <row r="5" spans="1:11" x14ac:dyDescent="0.3">
      <c r="A5" s="55" t="s">
        <v>414</v>
      </c>
    </row>
    <row r="7" spans="1:11" x14ac:dyDescent="0.3">
      <c r="A7" s="56"/>
      <c r="B7" s="56"/>
      <c r="C7" s="56"/>
      <c r="D7" s="56"/>
      <c r="E7" s="56"/>
      <c r="F7" s="56"/>
      <c r="G7" s="56"/>
      <c r="H7" s="56"/>
      <c r="I7" s="56"/>
      <c r="J7" s="56"/>
      <c r="K7" s="151" t="s">
        <v>266</v>
      </c>
    </row>
    <row r="8" spans="1:11" ht="60" x14ac:dyDescent="0.3">
      <c r="A8" s="218" t="s">
        <v>213</v>
      </c>
      <c r="B8" s="218" t="s">
        <v>411</v>
      </c>
      <c r="C8" s="402" t="s">
        <v>412</v>
      </c>
      <c r="D8" s="402" t="s">
        <v>228</v>
      </c>
      <c r="E8" s="218" t="s">
        <v>279</v>
      </c>
      <c r="F8" s="218" t="s">
        <v>413</v>
      </c>
      <c r="G8" s="218" t="s">
        <v>280</v>
      </c>
      <c r="H8" s="218" t="s">
        <v>281</v>
      </c>
      <c r="I8" s="57" t="s">
        <v>229</v>
      </c>
      <c r="J8" s="218" t="s">
        <v>292</v>
      </c>
      <c r="K8" s="218" t="s">
        <v>282</v>
      </c>
    </row>
    <row r="9" spans="1:11" x14ac:dyDescent="0.3">
      <c r="A9" s="219">
        <v>1</v>
      </c>
      <c r="B9" s="106"/>
      <c r="C9" s="433"/>
      <c r="D9" s="222"/>
      <c r="E9" s="223"/>
      <c r="F9" s="223"/>
      <c r="G9" s="56"/>
      <c r="H9" s="223"/>
      <c r="I9" s="56"/>
      <c r="J9" s="223"/>
      <c r="K9" s="224">
        <f>E9+F9+G9+H9-I9+J9</f>
        <v>0</v>
      </c>
    </row>
    <row r="10" spans="1:11" x14ac:dyDescent="0.3">
      <c r="A10" s="219">
        <f>A9+1</f>
        <v>2</v>
      </c>
      <c r="B10" s="91"/>
      <c r="C10" s="433"/>
      <c r="D10" s="225"/>
      <c r="E10" s="226"/>
      <c r="F10" s="226"/>
      <c r="G10" s="58"/>
      <c r="H10" s="226"/>
      <c r="I10" s="58"/>
      <c r="J10" s="226"/>
      <c r="K10" s="227">
        <f t="shared" ref="K10:K12" si="0">E10+F10+G10+H10-I10+J10</f>
        <v>0</v>
      </c>
    </row>
    <row r="11" spans="1:11" x14ac:dyDescent="0.3">
      <c r="A11" s="219">
        <v>3</v>
      </c>
      <c r="B11" s="91"/>
      <c r="C11" s="433"/>
      <c r="D11" s="225"/>
      <c r="E11" s="226"/>
      <c r="F11" s="226"/>
      <c r="G11" s="58"/>
      <c r="H11" s="226"/>
      <c r="I11" s="58"/>
      <c r="J11" s="226"/>
      <c r="K11" s="227">
        <f t="shared" si="0"/>
        <v>0</v>
      </c>
    </row>
    <row r="12" spans="1:11" x14ac:dyDescent="0.3">
      <c r="A12" s="220">
        <v>4</v>
      </c>
      <c r="B12" s="107"/>
      <c r="C12" s="434"/>
      <c r="D12" s="228"/>
      <c r="E12" s="403"/>
      <c r="F12" s="226"/>
      <c r="G12" s="58"/>
      <c r="H12" s="226"/>
      <c r="I12" s="58"/>
      <c r="J12" s="226"/>
      <c r="K12" s="229">
        <f t="shared" si="0"/>
        <v>0</v>
      </c>
    </row>
    <row r="13" spans="1:11" x14ac:dyDescent="0.3">
      <c r="A13" s="405"/>
      <c r="B13" s="406"/>
      <c r="C13" s="406"/>
      <c r="D13" s="407"/>
      <c r="E13" s="404">
        <f t="shared" ref="E13:K13" si="1">SUM(E9:E12)</f>
        <v>0</v>
      </c>
      <c r="F13" s="230">
        <f t="shared" si="1"/>
        <v>0</v>
      </c>
      <c r="G13" s="231">
        <f t="shared" si="1"/>
        <v>0</v>
      </c>
      <c r="H13" s="230">
        <f t="shared" si="1"/>
        <v>0</v>
      </c>
      <c r="I13" s="231">
        <f t="shared" si="1"/>
        <v>0</v>
      </c>
      <c r="J13" s="230">
        <f t="shared" si="1"/>
        <v>0</v>
      </c>
      <c r="K13" s="230">
        <f t="shared" si="1"/>
        <v>0</v>
      </c>
    </row>
    <row r="14" spans="1:11" x14ac:dyDescent="0.3">
      <c r="A14" s="221" t="s">
        <v>283</v>
      </c>
      <c r="B14" s="193"/>
      <c r="C14" s="193"/>
      <c r="D14" s="193"/>
      <c r="E14" s="232">
        <v>0</v>
      </c>
      <c r="F14" s="232">
        <v>0</v>
      </c>
      <c r="G14" s="233">
        <v>0</v>
      </c>
      <c r="H14" s="232">
        <v>0</v>
      </c>
      <c r="I14" s="233">
        <v>0</v>
      </c>
      <c r="J14" s="232">
        <v>0</v>
      </c>
      <c r="K14" s="232">
        <f>SUM(E14:J14)</f>
        <v>0</v>
      </c>
    </row>
    <row r="15" spans="1:11" s="56" customFormat="1" x14ac:dyDescent="0.25">
      <c r="E15" s="234"/>
      <c r="K15" s="235"/>
    </row>
    <row r="16" spans="1:11" s="56" customFormat="1" x14ac:dyDescent="0.25">
      <c r="E16" s="234"/>
      <c r="K16" s="235"/>
    </row>
    <row r="17" spans="1:10" x14ac:dyDescent="0.3">
      <c r="A17" s="55" t="s">
        <v>415</v>
      </c>
    </row>
    <row r="19" spans="1:10" x14ac:dyDescent="0.3">
      <c r="J19" s="151" t="s">
        <v>266</v>
      </c>
    </row>
    <row r="20" spans="1:10" ht="60" x14ac:dyDescent="0.3">
      <c r="A20" s="218" t="s">
        <v>213</v>
      </c>
      <c r="B20" s="218" t="s">
        <v>411</v>
      </c>
      <c r="C20" s="402" t="s">
        <v>228</v>
      </c>
      <c r="D20" s="218" t="s">
        <v>279</v>
      </c>
      <c r="E20" s="218" t="s">
        <v>413</v>
      </c>
      <c r="F20" s="218" t="s">
        <v>280</v>
      </c>
      <c r="G20" s="218" t="s">
        <v>281</v>
      </c>
      <c r="H20" s="57" t="s">
        <v>229</v>
      </c>
      <c r="I20" s="218" t="s">
        <v>292</v>
      </c>
      <c r="J20" s="218" t="s">
        <v>282</v>
      </c>
    </row>
    <row r="21" spans="1:10" x14ac:dyDescent="0.3">
      <c r="A21" s="219">
        <v>1</v>
      </c>
      <c r="B21" s="106"/>
      <c r="C21" s="222"/>
      <c r="D21" s="223"/>
      <c r="E21" s="223"/>
      <c r="F21" s="56"/>
      <c r="G21" s="223"/>
      <c r="H21" s="56"/>
      <c r="I21" s="223"/>
      <c r="J21" s="224">
        <f>D21+E21+F21+G21-H21+I21</f>
        <v>0</v>
      </c>
    </row>
    <row r="22" spans="1:10" x14ac:dyDescent="0.3">
      <c r="A22" s="219">
        <f>A21+1</f>
        <v>2</v>
      </c>
      <c r="B22" s="91"/>
      <c r="C22" s="225"/>
      <c r="D22" s="226"/>
      <c r="E22" s="226"/>
      <c r="F22" s="58"/>
      <c r="G22" s="226"/>
      <c r="H22" s="58"/>
      <c r="I22" s="226"/>
      <c r="J22" s="227">
        <f t="shared" ref="J22:J24" si="2">D22+E22+F22+G22-H22+I22</f>
        <v>0</v>
      </c>
    </row>
    <row r="23" spans="1:10" x14ac:dyDescent="0.3">
      <c r="A23" s="219">
        <v>3</v>
      </c>
      <c r="B23" s="91"/>
      <c r="C23" s="225"/>
      <c r="D23" s="226"/>
      <c r="E23" s="226"/>
      <c r="F23" s="58"/>
      <c r="G23" s="226"/>
      <c r="H23" s="58"/>
      <c r="I23" s="226"/>
      <c r="J23" s="227">
        <f t="shared" si="2"/>
        <v>0</v>
      </c>
    </row>
    <row r="24" spans="1:10" x14ac:dyDescent="0.3">
      <c r="A24" s="220">
        <v>4</v>
      </c>
      <c r="B24" s="107"/>
      <c r="C24" s="228"/>
      <c r="D24" s="403"/>
      <c r="E24" s="226"/>
      <c r="F24" s="58"/>
      <c r="G24" s="226"/>
      <c r="H24" s="58"/>
      <c r="I24" s="226"/>
      <c r="J24" s="229">
        <f t="shared" si="2"/>
        <v>0</v>
      </c>
    </row>
    <row r="25" spans="1:10" x14ac:dyDescent="0.3">
      <c r="A25" s="405"/>
      <c r="B25" s="406"/>
      <c r="C25" s="407"/>
      <c r="D25" s="404">
        <f t="shared" ref="D25:J25" si="3">SUM(D21:D24)</f>
        <v>0</v>
      </c>
      <c r="E25" s="230">
        <f t="shared" si="3"/>
        <v>0</v>
      </c>
      <c r="F25" s="231">
        <f t="shared" si="3"/>
        <v>0</v>
      </c>
      <c r="G25" s="230">
        <f t="shared" si="3"/>
        <v>0</v>
      </c>
      <c r="H25" s="231">
        <f t="shared" si="3"/>
        <v>0</v>
      </c>
      <c r="I25" s="230">
        <f t="shared" si="3"/>
        <v>0</v>
      </c>
      <c r="J25" s="230">
        <f t="shared" si="3"/>
        <v>0</v>
      </c>
    </row>
    <row r="26" spans="1:10" x14ac:dyDescent="0.3">
      <c r="A26" s="221" t="s">
        <v>283</v>
      </c>
      <c r="B26" s="193"/>
      <c r="C26" s="193"/>
      <c r="D26" s="232">
        <v>0</v>
      </c>
      <c r="E26" s="232">
        <v>0</v>
      </c>
      <c r="F26" s="233">
        <v>0</v>
      </c>
      <c r="G26" s="232">
        <v>0</v>
      </c>
      <c r="H26" s="233">
        <v>0</v>
      </c>
      <c r="I26" s="232">
        <v>0</v>
      </c>
      <c r="J26" s="232">
        <f>SUM(D26:I26)</f>
        <v>0</v>
      </c>
    </row>
  </sheetData>
  <pageMargins left="0.7" right="0.7" top="0.75" bottom="0.75" header="0.3" footer="0.3"/>
  <pageSetup scale="8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351"/>
  <sheetViews>
    <sheetView showGridLines="0" zoomScaleNormal="100" zoomScaleSheetLayoutView="100" workbookViewId="0">
      <selection activeCell="C54" sqref="C54"/>
    </sheetView>
  </sheetViews>
  <sheetFormatPr defaultRowHeight="15" x14ac:dyDescent="0.25"/>
  <cols>
    <col min="1" max="1" width="5.42578125" style="103" customWidth="1"/>
    <col min="2" max="2" width="51" style="29" customWidth="1"/>
    <col min="3" max="3" width="17.140625" style="29" customWidth="1"/>
    <col min="4" max="4" width="3.28515625" style="29" customWidth="1"/>
    <col min="5" max="5" width="17.140625" style="29" customWidth="1"/>
    <col min="6" max="6" width="0.5703125" style="29" customWidth="1"/>
    <col min="7" max="7" width="17" style="25" customWidth="1"/>
    <col min="8" max="8" width="1" style="15" customWidth="1"/>
    <col min="9" max="9" width="17.140625" style="25" customWidth="1"/>
    <col min="10" max="10" width="16" style="29" customWidth="1"/>
    <col min="11" max="11" width="15.28515625" style="29" bestFit="1" customWidth="1"/>
    <col min="12" max="12" width="14.85546875" style="29" customWidth="1"/>
    <col min="13" max="13" width="14.5703125" style="29" customWidth="1"/>
    <col min="14" max="14" width="10" style="29" bestFit="1" customWidth="1"/>
    <col min="15" max="15" width="9.85546875" style="29" bestFit="1" customWidth="1"/>
    <col min="16" max="255" width="9.140625" style="29"/>
    <col min="256" max="256" width="5.42578125" style="29" customWidth="1"/>
    <col min="257" max="257" width="4.28515625" style="29" customWidth="1"/>
    <col min="258" max="258" width="60.140625" style="29" customWidth="1"/>
    <col min="259" max="259" width="17.140625" style="29" customWidth="1"/>
    <col min="260" max="260" width="3.28515625" style="29" customWidth="1"/>
    <col min="261" max="261" width="17.140625" style="29" customWidth="1"/>
    <col min="262" max="262" width="2.28515625" style="29" customWidth="1"/>
    <col min="263" max="263" width="17" style="29" customWidth="1"/>
    <col min="264" max="264" width="3.7109375" style="29" customWidth="1"/>
    <col min="265" max="265" width="17.140625" style="29" customWidth="1"/>
    <col min="266" max="266" width="13.5703125" style="29" customWidth="1"/>
    <col min="267" max="267" width="15.28515625" style="29" bestFit="1" customWidth="1"/>
    <col min="268" max="268" width="14.85546875" style="29" customWidth="1"/>
    <col min="269" max="269" width="14.5703125" style="29" customWidth="1"/>
    <col min="270" max="270" width="10" style="29" bestFit="1" customWidth="1"/>
    <col min="271" max="271" width="9.85546875" style="29" bestFit="1" customWidth="1"/>
    <col min="272" max="511" width="9.140625" style="29"/>
    <col min="512" max="512" width="5.42578125" style="29" customWidth="1"/>
    <col min="513" max="513" width="4.28515625" style="29" customWidth="1"/>
    <col min="514" max="514" width="60.140625" style="29" customWidth="1"/>
    <col min="515" max="515" width="17.140625" style="29" customWidth="1"/>
    <col min="516" max="516" width="3.28515625" style="29" customWidth="1"/>
    <col min="517" max="517" width="17.140625" style="29" customWidth="1"/>
    <col min="518" max="518" width="2.28515625" style="29" customWidth="1"/>
    <col min="519" max="519" width="17" style="29" customWidth="1"/>
    <col min="520" max="520" width="3.7109375" style="29" customWidth="1"/>
    <col min="521" max="521" width="17.140625" style="29" customWidth="1"/>
    <col min="522" max="522" width="13.5703125" style="29" customWidth="1"/>
    <col min="523" max="523" width="15.28515625" style="29" bestFit="1" customWidth="1"/>
    <col min="524" max="524" width="14.85546875" style="29" customWidth="1"/>
    <col min="525" max="525" width="14.5703125" style="29" customWidth="1"/>
    <col min="526" max="526" width="10" style="29" bestFit="1" customWidth="1"/>
    <col min="527" max="527" width="9.85546875" style="29" bestFit="1" customWidth="1"/>
    <col min="528" max="767" width="9.140625" style="29"/>
    <col min="768" max="768" width="5.42578125" style="29" customWidth="1"/>
    <col min="769" max="769" width="4.28515625" style="29" customWidth="1"/>
    <col min="770" max="770" width="60.140625" style="29" customWidth="1"/>
    <col min="771" max="771" width="17.140625" style="29" customWidth="1"/>
    <col min="772" max="772" width="3.28515625" style="29" customWidth="1"/>
    <col min="773" max="773" width="17.140625" style="29" customWidth="1"/>
    <col min="774" max="774" width="2.28515625" style="29" customWidth="1"/>
    <col min="775" max="775" width="17" style="29" customWidth="1"/>
    <col min="776" max="776" width="3.7109375" style="29" customWidth="1"/>
    <col min="777" max="777" width="17.140625" style="29" customWidth="1"/>
    <col min="778" max="778" width="13.5703125" style="29" customWidth="1"/>
    <col min="779" max="779" width="15.28515625" style="29" bestFit="1" customWidth="1"/>
    <col min="780" max="780" width="14.85546875" style="29" customWidth="1"/>
    <col min="781" max="781" width="14.5703125" style="29" customWidth="1"/>
    <col min="782" max="782" width="10" style="29" bestFit="1" customWidth="1"/>
    <col min="783" max="783" width="9.85546875" style="29" bestFit="1" customWidth="1"/>
    <col min="784" max="1023" width="9.140625" style="29"/>
    <col min="1024" max="1024" width="5.42578125" style="29" customWidth="1"/>
    <col min="1025" max="1025" width="4.28515625" style="29" customWidth="1"/>
    <col min="1026" max="1026" width="60.140625" style="29" customWidth="1"/>
    <col min="1027" max="1027" width="17.140625" style="29" customWidth="1"/>
    <col min="1028" max="1028" width="3.28515625" style="29" customWidth="1"/>
    <col min="1029" max="1029" width="17.140625" style="29" customWidth="1"/>
    <col min="1030" max="1030" width="2.28515625" style="29" customWidth="1"/>
    <col min="1031" max="1031" width="17" style="29" customWidth="1"/>
    <col min="1032" max="1032" width="3.7109375" style="29" customWidth="1"/>
    <col min="1033" max="1033" width="17.140625" style="29" customWidth="1"/>
    <col min="1034" max="1034" width="13.5703125" style="29" customWidth="1"/>
    <col min="1035" max="1035" width="15.28515625" style="29" bestFit="1" customWidth="1"/>
    <col min="1036" max="1036" width="14.85546875" style="29" customWidth="1"/>
    <col min="1037" max="1037" width="14.5703125" style="29" customWidth="1"/>
    <col min="1038" max="1038" width="10" style="29" bestFit="1" customWidth="1"/>
    <col min="1039" max="1039" width="9.85546875" style="29" bestFit="1" customWidth="1"/>
    <col min="1040" max="1279" width="9.140625" style="29"/>
    <col min="1280" max="1280" width="5.42578125" style="29" customWidth="1"/>
    <col min="1281" max="1281" width="4.28515625" style="29" customWidth="1"/>
    <col min="1282" max="1282" width="60.140625" style="29" customWidth="1"/>
    <col min="1283" max="1283" width="17.140625" style="29" customWidth="1"/>
    <col min="1284" max="1284" width="3.28515625" style="29" customWidth="1"/>
    <col min="1285" max="1285" width="17.140625" style="29" customWidth="1"/>
    <col min="1286" max="1286" width="2.28515625" style="29" customWidth="1"/>
    <col min="1287" max="1287" width="17" style="29" customWidth="1"/>
    <col min="1288" max="1288" width="3.7109375" style="29" customWidth="1"/>
    <col min="1289" max="1289" width="17.140625" style="29" customWidth="1"/>
    <col min="1290" max="1290" width="13.5703125" style="29" customWidth="1"/>
    <col min="1291" max="1291" width="15.28515625" style="29" bestFit="1" customWidth="1"/>
    <col min="1292" max="1292" width="14.85546875" style="29" customWidth="1"/>
    <col min="1293" max="1293" width="14.5703125" style="29" customWidth="1"/>
    <col min="1294" max="1294" width="10" style="29" bestFit="1" customWidth="1"/>
    <col min="1295" max="1295" width="9.85546875" style="29" bestFit="1" customWidth="1"/>
    <col min="1296" max="1535" width="9.140625" style="29"/>
    <col min="1536" max="1536" width="5.42578125" style="29" customWidth="1"/>
    <col min="1537" max="1537" width="4.28515625" style="29" customWidth="1"/>
    <col min="1538" max="1538" width="60.140625" style="29" customWidth="1"/>
    <col min="1539" max="1539" width="17.140625" style="29" customWidth="1"/>
    <col min="1540" max="1540" width="3.28515625" style="29" customWidth="1"/>
    <col min="1541" max="1541" width="17.140625" style="29" customWidth="1"/>
    <col min="1542" max="1542" width="2.28515625" style="29" customWidth="1"/>
    <col min="1543" max="1543" width="17" style="29" customWidth="1"/>
    <col min="1544" max="1544" width="3.7109375" style="29" customWidth="1"/>
    <col min="1545" max="1545" width="17.140625" style="29" customWidth="1"/>
    <col min="1546" max="1546" width="13.5703125" style="29" customWidth="1"/>
    <col min="1547" max="1547" width="15.28515625" style="29" bestFit="1" customWidth="1"/>
    <col min="1548" max="1548" width="14.85546875" style="29" customWidth="1"/>
    <col min="1549" max="1549" width="14.5703125" style="29" customWidth="1"/>
    <col min="1550" max="1550" width="10" style="29" bestFit="1" customWidth="1"/>
    <col min="1551" max="1551" width="9.85546875" style="29" bestFit="1" customWidth="1"/>
    <col min="1552" max="1791" width="9.140625" style="29"/>
    <col min="1792" max="1792" width="5.42578125" style="29" customWidth="1"/>
    <col min="1793" max="1793" width="4.28515625" style="29" customWidth="1"/>
    <col min="1794" max="1794" width="60.140625" style="29" customWidth="1"/>
    <col min="1795" max="1795" width="17.140625" style="29" customWidth="1"/>
    <col min="1796" max="1796" width="3.28515625" style="29" customWidth="1"/>
    <col min="1797" max="1797" width="17.140625" style="29" customWidth="1"/>
    <col min="1798" max="1798" width="2.28515625" style="29" customWidth="1"/>
    <col min="1799" max="1799" width="17" style="29" customWidth="1"/>
    <col min="1800" max="1800" width="3.7109375" style="29" customWidth="1"/>
    <col min="1801" max="1801" width="17.140625" style="29" customWidth="1"/>
    <col min="1802" max="1802" width="13.5703125" style="29" customWidth="1"/>
    <col min="1803" max="1803" width="15.28515625" style="29" bestFit="1" customWidth="1"/>
    <col min="1804" max="1804" width="14.85546875" style="29" customWidth="1"/>
    <col min="1805" max="1805" width="14.5703125" style="29" customWidth="1"/>
    <col min="1806" max="1806" width="10" style="29" bestFit="1" customWidth="1"/>
    <col min="1807" max="1807" width="9.85546875" style="29" bestFit="1" customWidth="1"/>
    <col min="1808" max="2047" width="9.140625" style="29"/>
    <col min="2048" max="2048" width="5.42578125" style="29" customWidth="1"/>
    <col min="2049" max="2049" width="4.28515625" style="29" customWidth="1"/>
    <col min="2050" max="2050" width="60.140625" style="29" customWidth="1"/>
    <col min="2051" max="2051" width="17.140625" style="29" customWidth="1"/>
    <col min="2052" max="2052" width="3.28515625" style="29" customWidth="1"/>
    <col min="2053" max="2053" width="17.140625" style="29" customWidth="1"/>
    <col min="2054" max="2054" width="2.28515625" style="29" customWidth="1"/>
    <col min="2055" max="2055" width="17" style="29" customWidth="1"/>
    <col min="2056" max="2056" width="3.7109375" style="29" customWidth="1"/>
    <col min="2057" max="2057" width="17.140625" style="29" customWidth="1"/>
    <col min="2058" max="2058" width="13.5703125" style="29" customWidth="1"/>
    <col min="2059" max="2059" width="15.28515625" style="29" bestFit="1" customWidth="1"/>
    <col min="2060" max="2060" width="14.85546875" style="29" customWidth="1"/>
    <col min="2061" max="2061" width="14.5703125" style="29" customWidth="1"/>
    <col min="2062" max="2062" width="10" style="29" bestFit="1" customWidth="1"/>
    <col min="2063" max="2063" width="9.85546875" style="29" bestFit="1" customWidth="1"/>
    <col min="2064" max="2303" width="9.140625" style="29"/>
    <col min="2304" max="2304" width="5.42578125" style="29" customWidth="1"/>
    <col min="2305" max="2305" width="4.28515625" style="29" customWidth="1"/>
    <col min="2306" max="2306" width="60.140625" style="29" customWidth="1"/>
    <col min="2307" max="2307" width="17.140625" style="29" customWidth="1"/>
    <col min="2308" max="2308" width="3.28515625" style="29" customWidth="1"/>
    <col min="2309" max="2309" width="17.140625" style="29" customWidth="1"/>
    <col min="2310" max="2310" width="2.28515625" style="29" customWidth="1"/>
    <col min="2311" max="2311" width="17" style="29" customWidth="1"/>
    <col min="2312" max="2312" width="3.7109375" style="29" customWidth="1"/>
    <col min="2313" max="2313" width="17.140625" style="29" customWidth="1"/>
    <col min="2314" max="2314" width="13.5703125" style="29" customWidth="1"/>
    <col min="2315" max="2315" width="15.28515625" style="29" bestFit="1" customWidth="1"/>
    <col min="2316" max="2316" width="14.85546875" style="29" customWidth="1"/>
    <col min="2317" max="2317" width="14.5703125" style="29" customWidth="1"/>
    <col min="2318" max="2318" width="10" style="29" bestFit="1" customWidth="1"/>
    <col min="2319" max="2319" width="9.85546875" style="29" bestFit="1" customWidth="1"/>
    <col min="2320" max="2559" width="9.140625" style="29"/>
    <col min="2560" max="2560" width="5.42578125" style="29" customWidth="1"/>
    <col min="2561" max="2561" width="4.28515625" style="29" customWidth="1"/>
    <col min="2562" max="2562" width="60.140625" style="29" customWidth="1"/>
    <col min="2563" max="2563" width="17.140625" style="29" customWidth="1"/>
    <col min="2564" max="2564" width="3.28515625" style="29" customWidth="1"/>
    <col min="2565" max="2565" width="17.140625" style="29" customWidth="1"/>
    <col min="2566" max="2566" width="2.28515625" style="29" customWidth="1"/>
    <col min="2567" max="2567" width="17" style="29" customWidth="1"/>
    <col min="2568" max="2568" width="3.7109375" style="29" customWidth="1"/>
    <col min="2569" max="2569" width="17.140625" style="29" customWidth="1"/>
    <col min="2570" max="2570" width="13.5703125" style="29" customWidth="1"/>
    <col min="2571" max="2571" width="15.28515625" style="29" bestFit="1" customWidth="1"/>
    <col min="2572" max="2572" width="14.85546875" style="29" customWidth="1"/>
    <col min="2573" max="2573" width="14.5703125" style="29" customWidth="1"/>
    <col min="2574" max="2574" width="10" style="29" bestFit="1" customWidth="1"/>
    <col min="2575" max="2575" width="9.85546875" style="29" bestFit="1" customWidth="1"/>
    <col min="2576" max="2815" width="9.140625" style="29"/>
    <col min="2816" max="2816" width="5.42578125" style="29" customWidth="1"/>
    <col min="2817" max="2817" width="4.28515625" style="29" customWidth="1"/>
    <col min="2818" max="2818" width="60.140625" style="29" customWidth="1"/>
    <col min="2819" max="2819" width="17.140625" style="29" customWidth="1"/>
    <col min="2820" max="2820" width="3.28515625" style="29" customWidth="1"/>
    <col min="2821" max="2821" width="17.140625" style="29" customWidth="1"/>
    <col min="2822" max="2822" width="2.28515625" style="29" customWidth="1"/>
    <col min="2823" max="2823" width="17" style="29" customWidth="1"/>
    <col min="2824" max="2824" width="3.7109375" style="29" customWidth="1"/>
    <col min="2825" max="2825" width="17.140625" style="29" customWidth="1"/>
    <col min="2826" max="2826" width="13.5703125" style="29" customWidth="1"/>
    <col min="2827" max="2827" width="15.28515625" style="29" bestFit="1" customWidth="1"/>
    <col min="2828" max="2828" width="14.85546875" style="29" customWidth="1"/>
    <col min="2829" max="2829" width="14.5703125" style="29" customWidth="1"/>
    <col min="2830" max="2830" width="10" style="29" bestFit="1" customWidth="1"/>
    <col min="2831" max="2831" width="9.85546875" style="29" bestFit="1" customWidth="1"/>
    <col min="2832" max="3071" width="9.140625" style="29"/>
    <col min="3072" max="3072" width="5.42578125" style="29" customWidth="1"/>
    <col min="3073" max="3073" width="4.28515625" style="29" customWidth="1"/>
    <col min="3074" max="3074" width="60.140625" style="29" customWidth="1"/>
    <col min="3075" max="3075" width="17.140625" style="29" customWidth="1"/>
    <col min="3076" max="3076" width="3.28515625" style="29" customWidth="1"/>
    <col min="3077" max="3077" width="17.140625" style="29" customWidth="1"/>
    <col min="3078" max="3078" width="2.28515625" style="29" customWidth="1"/>
    <col min="3079" max="3079" width="17" style="29" customWidth="1"/>
    <col min="3080" max="3080" width="3.7109375" style="29" customWidth="1"/>
    <col min="3081" max="3081" width="17.140625" style="29" customWidth="1"/>
    <col min="3082" max="3082" width="13.5703125" style="29" customWidth="1"/>
    <col min="3083" max="3083" width="15.28515625" style="29" bestFit="1" customWidth="1"/>
    <col min="3084" max="3084" width="14.85546875" style="29" customWidth="1"/>
    <col min="3085" max="3085" width="14.5703125" style="29" customWidth="1"/>
    <col min="3086" max="3086" width="10" style="29" bestFit="1" customWidth="1"/>
    <col min="3087" max="3087" width="9.85546875" style="29" bestFit="1" customWidth="1"/>
    <col min="3088" max="3327" width="9.140625" style="29"/>
    <col min="3328" max="3328" width="5.42578125" style="29" customWidth="1"/>
    <col min="3329" max="3329" width="4.28515625" style="29" customWidth="1"/>
    <col min="3330" max="3330" width="60.140625" style="29" customWidth="1"/>
    <col min="3331" max="3331" width="17.140625" style="29" customWidth="1"/>
    <col min="3332" max="3332" width="3.28515625" style="29" customWidth="1"/>
    <col min="3333" max="3333" width="17.140625" style="29" customWidth="1"/>
    <col min="3334" max="3334" width="2.28515625" style="29" customWidth="1"/>
    <col min="3335" max="3335" width="17" style="29" customWidth="1"/>
    <col min="3336" max="3336" width="3.7109375" style="29" customWidth="1"/>
    <col min="3337" max="3337" width="17.140625" style="29" customWidth="1"/>
    <col min="3338" max="3338" width="13.5703125" style="29" customWidth="1"/>
    <col min="3339" max="3339" width="15.28515625" style="29" bestFit="1" customWidth="1"/>
    <col min="3340" max="3340" width="14.85546875" style="29" customWidth="1"/>
    <col min="3341" max="3341" width="14.5703125" style="29" customWidth="1"/>
    <col min="3342" max="3342" width="10" style="29" bestFit="1" customWidth="1"/>
    <col min="3343" max="3343" width="9.85546875" style="29" bestFit="1" customWidth="1"/>
    <col min="3344" max="3583" width="9.140625" style="29"/>
    <col min="3584" max="3584" width="5.42578125" style="29" customWidth="1"/>
    <col min="3585" max="3585" width="4.28515625" style="29" customWidth="1"/>
    <col min="3586" max="3586" width="60.140625" style="29" customWidth="1"/>
    <col min="3587" max="3587" width="17.140625" style="29" customWidth="1"/>
    <col min="3588" max="3588" width="3.28515625" style="29" customWidth="1"/>
    <col min="3589" max="3589" width="17.140625" style="29" customWidth="1"/>
    <col min="3590" max="3590" width="2.28515625" style="29" customWidth="1"/>
    <col min="3591" max="3591" width="17" style="29" customWidth="1"/>
    <col min="3592" max="3592" width="3.7109375" style="29" customWidth="1"/>
    <col min="3593" max="3593" width="17.140625" style="29" customWidth="1"/>
    <col min="3594" max="3594" width="13.5703125" style="29" customWidth="1"/>
    <col min="3595" max="3595" width="15.28515625" style="29" bestFit="1" customWidth="1"/>
    <col min="3596" max="3596" width="14.85546875" style="29" customWidth="1"/>
    <col min="3597" max="3597" width="14.5703125" style="29" customWidth="1"/>
    <col min="3598" max="3598" width="10" style="29" bestFit="1" customWidth="1"/>
    <col min="3599" max="3599" width="9.85546875" style="29" bestFit="1" customWidth="1"/>
    <col min="3600" max="3839" width="9.140625" style="29"/>
    <col min="3840" max="3840" width="5.42578125" style="29" customWidth="1"/>
    <col min="3841" max="3841" width="4.28515625" style="29" customWidth="1"/>
    <col min="3842" max="3842" width="60.140625" style="29" customWidth="1"/>
    <col min="3843" max="3843" width="17.140625" style="29" customWidth="1"/>
    <col min="3844" max="3844" width="3.28515625" style="29" customWidth="1"/>
    <col min="3845" max="3845" width="17.140625" style="29" customWidth="1"/>
    <col min="3846" max="3846" width="2.28515625" style="29" customWidth="1"/>
    <col min="3847" max="3847" width="17" style="29" customWidth="1"/>
    <col min="3848" max="3848" width="3.7109375" style="29" customWidth="1"/>
    <col min="3849" max="3849" width="17.140625" style="29" customWidth="1"/>
    <col min="3850" max="3850" width="13.5703125" style="29" customWidth="1"/>
    <col min="3851" max="3851" width="15.28515625" style="29" bestFit="1" customWidth="1"/>
    <col min="3852" max="3852" width="14.85546875" style="29" customWidth="1"/>
    <col min="3853" max="3853" width="14.5703125" style="29" customWidth="1"/>
    <col min="3854" max="3854" width="10" style="29" bestFit="1" customWidth="1"/>
    <col min="3855" max="3855" width="9.85546875" style="29" bestFit="1" customWidth="1"/>
    <col min="3856" max="4095" width="9.140625" style="29"/>
    <col min="4096" max="4096" width="5.42578125" style="29" customWidth="1"/>
    <col min="4097" max="4097" width="4.28515625" style="29" customWidth="1"/>
    <col min="4098" max="4098" width="60.140625" style="29" customWidth="1"/>
    <col min="4099" max="4099" width="17.140625" style="29" customWidth="1"/>
    <col min="4100" max="4100" width="3.28515625" style="29" customWidth="1"/>
    <col min="4101" max="4101" width="17.140625" style="29" customWidth="1"/>
    <col min="4102" max="4102" width="2.28515625" style="29" customWidth="1"/>
    <col min="4103" max="4103" width="17" style="29" customWidth="1"/>
    <col min="4104" max="4104" width="3.7109375" style="29" customWidth="1"/>
    <col min="4105" max="4105" width="17.140625" style="29" customWidth="1"/>
    <col min="4106" max="4106" width="13.5703125" style="29" customWidth="1"/>
    <col min="4107" max="4107" width="15.28515625" style="29" bestFit="1" customWidth="1"/>
    <col min="4108" max="4108" width="14.85546875" style="29" customWidth="1"/>
    <col min="4109" max="4109" width="14.5703125" style="29" customWidth="1"/>
    <col min="4110" max="4110" width="10" style="29" bestFit="1" customWidth="1"/>
    <col min="4111" max="4111" width="9.85546875" style="29" bestFit="1" customWidth="1"/>
    <col min="4112" max="4351" width="9.140625" style="29"/>
    <col min="4352" max="4352" width="5.42578125" style="29" customWidth="1"/>
    <col min="4353" max="4353" width="4.28515625" style="29" customWidth="1"/>
    <col min="4354" max="4354" width="60.140625" style="29" customWidth="1"/>
    <col min="4355" max="4355" width="17.140625" style="29" customWidth="1"/>
    <col min="4356" max="4356" width="3.28515625" style="29" customWidth="1"/>
    <col min="4357" max="4357" width="17.140625" style="29" customWidth="1"/>
    <col min="4358" max="4358" width="2.28515625" style="29" customWidth="1"/>
    <col min="4359" max="4359" width="17" style="29" customWidth="1"/>
    <col min="4360" max="4360" width="3.7109375" style="29" customWidth="1"/>
    <col min="4361" max="4361" width="17.140625" style="29" customWidth="1"/>
    <col min="4362" max="4362" width="13.5703125" style="29" customWidth="1"/>
    <col min="4363" max="4363" width="15.28515625" style="29" bestFit="1" customWidth="1"/>
    <col min="4364" max="4364" width="14.85546875" style="29" customWidth="1"/>
    <col min="4365" max="4365" width="14.5703125" style="29" customWidth="1"/>
    <col min="4366" max="4366" width="10" style="29" bestFit="1" customWidth="1"/>
    <col min="4367" max="4367" width="9.85546875" style="29" bestFit="1" customWidth="1"/>
    <col min="4368" max="4607" width="9.140625" style="29"/>
    <col min="4608" max="4608" width="5.42578125" style="29" customWidth="1"/>
    <col min="4609" max="4609" width="4.28515625" style="29" customWidth="1"/>
    <col min="4610" max="4610" width="60.140625" style="29" customWidth="1"/>
    <col min="4611" max="4611" width="17.140625" style="29" customWidth="1"/>
    <col min="4612" max="4612" width="3.28515625" style="29" customWidth="1"/>
    <col min="4613" max="4613" width="17.140625" style="29" customWidth="1"/>
    <col min="4614" max="4614" width="2.28515625" style="29" customWidth="1"/>
    <col min="4615" max="4615" width="17" style="29" customWidth="1"/>
    <col min="4616" max="4616" width="3.7109375" style="29" customWidth="1"/>
    <col min="4617" max="4617" width="17.140625" style="29" customWidth="1"/>
    <col min="4618" max="4618" width="13.5703125" style="29" customWidth="1"/>
    <col min="4619" max="4619" width="15.28515625" style="29" bestFit="1" customWidth="1"/>
    <col min="4620" max="4620" width="14.85546875" style="29" customWidth="1"/>
    <col min="4621" max="4621" width="14.5703125" style="29" customWidth="1"/>
    <col min="4622" max="4622" width="10" style="29" bestFit="1" customWidth="1"/>
    <col min="4623" max="4623" width="9.85546875" style="29" bestFit="1" customWidth="1"/>
    <col min="4624" max="4863" width="9.140625" style="29"/>
    <col min="4864" max="4864" width="5.42578125" style="29" customWidth="1"/>
    <col min="4865" max="4865" width="4.28515625" style="29" customWidth="1"/>
    <col min="4866" max="4866" width="60.140625" style="29" customWidth="1"/>
    <col min="4867" max="4867" width="17.140625" style="29" customWidth="1"/>
    <col min="4868" max="4868" width="3.28515625" style="29" customWidth="1"/>
    <col min="4869" max="4869" width="17.140625" style="29" customWidth="1"/>
    <col min="4870" max="4870" width="2.28515625" style="29" customWidth="1"/>
    <col min="4871" max="4871" width="17" style="29" customWidth="1"/>
    <col min="4872" max="4872" width="3.7109375" style="29" customWidth="1"/>
    <col min="4873" max="4873" width="17.140625" style="29" customWidth="1"/>
    <col min="4874" max="4874" width="13.5703125" style="29" customWidth="1"/>
    <col min="4875" max="4875" width="15.28515625" style="29" bestFit="1" customWidth="1"/>
    <col min="4876" max="4876" width="14.85546875" style="29" customWidth="1"/>
    <col min="4877" max="4877" width="14.5703125" style="29" customWidth="1"/>
    <col min="4878" max="4878" width="10" style="29" bestFit="1" customWidth="1"/>
    <col min="4879" max="4879" width="9.85546875" style="29" bestFit="1" customWidth="1"/>
    <col min="4880" max="5119" width="9.140625" style="29"/>
    <col min="5120" max="5120" width="5.42578125" style="29" customWidth="1"/>
    <col min="5121" max="5121" width="4.28515625" style="29" customWidth="1"/>
    <col min="5122" max="5122" width="60.140625" style="29" customWidth="1"/>
    <col min="5123" max="5123" width="17.140625" style="29" customWidth="1"/>
    <col min="5124" max="5124" width="3.28515625" style="29" customWidth="1"/>
    <col min="5125" max="5125" width="17.140625" style="29" customWidth="1"/>
    <col min="5126" max="5126" width="2.28515625" style="29" customWidth="1"/>
    <col min="5127" max="5127" width="17" style="29" customWidth="1"/>
    <col min="5128" max="5128" width="3.7109375" style="29" customWidth="1"/>
    <col min="5129" max="5129" width="17.140625" style="29" customWidth="1"/>
    <col min="5130" max="5130" width="13.5703125" style="29" customWidth="1"/>
    <col min="5131" max="5131" width="15.28515625" style="29" bestFit="1" customWidth="1"/>
    <col min="5132" max="5132" width="14.85546875" style="29" customWidth="1"/>
    <col min="5133" max="5133" width="14.5703125" style="29" customWidth="1"/>
    <col min="5134" max="5134" width="10" style="29" bestFit="1" customWidth="1"/>
    <col min="5135" max="5135" width="9.85546875" style="29" bestFit="1" customWidth="1"/>
    <col min="5136" max="5375" width="9.140625" style="29"/>
    <col min="5376" max="5376" width="5.42578125" style="29" customWidth="1"/>
    <col min="5377" max="5377" width="4.28515625" style="29" customWidth="1"/>
    <col min="5378" max="5378" width="60.140625" style="29" customWidth="1"/>
    <col min="5379" max="5379" width="17.140625" style="29" customWidth="1"/>
    <col min="5380" max="5380" width="3.28515625" style="29" customWidth="1"/>
    <col min="5381" max="5381" width="17.140625" style="29" customWidth="1"/>
    <col min="5382" max="5382" width="2.28515625" style="29" customWidth="1"/>
    <col min="5383" max="5383" width="17" style="29" customWidth="1"/>
    <col min="5384" max="5384" width="3.7109375" style="29" customWidth="1"/>
    <col min="5385" max="5385" width="17.140625" style="29" customWidth="1"/>
    <col min="5386" max="5386" width="13.5703125" style="29" customWidth="1"/>
    <col min="5387" max="5387" width="15.28515625" style="29" bestFit="1" customWidth="1"/>
    <col min="5388" max="5388" width="14.85546875" style="29" customWidth="1"/>
    <col min="5389" max="5389" width="14.5703125" style="29" customWidth="1"/>
    <col min="5390" max="5390" width="10" style="29" bestFit="1" customWidth="1"/>
    <col min="5391" max="5391" width="9.85546875" style="29" bestFit="1" customWidth="1"/>
    <col min="5392" max="5631" width="9.140625" style="29"/>
    <col min="5632" max="5632" width="5.42578125" style="29" customWidth="1"/>
    <col min="5633" max="5633" width="4.28515625" style="29" customWidth="1"/>
    <col min="5634" max="5634" width="60.140625" style="29" customWidth="1"/>
    <col min="5635" max="5635" width="17.140625" style="29" customWidth="1"/>
    <col min="5636" max="5636" width="3.28515625" style="29" customWidth="1"/>
    <col min="5637" max="5637" width="17.140625" style="29" customWidth="1"/>
    <col min="5638" max="5638" width="2.28515625" style="29" customWidth="1"/>
    <col min="5639" max="5639" width="17" style="29" customWidth="1"/>
    <col min="5640" max="5640" width="3.7109375" style="29" customWidth="1"/>
    <col min="5641" max="5641" width="17.140625" style="29" customWidth="1"/>
    <col min="5642" max="5642" width="13.5703125" style="29" customWidth="1"/>
    <col min="5643" max="5643" width="15.28515625" style="29" bestFit="1" customWidth="1"/>
    <col min="5644" max="5644" width="14.85546875" style="29" customWidth="1"/>
    <col min="5645" max="5645" width="14.5703125" style="29" customWidth="1"/>
    <col min="5646" max="5646" width="10" style="29" bestFit="1" customWidth="1"/>
    <col min="5647" max="5647" width="9.85546875" style="29" bestFit="1" customWidth="1"/>
    <col min="5648" max="5887" width="9.140625" style="29"/>
    <col min="5888" max="5888" width="5.42578125" style="29" customWidth="1"/>
    <col min="5889" max="5889" width="4.28515625" style="29" customWidth="1"/>
    <col min="5890" max="5890" width="60.140625" style="29" customWidth="1"/>
    <col min="5891" max="5891" width="17.140625" style="29" customWidth="1"/>
    <col min="5892" max="5892" width="3.28515625" style="29" customWidth="1"/>
    <col min="5893" max="5893" width="17.140625" style="29" customWidth="1"/>
    <col min="5894" max="5894" width="2.28515625" style="29" customWidth="1"/>
    <col min="5895" max="5895" width="17" style="29" customWidth="1"/>
    <col min="5896" max="5896" width="3.7109375" style="29" customWidth="1"/>
    <col min="5897" max="5897" width="17.140625" style="29" customWidth="1"/>
    <col min="5898" max="5898" width="13.5703125" style="29" customWidth="1"/>
    <col min="5899" max="5899" width="15.28515625" style="29" bestFit="1" customWidth="1"/>
    <col min="5900" max="5900" width="14.85546875" style="29" customWidth="1"/>
    <col min="5901" max="5901" width="14.5703125" style="29" customWidth="1"/>
    <col min="5902" max="5902" width="10" style="29" bestFit="1" customWidth="1"/>
    <col min="5903" max="5903" width="9.85546875" style="29" bestFit="1" customWidth="1"/>
    <col min="5904" max="6143" width="9.140625" style="29"/>
    <col min="6144" max="6144" width="5.42578125" style="29" customWidth="1"/>
    <col min="6145" max="6145" width="4.28515625" style="29" customWidth="1"/>
    <col min="6146" max="6146" width="60.140625" style="29" customWidth="1"/>
    <col min="6147" max="6147" width="17.140625" style="29" customWidth="1"/>
    <col min="6148" max="6148" width="3.28515625" style="29" customWidth="1"/>
    <col min="6149" max="6149" width="17.140625" style="29" customWidth="1"/>
    <col min="6150" max="6150" width="2.28515625" style="29" customWidth="1"/>
    <col min="6151" max="6151" width="17" style="29" customWidth="1"/>
    <col min="6152" max="6152" width="3.7109375" style="29" customWidth="1"/>
    <col min="6153" max="6153" width="17.140625" style="29" customWidth="1"/>
    <col min="6154" max="6154" width="13.5703125" style="29" customWidth="1"/>
    <col min="6155" max="6155" width="15.28515625" style="29" bestFit="1" customWidth="1"/>
    <col min="6156" max="6156" width="14.85546875" style="29" customWidth="1"/>
    <col min="6157" max="6157" width="14.5703125" style="29" customWidth="1"/>
    <col min="6158" max="6158" width="10" style="29" bestFit="1" customWidth="1"/>
    <col min="6159" max="6159" width="9.85546875" style="29" bestFit="1" customWidth="1"/>
    <col min="6160" max="6399" width="9.140625" style="29"/>
    <col min="6400" max="6400" width="5.42578125" style="29" customWidth="1"/>
    <col min="6401" max="6401" width="4.28515625" style="29" customWidth="1"/>
    <col min="6402" max="6402" width="60.140625" style="29" customWidth="1"/>
    <col min="6403" max="6403" width="17.140625" style="29" customWidth="1"/>
    <col min="6404" max="6404" width="3.28515625" style="29" customWidth="1"/>
    <col min="6405" max="6405" width="17.140625" style="29" customWidth="1"/>
    <col min="6406" max="6406" width="2.28515625" style="29" customWidth="1"/>
    <col min="6407" max="6407" width="17" style="29" customWidth="1"/>
    <col min="6408" max="6408" width="3.7109375" style="29" customWidth="1"/>
    <col min="6409" max="6409" width="17.140625" style="29" customWidth="1"/>
    <col min="6410" max="6410" width="13.5703125" style="29" customWidth="1"/>
    <col min="6411" max="6411" width="15.28515625" style="29" bestFit="1" customWidth="1"/>
    <col min="6412" max="6412" width="14.85546875" style="29" customWidth="1"/>
    <col min="6413" max="6413" width="14.5703125" style="29" customWidth="1"/>
    <col min="6414" max="6414" width="10" style="29" bestFit="1" customWidth="1"/>
    <col min="6415" max="6415" width="9.85546875" style="29" bestFit="1" customWidth="1"/>
    <col min="6416" max="6655" width="9.140625" style="29"/>
    <col min="6656" max="6656" width="5.42578125" style="29" customWidth="1"/>
    <col min="6657" max="6657" width="4.28515625" style="29" customWidth="1"/>
    <col min="6658" max="6658" width="60.140625" style="29" customWidth="1"/>
    <col min="6659" max="6659" width="17.140625" style="29" customWidth="1"/>
    <col min="6660" max="6660" width="3.28515625" style="29" customWidth="1"/>
    <col min="6661" max="6661" width="17.140625" style="29" customWidth="1"/>
    <col min="6662" max="6662" width="2.28515625" style="29" customWidth="1"/>
    <col min="6663" max="6663" width="17" style="29" customWidth="1"/>
    <col min="6664" max="6664" width="3.7109375" style="29" customWidth="1"/>
    <col min="6665" max="6665" width="17.140625" style="29" customWidth="1"/>
    <col min="6666" max="6666" width="13.5703125" style="29" customWidth="1"/>
    <col min="6667" max="6667" width="15.28515625" style="29" bestFit="1" customWidth="1"/>
    <col min="6668" max="6668" width="14.85546875" style="29" customWidth="1"/>
    <col min="6669" max="6669" width="14.5703125" style="29" customWidth="1"/>
    <col min="6670" max="6670" width="10" style="29" bestFit="1" customWidth="1"/>
    <col min="6671" max="6671" width="9.85546875" style="29" bestFit="1" customWidth="1"/>
    <col min="6672" max="6911" width="9.140625" style="29"/>
    <col min="6912" max="6912" width="5.42578125" style="29" customWidth="1"/>
    <col min="6913" max="6913" width="4.28515625" style="29" customWidth="1"/>
    <col min="6914" max="6914" width="60.140625" style="29" customWidth="1"/>
    <col min="6915" max="6915" width="17.140625" style="29" customWidth="1"/>
    <col min="6916" max="6916" width="3.28515625" style="29" customWidth="1"/>
    <col min="6917" max="6917" width="17.140625" style="29" customWidth="1"/>
    <col min="6918" max="6918" width="2.28515625" style="29" customWidth="1"/>
    <col min="6919" max="6919" width="17" style="29" customWidth="1"/>
    <col min="6920" max="6920" width="3.7109375" style="29" customWidth="1"/>
    <col min="6921" max="6921" width="17.140625" style="29" customWidth="1"/>
    <col min="6922" max="6922" width="13.5703125" style="29" customWidth="1"/>
    <col min="6923" max="6923" width="15.28515625" style="29" bestFit="1" customWidth="1"/>
    <col min="6924" max="6924" width="14.85546875" style="29" customWidth="1"/>
    <col min="6925" max="6925" width="14.5703125" style="29" customWidth="1"/>
    <col min="6926" max="6926" width="10" style="29" bestFit="1" customWidth="1"/>
    <col min="6927" max="6927" width="9.85546875" style="29" bestFit="1" customWidth="1"/>
    <col min="6928" max="7167" width="9.140625" style="29"/>
    <col min="7168" max="7168" width="5.42578125" style="29" customWidth="1"/>
    <col min="7169" max="7169" width="4.28515625" style="29" customWidth="1"/>
    <col min="7170" max="7170" width="60.140625" style="29" customWidth="1"/>
    <col min="7171" max="7171" width="17.140625" style="29" customWidth="1"/>
    <col min="7172" max="7172" width="3.28515625" style="29" customWidth="1"/>
    <col min="7173" max="7173" width="17.140625" style="29" customWidth="1"/>
    <col min="7174" max="7174" width="2.28515625" style="29" customWidth="1"/>
    <col min="7175" max="7175" width="17" style="29" customWidth="1"/>
    <col min="7176" max="7176" width="3.7109375" style="29" customWidth="1"/>
    <col min="7177" max="7177" width="17.140625" style="29" customWidth="1"/>
    <col min="7178" max="7178" width="13.5703125" style="29" customWidth="1"/>
    <col min="7179" max="7179" width="15.28515625" style="29" bestFit="1" customWidth="1"/>
    <col min="7180" max="7180" width="14.85546875" style="29" customWidth="1"/>
    <col min="7181" max="7181" width="14.5703125" style="29" customWidth="1"/>
    <col min="7182" max="7182" width="10" style="29" bestFit="1" customWidth="1"/>
    <col min="7183" max="7183" width="9.85546875" style="29" bestFit="1" customWidth="1"/>
    <col min="7184" max="7423" width="9.140625" style="29"/>
    <col min="7424" max="7424" width="5.42578125" style="29" customWidth="1"/>
    <col min="7425" max="7425" width="4.28515625" style="29" customWidth="1"/>
    <col min="7426" max="7426" width="60.140625" style="29" customWidth="1"/>
    <col min="7427" max="7427" width="17.140625" style="29" customWidth="1"/>
    <col min="7428" max="7428" width="3.28515625" style="29" customWidth="1"/>
    <col min="7429" max="7429" width="17.140625" style="29" customWidth="1"/>
    <col min="7430" max="7430" width="2.28515625" style="29" customWidth="1"/>
    <col min="7431" max="7431" width="17" style="29" customWidth="1"/>
    <col min="7432" max="7432" width="3.7109375" style="29" customWidth="1"/>
    <col min="7433" max="7433" width="17.140625" style="29" customWidth="1"/>
    <col min="7434" max="7434" width="13.5703125" style="29" customWidth="1"/>
    <col min="7435" max="7435" width="15.28515625" style="29" bestFit="1" customWidth="1"/>
    <col min="7436" max="7436" width="14.85546875" style="29" customWidth="1"/>
    <col min="7437" max="7437" width="14.5703125" style="29" customWidth="1"/>
    <col min="7438" max="7438" width="10" style="29" bestFit="1" customWidth="1"/>
    <col min="7439" max="7439" width="9.85546875" style="29" bestFit="1" customWidth="1"/>
    <col min="7440" max="7679" width="9.140625" style="29"/>
    <col min="7680" max="7680" width="5.42578125" style="29" customWidth="1"/>
    <col min="7681" max="7681" width="4.28515625" style="29" customWidth="1"/>
    <col min="7682" max="7682" width="60.140625" style="29" customWidth="1"/>
    <col min="7683" max="7683" width="17.140625" style="29" customWidth="1"/>
    <col min="7684" max="7684" width="3.28515625" style="29" customWidth="1"/>
    <col min="7685" max="7685" width="17.140625" style="29" customWidth="1"/>
    <col min="7686" max="7686" width="2.28515625" style="29" customWidth="1"/>
    <col min="7687" max="7687" width="17" style="29" customWidth="1"/>
    <col min="7688" max="7688" width="3.7109375" style="29" customWidth="1"/>
    <col min="7689" max="7689" width="17.140625" style="29" customWidth="1"/>
    <col min="7690" max="7690" width="13.5703125" style="29" customWidth="1"/>
    <col min="7691" max="7691" width="15.28515625" style="29" bestFit="1" customWidth="1"/>
    <col min="7692" max="7692" width="14.85546875" style="29" customWidth="1"/>
    <col min="7693" max="7693" width="14.5703125" style="29" customWidth="1"/>
    <col min="7694" max="7694" width="10" style="29" bestFit="1" customWidth="1"/>
    <col min="7695" max="7695" width="9.85546875" style="29" bestFit="1" customWidth="1"/>
    <col min="7696" max="7935" width="9.140625" style="29"/>
    <col min="7936" max="7936" width="5.42578125" style="29" customWidth="1"/>
    <col min="7937" max="7937" width="4.28515625" style="29" customWidth="1"/>
    <col min="7938" max="7938" width="60.140625" style="29" customWidth="1"/>
    <col min="7939" max="7939" width="17.140625" style="29" customWidth="1"/>
    <col min="7940" max="7940" width="3.28515625" style="29" customWidth="1"/>
    <col min="7941" max="7941" width="17.140625" style="29" customWidth="1"/>
    <col min="7942" max="7942" width="2.28515625" style="29" customWidth="1"/>
    <col min="7943" max="7943" width="17" style="29" customWidth="1"/>
    <col min="7944" max="7944" width="3.7109375" style="29" customWidth="1"/>
    <col min="7945" max="7945" width="17.140625" style="29" customWidth="1"/>
    <col min="7946" max="7946" width="13.5703125" style="29" customWidth="1"/>
    <col min="7947" max="7947" width="15.28515625" style="29" bestFit="1" customWidth="1"/>
    <col min="7948" max="7948" width="14.85546875" style="29" customWidth="1"/>
    <col min="7949" max="7949" width="14.5703125" style="29" customWidth="1"/>
    <col min="7950" max="7950" width="10" style="29" bestFit="1" customWidth="1"/>
    <col min="7951" max="7951" width="9.85546875" style="29" bestFit="1" customWidth="1"/>
    <col min="7952" max="8191" width="9.140625" style="29"/>
    <col min="8192" max="8192" width="5.42578125" style="29" customWidth="1"/>
    <col min="8193" max="8193" width="4.28515625" style="29" customWidth="1"/>
    <col min="8194" max="8194" width="60.140625" style="29" customWidth="1"/>
    <col min="8195" max="8195" width="17.140625" style="29" customWidth="1"/>
    <col min="8196" max="8196" width="3.28515625" style="29" customWidth="1"/>
    <col min="8197" max="8197" width="17.140625" style="29" customWidth="1"/>
    <col min="8198" max="8198" width="2.28515625" style="29" customWidth="1"/>
    <col min="8199" max="8199" width="17" style="29" customWidth="1"/>
    <col min="8200" max="8200" width="3.7109375" style="29" customWidth="1"/>
    <col min="8201" max="8201" width="17.140625" style="29" customWidth="1"/>
    <col min="8202" max="8202" width="13.5703125" style="29" customWidth="1"/>
    <col min="8203" max="8203" width="15.28515625" style="29" bestFit="1" customWidth="1"/>
    <col min="8204" max="8204" width="14.85546875" style="29" customWidth="1"/>
    <col min="8205" max="8205" width="14.5703125" style="29" customWidth="1"/>
    <col min="8206" max="8206" width="10" style="29" bestFit="1" customWidth="1"/>
    <col min="8207" max="8207" width="9.85546875" style="29" bestFit="1" customWidth="1"/>
    <col min="8208" max="8447" width="9.140625" style="29"/>
    <col min="8448" max="8448" width="5.42578125" style="29" customWidth="1"/>
    <col min="8449" max="8449" width="4.28515625" style="29" customWidth="1"/>
    <col min="8450" max="8450" width="60.140625" style="29" customWidth="1"/>
    <col min="8451" max="8451" width="17.140625" style="29" customWidth="1"/>
    <col min="8452" max="8452" width="3.28515625" style="29" customWidth="1"/>
    <col min="8453" max="8453" width="17.140625" style="29" customWidth="1"/>
    <col min="8454" max="8454" width="2.28515625" style="29" customWidth="1"/>
    <col min="8455" max="8455" width="17" style="29" customWidth="1"/>
    <col min="8456" max="8456" width="3.7109375" style="29" customWidth="1"/>
    <col min="8457" max="8457" width="17.140625" style="29" customWidth="1"/>
    <col min="8458" max="8458" width="13.5703125" style="29" customWidth="1"/>
    <col min="8459" max="8459" width="15.28515625" style="29" bestFit="1" customWidth="1"/>
    <col min="8460" max="8460" width="14.85546875" style="29" customWidth="1"/>
    <col min="8461" max="8461" width="14.5703125" style="29" customWidth="1"/>
    <col min="8462" max="8462" width="10" style="29" bestFit="1" customWidth="1"/>
    <col min="8463" max="8463" width="9.85546875" style="29" bestFit="1" customWidth="1"/>
    <col min="8464" max="8703" width="9.140625" style="29"/>
    <col min="8704" max="8704" width="5.42578125" style="29" customWidth="1"/>
    <col min="8705" max="8705" width="4.28515625" style="29" customWidth="1"/>
    <col min="8706" max="8706" width="60.140625" style="29" customWidth="1"/>
    <col min="8707" max="8707" width="17.140625" style="29" customWidth="1"/>
    <col min="8708" max="8708" width="3.28515625" style="29" customWidth="1"/>
    <col min="8709" max="8709" width="17.140625" style="29" customWidth="1"/>
    <col min="8710" max="8710" width="2.28515625" style="29" customWidth="1"/>
    <col min="8711" max="8711" width="17" style="29" customWidth="1"/>
    <col min="8712" max="8712" width="3.7109375" style="29" customWidth="1"/>
    <col min="8713" max="8713" width="17.140625" style="29" customWidth="1"/>
    <col min="8714" max="8714" width="13.5703125" style="29" customWidth="1"/>
    <col min="8715" max="8715" width="15.28515625" style="29" bestFit="1" customWidth="1"/>
    <col min="8716" max="8716" width="14.85546875" style="29" customWidth="1"/>
    <col min="8717" max="8717" width="14.5703125" style="29" customWidth="1"/>
    <col min="8718" max="8718" width="10" style="29" bestFit="1" customWidth="1"/>
    <col min="8719" max="8719" width="9.85546875" style="29" bestFit="1" customWidth="1"/>
    <col min="8720" max="8959" width="9.140625" style="29"/>
    <col min="8960" max="8960" width="5.42578125" style="29" customWidth="1"/>
    <col min="8961" max="8961" width="4.28515625" style="29" customWidth="1"/>
    <col min="8962" max="8962" width="60.140625" style="29" customWidth="1"/>
    <col min="8963" max="8963" width="17.140625" style="29" customWidth="1"/>
    <col min="8964" max="8964" width="3.28515625" style="29" customWidth="1"/>
    <col min="8965" max="8965" width="17.140625" style="29" customWidth="1"/>
    <col min="8966" max="8966" width="2.28515625" style="29" customWidth="1"/>
    <col min="8967" max="8967" width="17" style="29" customWidth="1"/>
    <col min="8968" max="8968" width="3.7109375" style="29" customWidth="1"/>
    <col min="8969" max="8969" width="17.140625" style="29" customWidth="1"/>
    <col min="8970" max="8970" width="13.5703125" style="29" customWidth="1"/>
    <col min="8971" max="8971" width="15.28515625" style="29" bestFit="1" customWidth="1"/>
    <col min="8972" max="8972" width="14.85546875" style="29" customWidth="1"/>
    <col min="8973" max="8973" width="14.5703125" style="29" customWidth="1"/>
    <col min="8974" max="8974" width="10" style="29" bestFit="1" customWidth="1"/>
    <col min="8975" max="8975" width="9.85546875" style="29" bestFit="1" customWidth="1"/>
    <col min="8976" max="9215" width="9.140625" style="29"/>
    <col min="9216" max="9216" width="5.42578125" style="29" customWidth="1"/>
    <col min="9217" max="9217" width="4.28515625" style="29" customWidth="1"/>
    <col min="9218" max="9218" width="60.140625" style="29" customWidth="1"/>
    <col min="9219" max="9219" width="17.140625" style="29" customWidth="1"/>
    <col min="9220" max="9220" width="3.28515625" style="29" customWidth="1"/>
    <col min="9221" max="9221" width="17.140625" style="29" customWidth="1"/>
    <col min="9222" max="9222" width="2.28515625" style="29" customWidth="1"/>
    <col min="9223" max="9223" width="17" style="29" customWidth="1"/>
    <col min="9224" max="9224" width="3.7109375" style="29" customWidth="1"/>
    <col min="9225" max="9225" width="17.140625" style="29" customWidth="1"/>
    <col min="9226" max="9226" width="13.5703125" style="29" customWidth="1"/>
    <col min="9227" max="9227" width="15.28515625" style="29" bestFit="1" customWidth="1"/>
    <col min="9228" max="9228" width="14.85546875" style="29" customWidth="1"/>
    <col min="9229" max="9229" width="14.5703125" style="29" customWidth="1"/>
    <col min="9230" max="9230" width="10" style="29" bestFit="1" customWidth="1"/>
    <col min="9231" max="9231" width="9.85546875" style="29" bestFit="1" customWidth="1"/>
    <col min="9232" max="9471" width="9.140625" style="29"/>
    <col min="9472" max="9472" width="5.42578125" style="29" customWidth="1"/>
    <col min="9473" max="9473" width="4.28515625" style="29" customWidth="1"/>
    <col min="9474" max="9474" width="60.140625" style="29" customWidth="1"/>
    <col min="9475" max="9475" width="17.140625" style="29" customWidth="1"/>
    <col min="9476" max="9476" width="3.28515625" style="29" customWidth="1"/>
    <col min="9477" max="9477" width="17.140625" style="29" customWidth="1"/>
    <col min="9478" max="9478" width="2.28515625" style="29" customWidth="1"/>
    <col min="9479" max="9479" width="17" style="29" customWidth="1"/>
    <col min="9480" max="9480" width="3.7109375" style="29" customWidth="1"/>
    <col min="9481" max="9481" width="17.140625" style="29" customWidth="1"/>
    <col min="9482" max="9482" width="13.5703125" style="29" customWidth="1"/>
    <col min="9483" max="9483" width="15.28515625" style="29" bestFit="1" customWidth="1"/>
    <col min="9484" max="9484" width="14.85546875" style="29" customWidth="1"/>
    <col min="9485" max="9485" width="14.5703125" style="29" customWidth="1"/>
    <col min="9486" max="9486" width="10" style="29" bestFit="1" customWidth="1"/>
    <col min="9487" max="9487" width="9.85546875" style="29" bestFit="1" customWidth="1"/>
    <col min="9488" max="9727" width="9.140625" style="29"/>
    <col min="9728" max="9728" width="5.42578125" style="29" customWidth="1"/>
    <col min="9729" max="9729" width="4.28515625" style="29" customWidth="1"/>
    <col min="9730" max="9730" width="60.140625" style="29" customWidth="1"/>
    <col min="9731" max="9731" width="17.140625" style="29" customWidth="1"/>
    <col min="9732" max="9732" width="3.28515625" style="29" customWidth="1"/>
    <col min="9733" max="9733" width="17.140625" style="29" customWidth="1"/>
    <col min="9734" max="9734" width="2.28515625" style="29" customWidth="1"/>
    <col min="9735" max="9735" width="17" style="29" customWidth="1"/>
    <col min="9736" max="9736" width="3.7109375" style="29" customWidth="1"/>
    <col min="9737" max="9737" width="17.140625" style="29" customWidth="1"/>
    <col min="9738" max="9738" width="13.5703125" style="29" customWidth="1"/>
    <col min="9739" max="9739" width="15.28515625" style="29" bestFit="1" customWidth="1"/>
    <col min="9740" max="9740" width="14.85546875" style="29" customWidth="1"/>
    <col min="9741" max="9741" width="14.5703125" style="29" customWidth="1"/>
    <col min="9742" max="9742" width="10" style="29" bestFit="1" customWidth="1"/>
    <col min="9743" max="9743" width="9.85546875" style="29" bestFit="1" customWidth="1"/>
    <col min="9744" max="9983" width="9.140625" style="29"/>
    <col min="9984" max="9984" width="5.42578125" style="29" customWidth="1"/>
    <col min="9985" max="9985" width="4.28515625" style="29" customWidth="1"/>
    <col min="9986" max="9986" width="60.140625" style="29" customWidth="1"/>
    <col min="9987" max="9987" width="17.140625" style="29" customWidth="1"/>
    <col min="9988" max="9988" width="3.28515625" style="29" customWidth="1"/>
    <col min="9989" max="9989" width="17.140625" style="29" customWidth="1"/>
    <col min="9990" max="9990" width="2.28515625" style="29" customWidth="1"/>
    <col min="9991" max="9991" width="17" style="29" customWidth="1"/>
    <col min="9992" max="9992" width="3.7109375" style="29" customWidth="1"/>
    <col min="9993" max="9993" width="17.140625" style="29" customWidth="1"/>
    <col min="9994" max="9994" width="13.5703125" style="29" customWidth="1"/>
    <col min="9995" max="9995" width="15.28515625" style="29" bestFit="1" customWidth="1"/>
    <col min="9996" max="9996" width="14.85546875" style="29" customWidth="1"/>
    <col min="9997" max="9997" width="14.5703125" style="29" customWidth="1"/>
    <col min="9998" max="9998" width="10" style="29" bestFit="1" customWidth="1"/>
    <col min="9999" max="9999" width="9.85546875" style="29" bestFit="1" customWidth="1"/>
    <col min="10000" max="10239" width="9.140625" style="29"/>
    <col min="10240" max="10240" width="5.42578125" style="29" customWidth="1"/>
    <col min="10241" max="10241" width="4.28515625" style="29" customWidth="1"/>
    <col min="10242" max="10242" width="60.140625" style="29" customWidth="1"/>
    <col min="10243" max="10243" width="17.140625" style="29" customWidth="1"/>
    <col min="10244" max="10244" width="3.28515625" style="29" customWidth="1"/>
    <col min="10245" max="10245" width="17.140625" style="29" customWidth="1"/>
    <col min="10246" max="10246" width="2.28515625" style="29" customWidth="1"/>
    <col min="10247" max="10247" width="17" style="29" customWidth="1"/>
    <col min="10248" max="10248" width="3.7109375" style="29" customWidth="1"/>
    <col min="10249" max="10249" width="17.140625" style="29" customWidth="1"/>
    <col min="10250" max="10250" width="13.5703125" style="29" customWidth="1"/>
    <col min="10251" max="10251" width="15.28515625" style="29" bestFit="1" customWidth="1"/>
    <col min="10252" max="10252" width="14.85546875" style="29" customWidth="1"/>
    <col min="10253" max="10253" width="14.5703125" style="29" customWidth="1"/>
    <col min="10254" max="10254" width="10" style="29" bestFit="1" customWidth="1"/>
    <col min="10255" max="10255" width="9.85546875" style="29" bestFit="1" customWidth="1"/>
    <col min="10256" max="10495" width="9.140625" style="29"/>
    <col min="10496" max="10496" width="5.42578125" style="29" customWidth="1"/>
    <col min="10497" max="10497" width="4.28515625" style="29" customWidth="1"/>
    <col min="10498" max="10498" width="60.140625" style="29" customWidth="1"/>
    <col min="10499" max="10499" width="17.140625" style="29" customWidth="1"/>
    <col min="10500" max="10500" width="3.28515625" style="29" customWidth="1"/>
    <col min="10501" max="10501" width="17.140625" style="29" customWidth="1"/>
    <col min="10502" max="10502" width="2.28515625" style="29" customWidth="1"/>
    <col min="10503" max="10503" width="17" style="29" customWidth="1"/>
    <col min="10504" max="10504" width="3.7109375" style="29" customWidth="1"/>
    <col min="10505" max="10505" width="17.140625" style="29" customWidth="1"/>
    <col min="10506" max="10506" width="13.5703125" style="29" customWidth="1"/>
    <col min="10507" max="10507" width="15.28515625" style="29" bestFit="1" customWidth="1"/>
    <col min="10508" max="10508" width="14.85546875" style="29" customWidth="1"/>
    <col min="10509" max="10509" width="14.5703125" style="29" customWidth="1"/>
    <col min="10510" max="10510" width="10" style="29" bestFit="1" customWidth="1"/>
    <col min="10511" max="10511" width="9.85546875" style="29" bestFit="1" customWidth="1"/>
    <col min="10512" max="10751" width="9.140625" style="29"/>
    <col min="10752" max="10752" width="5.42578125" style="29" customWidth="1"/>
    <col min="10753" max="10753" width="4.28515625" style="29" customWidth="1"/>
    <col min="10754" max="10754" width="60.140625" style="29" customWidth="1"/>
    <col min="10755" max="10755" width="17.140625" style="29" customWidth="1"/>
    <col min="10756" max="10756" width="3.28515625" style="29" customWidth="1"/>
    <col min="10757" max="10757" width="17.140625" style="29" customWidth="1"/>
    <col min="10758" max="10758" width="2.28515625" style="29" customWidth="1"/>
    <col min="10759" max="10759" width="17" style="29" customWidth="1"/>
    <col min="10760" max="10760" width="3.7109375" style="29" customWidth="1"/>
    <col min="10761" max="10761" width="17.140625" style="29" customWidth="1"/>
    <col min="10762" max="10762" width="13.5703125" style="29" customWidth="1"/>
    <col min="10763" max="10763" width="15.28515625" style="29" bestFit="1" customWidth="1"/>
    <col min="10764" max="10764" width="14.85546875" style="29" customWidth="1"/>
    <col min="10765" max="10765" width="14.5703125" style="29" customWidth="1"/>
    <col min="10766" max="10766" width="10" style="29" bestFit="1" customWidth="1"/>
    <col min="10767" max="10767" width="9.85546875" style="29" bestFit="1" customWidth="1"/>
    <col min="10768" max="11007" width="9.140625" style="29"/>
    <col min="11008" max="11008" width="5.42578125" style="29" customWidth="1"/>
    <col min="11009" max="11009" width="4.28515625" style="29" customWidth="1"/>
    <col min="11010" max="11010" width="60.140625" style="29" customWidth="1"/>
    <col min="11011" max="11011" width="17.140625" style="29" customWidth="1"/>
    <col min="11012" max="11012" width="3.28515625" style="29" customWidth="1"/>
    <col min="11013" max="11013" width="17.140625" style="29" customWidth="1"/>
    <col min="11014" max="11014" width="2.28515625" style="29" customWidth="1"/>
    <col min="11015" max="11015" width="17" style="29" customWidth="1"/>
    <col min="11016" max="11016" width="3.7109375" style="29" customWidth="1"/>
    <col min="11017" max="11017" width="17.140625" style="29" customWidth="1"/>
    <col min="11018" max="11018" width="13.5703125" style="29" customWidth="1"/>
    <col min="11019" max="11019" width="15.28515625" style="29" bestFit="1" customWidth="1"/>
    <col min="11020" max="11020" width="14.85546875" style="29" customWidth="1"/>
    <col min="11021" max="11021" width="14.5703125" style="29" customWidth="1"/>
    <col min="11022" max="11022" width="10" style="29" bestFit="1" customWidth="1"/>
    <col min="11023" max="11023" width="9.85546875" style="29" bestFit="1" customWidth="1"/>
    <col min="11024" max="11263" width="9.140625" style="29"/>
    <col min="11264" max="11264" width="5.42578125" style="29" customWidth="1"/>
    <col min="11265" max="11265" width="4.28515625" style="29" customWidth="1"/>
    <col min="11266" max="11266" width="60.140625" style="29" customWidth="1"/>
    <col min="11267" max="11267" width="17.140625" style="29" customWidth="1"/>
    <col min="11268" max="11268" width="3.28515625" style="29" customWidth="1"/>
    <col min="11269" max="11269" width="17.140625" style="29" customWidth="1"/>
    <col min="11270" max="11270" width="2.28515625" style="29" customWidth="1"/>
    <col min="11271" max="11271" width="17" style="29" customWidth="1"/>
    <col min="11272" max="11272" width="3.7109375" style="29" customWidth="1"/>
    <col min="11273" max="11273" width="17.140625" style="29" customWidth="1"/>
    <col min="11274" max="11274" width="13.5703125" style="29" customWidth="1"/>
    <col min="11275" max="11275" width="15.28515625" style="29" bestFit="1" customWidth="1"/>
    <col min="11276" max="11276" width="14.85546875" style="29" customWidth="1"/>
    <col min="11277" max="11277" width="14.5703125" style="29" customWidth="1"/>
    <col min="11278" max="11278" width="10" style="29" bestFit="1" customWidth="1"/>
    <col min="11279" max="11279" width="9.85546875" style="29" bestFit="1" customWidth="1"/>
    <col min="11280" max="11519" width="9.140625" style="29"/>
    <col min="11520" max="11520" width="5.42578125" style="29" customWidth="1"/>
    <col min="11521" max="11521" width="4.28515625" style="29" customWidth="1"/>
    <col min="11522" max="11522" width="60.140625" style="29" customWidth="1"/>
    <col min="11523" max="11523" width="17.140625" style="29" customWidth="1"/>
    <col min="11524" max="11524" width="3.28515625" style="29" customWidth="1"/>
    <col min="11525" max="11525" width="17.140625" style="29" customWidth="1"/>
    <col min="11526" max="11526" width="2.28515625" style="29" customWidth="1"/>
    <col min="11527" max="11527" width="17" style="29" customWidth="1"/>
    <col min="11528" max="11528" width="3.7109375" style="29" customWidth="1"/>
    <col min="11529" max="11529" width="17.140625" style="29" customWidth="1"/>
    <col min="11530" max="11530" width="13.5703125" style="29" customWidth="1"/>
    <col min="11531" max="11531" width="15.28515625" style="29" bestFit="1" customWidth="1"/>
    <col min="11532" max="11532" width="14.85546875" style="29" customWidth="1"/>
    <col min="11533" max="11533" width="14.5703125" style="29" customWidth="1"/>
    <col min="11534" max="11534" width="10" style="29" bestFit="1" customWidth="1"/>
    <col min="11535" max="11535" width="9.85546875" style="29" bestFit="1" customWidth="1"/>
    <col min="11536" max="11775" width="9.140625" style="29"/>
    <col min="11776" max="11776" width="5.42578125" style="29" customWidth="1"/>
    <col min="11777" max="11777" width="4.28515625" style="29" customWidth="1"/>
    <col min="11778" max="11778" width="60.140625" style="29" customWidth="1"/>
    <col min="11779" max="11779" width="17.140625" style="29" customWidth="1"/>
    <col min="11780" max="11780" width="3.28515625" style="29" customWidth="1"/>
    <col min="11781" max="11781" width="17.140625" style="29" customWidth="1"/>
    <col min="11782" max="11782" width="2.28515625" style="29" customWidth="1"/>
    <col min="11783" max="11783" width="17" style="29" customWidth="1"/>
    <col min="11784" max="11784" width="3.7109375" style="29" customWidth="1"/>
    <col min="11785" max="11785" width="17.140625" style="29" customWidth="1"/>
    <col min="11786" max="11786" width="13.5703125" style="29" customWidth="1"/>
    <col min="11787" max="11787" width="15.28515625" style="29" bestFit="1" customWidth="1"/>
    <col min="11788" max="11788" width="14.85546875" style="29" customWidth="1"/>
    <col min="11789" max="11789" width="14.5703125" style="29" customWidth="1"/>
    <col min="11790" max="11790" width="10" style="29" bestFit="1" customWidth="1"/>
    <col min="11791" max="11791" width="9.85546875" style="29" bestFit="1" customWidth="1"/>
    <col min="11792" max="12031" width="9.140625" style="29"/>
    <col min="12032" max="12032" width="5.42578125" style="29" customWidth="1"/>
    <col min="12033" max="12033" width="4.28515625" style="29" customWidth="1"/>
    <col min="12034" max="12034" width="60.140625" style="29" customWidth="1"/>
    <col min="12035" max="12035" width="17.140625" style="29" customWidth="1"/>
    <col min="12036" max="12036" width="3.28515625" style="29" customWidth="1"/>
    <col min="12037" max="12037" width="17.140625" style="29" customWidth="1"/>
    <col min="12038" max="12038" width="2.28515625" style="29" customWidth="1"/>
    <col min="12039" max="12039" width="17" style="29" customWidth="1"/>
    <col min="12040" max="12040" width="3.7109375" style="29" customWidth="1"/>
    <col min="12041" max="12041" width="17.140625" style="29" customWidth="1"/>
    <col min="12042" max="12042" width="13.5703125" style="29" customWidth="1"/>
    <col min="12043" max="12043" width="15.28515625" style="29" bestFit="1" customWidth="1"/>
    <col min="12044" max="12044" width="14.85546875" style="29" customWidth="1"/>
    <col min="12045" max="12045" width="14.5703125" style="29" customWidth="1"/>
    <col min="12046" max="12046" width="10" style="29" bestFit="1" customWidth="1"/>
    <col min="12047" max="12047" width="9.85546875" style="29" bestFit="1" customWidth="1"/>
    <col min="12048" max="12287" width="9.140625" style="29"/>
    <col min="12288" max="12288" width="5.42578125" style="29" customWidth="1"/>
    <col min="12289" max="12289" width="4.28515625" style="29" customWidth="1"/>
    <col min="12290" max="12290" width="60.140625" style="29" customWidth="1"/>
    <col min="12291" max="12291" width="17.140625" style="29" customWidth="1"/>
    <col min="12292" max="12292" width="3.28515625" style="29" customWidth="1"/>
    <col min="12293" max="12293" width="17.140625" style="29" customWidth="1"/>
    <col min="12294" max="12294" width="2.28515625" style="29" customWidth="1"/>
    <col min="12295" max="12295" width="17" style="29" customWidth="1"/>
    <col min="12296" max="12296" width="3.7109375" style="29" customWidth="1"/>
    <col min="12297" max="12297" width="17.140625" style="29" customWidth="1"/>
    <col min="12298" max="12298" width="13.5703125" style="29" customWidth="1"/>
    <col min="12299" max="12299" width="15.28515625" style="29" bestFit="1" customWidth="1"/>
    <col min="12300" max="12300" width="14.85546875" style="29" customWidth="1"/>
    <col min="12301" max="12301" width="14.5703125" style="29" customWidth="1"/>
    <col min="12302" max="12302" width="10" style="29" bestFit="1" customWidth="1"/>
    <col min="12303" max="12303" width="9.85546875" style="29" bestFit="1" customWidth="1"/>
    <col min="12304" max="12543" width="9.140625" style="29"/>
    <col min="12544" max="12544" width="5.42578125" style="29" customWidth="1"/>
    <col min="12545" max="12545" width="4.28515625" style="29" customWidth="1"/>
    <col min="12546" max="12546" width="60.140625" style="29" customWidth="1"/>
    <col min="12547" max="12547" width="17.140625" style="29" customWidth="1"/>
    <col min="12548" max="12548" width="3.28515625" style="29" customWidth="1"/>
    <col min="12549" max="12549" width="17.140625" style="29" customWidth="1"/>
    <col min="12550" max="12550" width="2.28515625" style="29" customWidth="1"/>
    <col min="12551" max="12551" width="17" style="29" customWidth="1"/>
    <col min="12552" max="12552" width="3.7109375" style="29" customWidth="1"/>
    <col min="12553" max="12553" width="17.140625" style="29" customWidth="1"/>
    <col min="12554" max="12554" width="13.5703125" style="29" customWidth="1"/>
    <col min="12555" max="12555" width="15.28515625" style="29" bestFit="1" customWidth="1"/>
    <col min="12556" max="12556" width="14.85546875" style="29" customWidth="1"/>
    <col min="12557" max="12557" width="14.5703125" style="29" customWidth="1"/>
    <col min="12558" max="12558" width="10" style="29" bestFit="1" customWidth="1"/>
    <col min="12559" max="12559" width="9.85546875" style="29" bestFit="1" customWidth="1"/>
    <col min="12560" max="12799" width="9.140625" style="29"/>
    <col min="12800" max="12800" width="5.42578125" style="29" customWidth="1"/>
    <col min="12801" max="12801" width="4.28515625" style="29" customWidth="1"/>
    <col min="12802" max="12802" width="60.140625" style="29" customWidth="1"/>
    <col min="12803" max="12803" width="17.140625" style="29" customWidth="1"/>
    <col min="12804" max="12804" width="3.28515625" style="29" customWidth="1"/>
    <col min="12805" max="12805" width="17.140625" style="29" customWidth="1"/>
    <col min="12806" max="12806" width="2.28515625" style="29" customWidth="1"/>
    <col min="12807" max="12807" width="17" style="29" customWidth="1"/>
    <col min="12808" max="12808" width="3.7109375" style="29" customWidth="1"/>
    <col min="12809" max="12809" width="17.140625" style="29" customWidth="1"/>
    <col min="12810" max="12810" width="13.5703125" style="29" customWidth="1"/>
    <col min="12811" max="12811" width="15.28515625" style="29" bestFit="1" customWidth="1"/>
    <col min="12812" max="12812" width="14.85546875" style="29" customWidth="1"/>
    <col min="12813" max="12813" width="14.5703125" style="29" customWidth="1"/>
    <col min="12814" max="12814" width="10" style="29" bestFit="1" customWidth="1"/>
    <col min="12815" max="12815" width="9.85546875" style="29" bestFit="1" customWidth="1"/>
    <col min="12816" max="13055" width="9.140625" style="29"/>
    <col min="13056" max="13056" width="5.42578125" style="29" customWidth="1"/>
    <col min="13057" max="13057" width="4.28515625" style="29" customWidth="1"/>
    <col min="13058" max="13058" width="60.140625" style="29" customWidth="1"/>
    <col min="13059" max="13059" width="17.140625" style="29" customWidth="1"/>
    <col min="13060" max="13060" width="3.28515625" style="29" customWidth="1"/>
    <col min="13061" max="13061" width="17.140625" style="29" customWidth="1"/>
    <col min="13062" max="13062" width="2.28515625" style="29" customWidth="1"/>
    <col min="13063" max="13063" width="17" style="29" customWidth="1"/>
    <col min="13064" max="13064" width="3.7109375" style="29" customWidth="1"/>
    <col min="13065" max="13065" width="17.140625" style="29" customWidth="1"/>
    <col min="13066" max="13066" width="13.5703125" style="29" customWidth="1"/>
    <col min="13067" max="13067" width="15.28515625" style="29" bestFit="1" customWidth="1"/>
    <col min="13068" max="13068" width="14.85546875" style="29" customWidth="1"/>
    <col min="13069" max="13069" width="14.5703125" style="29" customWidth="1"/>
    <col min="13070" max="13070" width="10" style="29" bestFit="1" customWidth="1"/>
    <col min="13071" max="13071" width="9.85546875" style="29" bestFit="1" customWidth="1"/>
    <col min="13072" max="13311" width="9.140625" style="29"/>
    <col min="13312" max="13312" width="5.42578125" style="29" customWidth="1"/>
    <col min="13313" max="13313" width="4.28515625" style="29" customWidth="1"/>
    <col min="13314" max="13314" width="60.140625" style="29" customWidth="1"/>
    <col min="13315" max="13315" width="17.140625" style="29" customWidth="1"/>
    <col min="13316" max="13316" width="3.28515625" style="29" customWidth="1"/>
    <col min="13317" max="13317" width="17.140625" style="29" customWidth="1"/>
    <col min="13318" max="13318" width="2.28515625" style="29" customWidth="1"/>
    <col min="13319" max="13319" width="17" style="29" customWidth="1"/>
    <col min="13320" max="13320" width="3.7109375" style="29" customWidth="1"/>
    <col min="13321" max="13321" width="17.140625" style="29" customWidth="1"/>
    <col min="13322" max="13322" width="13.5703125" style="29" customWidth="1"/>
    <col min="13323" max="13323" width="15.28515625" style="29" bestFit="1" customWidth="1"/>
    <col min="13324" max="13324" width="14.85546875" style="29" customWidth="1"/>
    <col min="13325" max="13325" width="14.5703125" style="29" customWidth="1"/>
    <col min="13326" max="13326" width="10" style="29" bestFit="1" customWidth="1"/>
    <col min="13327" max="13327" width="9.85546875" style="29" bestFit="1" customWidth="1"/>
    <col min="13328" max="13567" width="9.140625" style="29"/>
    <col min="13568" max="13568" width="5.42578125" style="29" customWidth="1"/>
    <col min="13569" max="13569" width="4.28515625" style="29" customWidth="1"/>
    <col min="13570" max="13570" width="60.140625" style="29" customWidth="1"/>
    <col min="13571" max="13571" width="17.140625" style="29" customWidth="1"/>
    <col min="13572" max="13572" width="3.28515625" style="29" customWidth="1"/>
    <col min="13573" max="13573" width="17.140625" style="29" customWidth="1"/>
    <col min="13574" max="13574" width="2.28515625" style="29" customWidth="1"/>
    <col min="13575" max="13575" width="17" style="29" customWidth="1"/>
    <col min="13576" max="13576" width="3.7109375" style="29" customWidth="1"/>
    <col min="13577" max="13577" width="17.140625" style="29" customWidth="1"/>
    <col min="13578" max="13578" width="13.5703125" style="29" customWidth="1"/>
    <col min="13579" max="13579" width="15.28515625" style="29" bestFit="1" customWidth="1"/>
    <col min="13580" max="13580" width="14.85546875" style="29" customWidth="1"/>
    <col min="13581" max="13581" width="14.5703125" style="29" customWidth="1"/>
    <col min="13582" max="13582" width="10" style="29" bestFit="1" customWidth="1"/>
    <col min="13583" max="13583" width="9.85546875" style="29" bestFit="1" customWidth="1"/>
    <col min="13584" max="13823" width="9.140625" style="29"/>
    <col min="13824" max="13824" width="5.42578125" style="29" customWidth="1"/>
    <col min="13825" max="13825" width="4.28515625" style="29" customWidth="1"/>
    <col min="13826" max="13826" width="60.140625" style="29" customWidth="1"/>
    <col min="13827" max="13827" width="17.140625" style="29" customWidth="1"/>
    <col min="13828" max="13828" width="3.28515625" style="29" customWidth="1"/>
    <col min="13829" max="13829" width="17.140625" style="29" customWidth="1"/>
    <col min="13830" max="13830" width="2.28515625" style="29" customWidth="1"/>
    <col min="13831" max="13831" width="17" style="29" customWidth="1"/>
    <col min="13832" max="13832" width="3.7109375" style="29" customWidth="1"/>
    <col min="13833" max="13833" width="17.140625" style="29" customWidth="1"/>
    <col min="13834" max="13834" width="13.5703125" style="29" customWidth="1"/>
    <col min="13835" max="13835" width="15.28515625" style="29" bestFit="1" customWidth="1"/>
    <col min="13836" max="13836" width="14.85546875" style="29" customWidth="1"/>
    <col min="13837" max="13837" width="14.5703125" style="29" customWidth="1"/>
    <col min="13838" max="13838" width="10" style="29" bestFit="1" customWidth="1"/>
    <col min="13839" max="13839" width="9.85546875" style="29" bestFit="1" customWidth="1"/>
    <col min="13840" max="14079" width="9.140625" style="29"/>
    <col min="14080" max="14080" width="5.42578125" style="29" customWidth="1"/>
    <col min="14081" max="14081" width="4.28515625" style="29" customWidth="1"/>
    <col min="14082" max="14082" width="60.140625" style="29" customWidth="1"/>
    <col min="14083" max="14083" width="17.140625" style="29" customWidth="1"/>
    <col min="14084" max="14084" width="3.28515625" style="29" customWidth="1"/>
    <col min="14085" max="14085" width="17.140625" style="29" customWidth="1"/>
    <col min="14086" max="14086" width="2.28515625" style="29" customWidth="1"/>
    <col min="14087" max="14087" width="17" style="29" customWidth="1"/>
    <col min="14088" max="14088" width="3.7109375" style="29" customWidth="1"/>
    <col min="14089" max="14089" width="17.140625" style="29" customWidth="1"/>
    <col min="14090" max="14090" width="13.5703125" style="29" customWidth="1"/>
    <col min="14091" max="14091" width="15.28515625" style="29" bestFit="1" customWidth="1"/>
    <col min="14092" max="14092" width="14.85546875" style="29" customWidth="1"/>
    <col min="14093" max="14093" width="14.5703125" style="29" customWidth="1"/>
    <col min="14094" max="14094" width="10" style="29" bestFit="1" customWidth="1"/>
    <col min="14095" max="14095" width="9.85546875" style="29" bestFit="1" customWidth="1"/>
    <col min="14096" max="14335" width="9.140625" style="29"/>
    <col min="14336" max="14336" width="5.42578125" style="29" customWidth="1"/>
    <col min="14337" max="14337" width="4.28515625" style="29" customWidth="1"/>
    <col min="14338" max="14338" width="60.140625" style="29" customWidth="1"/>
    <col min="14339" max="14339" width="17.140625" style="29" customWidth="1"/>
    <col min="14340" max="14340" width="3.28515625" style="29" customWidth="1"/>
    <col min="14341" max="14341" width="17.140625" style="29" customWidth="1"/>
    <col min="14342" max="14342" width="2.28515625" style="29" customWidth="1"/>
    <col min="14343" max="14343" width="17" style="29" customWidth="1"/>
    <col min="14344" max="14344" width="3.7109375" style="29" customWidth="1"/>
    <col min="14345" max="14345" width="17.140625" style="29" customWidth="1"/>
    <col min="14346" max="14346" width="13.5703125" style="29" customWidth="1"/>
    <col min="14347" max="14347" width="15.28515625" style="29" bestFit="1" customWidth="1"/>
    <col min="14348" max="14348" width="14.85546875" style="29" customWidth="1"/>
    <col min="14349" max="14349" width="14.5703125" style="29" customWidth="1"/>
    <col min="14350" max="14350" width="10" style="29" bestFit="1" customWidth="1"/>
    <col min="14351" max="14351" width="9.85546875" style="29" bestFit="1" customWidth="1"/>
    <col min="14352" max="14591" width="9.140625" style="29"/>
    <col min="14592" max="14592" width="5.42578125" style="29" customWidth="1"/>
    <col min="14593" max="14593" width="4.28515625" style="29" customWidth="1"/>
    <col min="14594" max="14594" width="60.140625" style="29" customWidth="1"/>
    <col min="14595" max="14595" width="17.140625" style="29" customWidth="1"/>
    <col min="14596" max="14596" width="3.28515625" style="29" customWidth="1"/>
    <col min="14597" max="14597" width="17.140625" style="29" customWidth="1"/>
    <col min="14598" max="14598" width="2.28515625" style="29" customWidth="1"/>
    <col min="14599" max="14599" width="17" style="29" customWidth="1"/>
    <col min="14600" max="14600" width="3.7109375" style="29" customWidth="1"/>
    <col min="14601" max="14601" width="17.140625" style="29" customWidth="1"/>
    <col min="14602" max="14602" width="13.5703125" style="29" customWidth="1"/>
    <col min="14603" max="14603" width="15.28515625" style="29" bestFit="1" customWidth="1"/>
    <col min="14604" max="14604" width="14.85546875" style="29" customWidth="1"/>
    <col min="14605" max="14605" width="14.5703125" style="29" customWidth="1"/>
    <col min="14606" max="14606" width="10" style="29" bestFit="1" customWidth="1"/>
    <col min="14607" max="14607" width="9.85546875" style="29" bestFit="1" customWidth="1"/>
    <col min="14608" max="14847" width="9.140625" style="29"/>
    <col min="14848" max="14848" width="5.42578125" style="29" customWidth="1"/>
    <col min="14849" max="14849" width="4.28515625" style="29" customWidth="1"/>
    <col min="14850" max="14850" width="60.140625" style="29" customWidth="1"/>
    <col min="14851" max="14851" width="17.140625" style="29" customWidth="1"/>
    <col min="14852" max="14852" width="3.28515625" style="29" customWidth="1"/>
    <col min="14853" max="14853" width="17.140625" style="29" customWidth="1"/>
    <col min="14854" max="14854" width="2.28515625" style="29" customWidth="1"/>
    <col min="14855" max="14855" width="17" style="29" customWidth="1"/>
    <col min="14856" max="14856" width="3.7109375" style="29" customWidth="1"/>
    <col min="14857" max="14857" width="17.140625" style="29" customWidth="1"/>
    <col min="14858" max="14858" width="13.5703125" style="29" customWidth="1"/>
    <col min="14859" max="14859" width="15.28515625" style="29" bestFit="1" customWidth="1"/>
    <col min="14860" max="14860" width="14.85546875" style="29" customWidth="1"/>
    <col min="14861" max="14861" width="14.5703125" style="29" customWidth="1"/>
    <col min="14862" max="14862" width="10" style="29" bestFit="1" customWidth="1"/>
    <col min="14863" max="14863" width="9.85546875" style="29" bestFit="1" customWidth="1"/>
    <col min="14864" max="15103" width="9.140625" style="29"/>
    <col min="15104" max="15104" width="5.42578125" style="29" customWidth="1"/>
    <col min="15105" max="15105" width="4.28515625" style="29" customWidth="1"/>
    <col min="15106" max="15106" width="60.140625" style="29" customWidth="1"/>
    <col min="15107" max="15107" width="17.140625" style="29" customWidth="1"/>
    <col min="15108" max="15108" width="3.28515625" style="29" customWidth="1"/>
    <col min="15109" max="15109" width="17.140625" style="29" customWidth="1"/>
    <col min="15110" max="15110" width="2.28515625" style="29" customWidth="1"/>
    <col min="15111" max="15111" width="17" style="29" customWidth="1"/>
    <col min="15112" max="15112" width="3.7109375" style="29" customWidth="1"/>
    <col min="15113" max="15113" width="17.140625" style="29" customWidth="1"/>
    <col min="15114" max="15114" width="13.5703125" style="29" customWidth="1"/>
    <col min="15115" max="15115" width="15.28515625" style="29" bestFit="1" customWidth="1"/>
    <col min="15116" max="15116" width="14.85546875" style="29" customWidth="1"/>
    <col min="15117" max="15117" width="14.5703125" style="29" customWidth="1"/>
    <col min="15118" max="15118" width="10" style="29" bestFit="1" customWidth="1"/>
    <col min="15119" max="15119" width="9.85546875" style="29" bestFit="1" customWidth="1"/>
    <col min="15120" max="15359" width="9.140625" style="29"/>
    <col min="15360" max="15360" width="5.42578125" style="29" customWidth="1"/>
    <col min="15361" max="15361" width="4.28515625" style="29" customWidth="1"/>
    <col min="15362" max="15362" width="60.140625" style="29" customWidth="1"/>
    <col min="15363" max="15363" width="17.140625" style="29" customWidth="1"/>
    <col min="15364" max="15364" width="3.28515625" style="29" customWidth="1"/>
    <col min="15365" max="15365" width="17.140625" style="29" customWidth="1"/>
    <col min="15366" max="15366" width="2.28515625" style="29" customWidth="1"/>
    <col min="15367" max="15367" width="17" style="29" customWidth="1"/>
    <col min="15368" max="15368" width="3.7109375" style="29" customWidth="1"/>
    <col min="15369" max="15369" width="17.140625" style="29" customWidth="1"/>
    <col min="15370" max="15370" width="13.5703125" style="29" customWidth="1"/>
    <col min="15371" max="15371" width="15.28515625" style="29" bestFit="1" customWidth="1"/>
    <col min="15372" max="15372" width="14.85546875" style="29" customWidth="1"/>
    <col min="15373" max="15373" width="14.5703125" style="29" customWidth="1"/>
    <col min="15374" max="15374" width="10" style="29" bestFit="1" customWidth="1"/>
    <col min="15375" max="15375" width="9.85546875" style="29" bestFit="1" customWidth="1"/>
    <col min="15376" max="15615" width="9.140625" style="29"/>
    <col min="15616" max="15616" width="5.42578125" style="29" customWidth="1"/>
    <col min="15617" max="15617" width="4.28515625" style="29" customWidth="1"/>
    <col min="15618" max="15618" width="60.140625" style="29" customWidth="1"/>
    <col min="15619" max="15619" width="17.140625" style="29" customWidth="1"/>
    <col min="15620" max="15620" width="3.28515625" style="29" customWidth="1"/>
    <col min="15621" max="15621" width="17.140625" style="29" customWidth="1"/>
    <col min="15622" max="15622" width="2.28515625" style="29" customWidth="1"/>
    <col min="15623" max="15623" width="17" style="29" customWidth="1"/>
    <col min="15624" max="15624" width="3.7109375" style="29" customWidth="1"/>
    <col min="15625" max="15625" width="17.140625" style="29" customWidth="1"/>
    <col min="15626" max="15626" width="13.5703125" style="29" customWidth="1"/>
    <col min="15627" max="15627" width="15.28515625" style="29" bestFit="1" customWidth="1"/>
    <col min="15628" max="15628" width="14.85546875" style="29" customWidth="1"/>
    <col min="15629" max="15629" width="14.5703125" style="29" customWidth="1"/>
    <col min="15630" max="15630" width="10" style="29" bestFit="1" customWidth="1"/>
    <col min="15631" max="15631" width="9.85546875" style="29" bestFit="1" customWidth="1"/>
    <col min="15632" max="15871" width="9.140625" style="29"/>
    <col min="15872" max="15872" width="5.42578125" style="29" customWidth="1"/>
    <col min="15873" max="15873" width="4.28515625" style="29" customWidth="1"/>
    <col min="15874" max="15874" width="60.140625" style="29" customWidth="1"/>
    <col min="15875" max="15875" width="17.140625" style="29" customWidth="1"/>
    <col min="15876" max="15876" width="3.28515625" style="29" customWidth="1"/>
    <col min="15877" max="15877" width="17.140625" style="29" customWidth="1"/>
    <col min="15878" max="15878" width="2.28515625" style="29" customWidth="1"/>
    <col min="15879" max="15879" width="17" style="29" customWidth="1"/>
    <col min="15880" max="15880" width="3.7109375" style="29" customWidth="1"/>
    <col min="15881" max="15881" width="17.140625" style="29" customWidth="1"/>
    <col min="15882" max="15882" width="13.5703125" style="29" customWidth="1"/>
    <col min="15883" max="15883" width="15.28515625" style="29" bestFit="1" customWidth="1"/>
    <col min="15884" max="15884" width="14.85546875" style="29" customWidth="1"/>
    <col min="15885" max="15885" width="14.5703125" style="29" customWidth="1"/>
    <col min="15886" max="15886" width="10" style="29" bestFit="1" customWidth="1"/>
    <col min="15887" max="15887" width="9.85546875" style="29" bestFit="1" customWidth="1"/>
    <col min="15888" max="16127" width="9.140625" style="29"/>
    <col min="16128" max="16128" width="5.42578125" style="29" customWidth="1"/>
    <col min="16129" max="16129" width="4.28515625" style="29" customWidth="1"/>
    <col min="16130" max="16130" width="60.140625" style="29" customWidth="1"/>
    <col min="16131" max="16131" width="17.140625" style="29" customWidth="1"/>
    <col min="16132" max="16132" width="3.28515625" style="29" customWidth="1"/>
    <col min="16133" max="16133" width="17.140625" style="29" customWidth="1"/>
    <col min="16134" max="16134" width="2.28515625" style="29" customWidth="1"/>
    <col min="16135" max="16135" width="17" style="29" customWidth="1"/>
    <col min="16136" max="16136" width="3.7109375" style="29" customWidth="1"/>
    <col min="16137" max="16137" width="17.140625" style="29" customWidth="1"/>
    <col min="16138" max="16138" width="13.5703125" style="29" customWidth="1"/>
    <col min="16139" max="16139" width="15.28515625" style="29" bestFit="1" customWidth="1"/>
    <col min="16140" max="16140" width="14.85546875" style="29" customWidth="1"/>
    <col min="16141" max="16141" width="14.5703125" style="29" customWidth="1"/>
    <col min="16142" max="16142" width="10" style="29" bestFit="1" customWidth="1"/>
    <col min="16143" max="16143" width="9.85546875" style="29" bestFit="1" customWidth="1"/>
    <col min="16144" max="16384" width="9.140625" style="29"/>
  </cols>
  <sheetData>
    <row r="2" spans="1:11" x14ac:dyDescent="0.3">
      <c r="A2" s="35" t="s">
        <v>396</v>
      </c>
    </row>
    <row r="3" spans="1:11" x14ac:dyDescent="0.25">
      <c r="A3" s="59" t="s">
        <v>227</v>
      </c>
      <c r="B3" s="43"/>
      <c r="C3" s="43"/>
      <c r="D3" s="43"/>
      <c r="E3" s="43"/>
      <c r="F3" s="43"/>
      <c r="G3" s="43"/>
      <c r="H3" s="43"/>
      <c r="I3" s="43"/>
    </row>
    <row r="4" spans="1:11" x14ac:dyDescent="0.25">
      <c r="A4" s="59"/>
      <c r="B4" s="43"/>
      <c r="C4" s="43"/>
      <c r="D4" s="43"/>
      <c r="E4" s="43"/>
      <c r="F4" s="43"/>
      <c r="G4" s="43"/>
      <c r="H4" s="43"/>
      <c r="I4" s="43"/>
    </row>
    <row r="5" spans="1:11" x14ac:dyDescent="0.25">
      <c r="A5" s="61"/>
      <c r="G5" s="441" t="s">
        <v>266</v>
      </c>
      <c r="H5" s="442"/>
      <c r="I5" s="442"/>
    </row>
    <row r="6" spans="1:11" x14ac:dyDescent="0.25">
      <c r="A6" s="63"/>
      <c r="B6" s="386"/>
      <c r="C6" s="386"/>
      <c r="D6" s="386"/>
      <c r="E6" s="386"/>
      <c r="F6" s="386"/>
      <c r="G6" s="387"/>
      <c r="H6" s="386"/>
      <c r="I6" s="388"/>
    </row>
    <row r="7" spans="1:11" x14ac:dyDescent="0.25">
      <c r="A7" s="68">
        <v>4</v>
      </c>
      <c r="B7" s="28" t="s">
        <v>2</v>
      </c>
      <c r="C7" s="28"/>
      <c r="D7" s="28"/>
      <c r="E7" s="28"/>
      <c r="F7" s="28"/>
      <c r="G7" s="69" t="str">
        <f>'Statement of P&amp;L'!D5</f>
        <v>31 March 20XX</v>
      </c>
      <c r="H7" s="48"/>
      <c r="I7" s="70" t="str">
        <f>'Statement of P&amp;L'!F5</f>
        <v>31 March 20XX</v>
      </c>
    </row>
    <row r="8" spans="1:11" x14ac:dyDescent="0.25">
      <c r="A8" s="65" t="s">
        <v>48</v>
      </c>
      <c r="B8" s="29" t="s">
        <v>338</v>
      </c>
      <c r="G8" s="408">
        <v>0</v>
      </c>
      <c r="H8" s="409"/>
      <c r="I8" s="410">
        <v>0</v>
      </c>
    </row>
    <row r="9" spans="1:11" x14ac:dyDescent="0.25">
      <c r="A9" s="65" t="s">
        <v>49</v>
      </c>
      <c r="B9" s="29" t="s">
        <v>267</v>
      </c>
      <c r="C9" s="28"/>
      <c r="D9" s="28"/>
      <c r="E9" s="28"/>
      <c r="F9" s="28"/>
      <c r="G9" s="71">
        <v>0</v>
      </c>
      <c r="H9" s="48"/>
      <c r="I9" s="72">
        <v>0</v>
      </c>
    </row>
    <row r="10" spans="1:11" x14ac:dyDescent="0.25">
      <c r="A10" s="65" t="s">
        <v>50</v>
      </c>
      <c r="B10" s="29" t="s">
        <v>284</v>
      </c>
      <c r="C10" s="28"/>
      <c r="D10" s="28"/>
      <c r="E10" s="28"/>
      <c r="F10" s="28"/>
      <c r="G10" s="71">
        <v>0</v>
      </c>
      <c r="H10" s="48"/>
      <c r="I10" s="72">
        <v>0</v>
      </c>
    </row>
    <row r="11" spans="1:11" x14ac:dyDescent="0.25">
      <c r="A11" s="65" t="s">
        <v>51</v>
      </c>
      <c r="B11" s="29" t="s">
        <v>339</v>
      </c>
      <c r="C11" s="28"/>
      <c r="D11" s="28"/>
      <c r="E11" s="28"/>
      <c r="F11" s="28"/>
      <c r="G11" s="71">
        <v>0</v>
      </c>
      <c r="H11" s="48"/>
      <c r="I11" s="72">
        <v>0</v>
      </c>
    </row>
    <row r="12" spans="1:11" ht="15.75" thickBot="1" x14ac:dyDescent="0.3">
      <c r="A12" s="68"/>
      <c r="B12" s="28" t="s">
        <v>13</v>
      </c>
      <c r="C12" s="28"/>
      <c r="D12" s="28"/>
      <c r="E12" s="28"/>
      <c r="F12" s="28"/>
      <c r="G12" s="66">
        <f>SUM(G8:G11)</f>
        <v>0</v>
      </c>
      <c r="H12" s="16"/>
      <c r="I12" s="67">
        <f>SUM(I8:I11)</f>
        <v>0</v>
      </c>
    </row>
    <row r="13" spans="1:11" ht="15.75" thickTop="1" x14ac:dyDescent="0.25">
      <c r="A13" s="68"/>
      <c r="B13" s="28"/>
      <c r="C13" s="28"/>
      <c r="D13" s="28"/>
      <c r="E13" s="28"/>
      <c r="F13" s="28"/>
      <c r="G13" s="389"/>
      <c r="H13" s="16"/>
      <c r="I13" s="390"/>
    </row>
    <row r="14" spans="1:11" x14ac:dyDescent="0.25">
      <c r="A14" s="68"/>
      <c r="B14" s="28"/>
      <c r="C14" s="28"/>
      <c r="D14" s="28"/>
      <c r="E14" s="28"/>
      <c r="F14" s="28"/>
      <c r="G14" s="443" t="s">
        <v>239</v>
      </c>
      <c r="H14" s="444"/>
      <c r="I14" s="445"/>
      <c r="J14" s="446" t="s">
        <v>240</v>
      </c>
      <c r="K14" s="447"/>
    </row>
    <row r="15" spans="1:11" x14ac:dyDescent="0.25">
      <c r="A15" s="68">
        <f>A7+1</f>
        <v>5</v>
      </c>
      <c r="B15" s="28" t="s">
        <v>231</v>
      </c>
      <c r="C15" s="48"/>
      <c r="D15" s="48"/>
      <c r="E15" s="48"/>
      <c r="F15" s="20"/>
      <c r="G15" s="69" t="str">
        <f>G7</f>
        <v>31 March 20XX</v>
      </c>
      <c r="H15" s="48"/>
      <c r="I15" s="70" t="str">
        <f>I7</f>
        <v>31 March 20XX</v>
      </c>
      <c r="J15" s="105" t="str">
        <f>G15</f>
        <v>31 March 20XX</v>
      </c>
      <c r="K15" s="105" t="str">
        <f>I15</f>
        <v>31 March 20XX</v>
      </c>
    </row>
    <row r="16" spans="1:11" x14ac:dyDescent="0.25">
      <c r="A16" s="68"/>
      <c r="B16" s="28"/>
      <c r="C16" s="48"/>
      <c r="D16" s="48"/>
      <c r="E16" s="48"/>
      <c r="F16" s="20"/>
      <c r="G16" s="71"/>
      <c r="H16" s="48"/>
      <c r="I16" s="72"/>
      <c r="J16" s="72"/>
      <c r="K16" s="72"/>
    </row>
    <row r="17" spans="1:11" x14ac:dyDescent="0.25">
      <c r="B17" s="431" t="s">
        <v>232</v>
      </c>
      <c r="C17" s="48"/>
      <c r="D17" s="48"/>
      <c r="E17" s="48"/>
      <c r="F17" s="20"/>
      <c r="G17" s="71"/>
      <c r="H17" s="48"/>
      <c r="I17" s="72"/>
      <c r="J17" s="72"/>
      <c r="K17" s="72"/>
    </row>
    <row r="18" spans="1:11" x14ac:dyDescent="0.25">
      <c r="A18" s="65" t="s">
        <v>48</v>
      </c>
      <c r="B18" s="28" t="s">
        <v>233</v>
      </c>
      <c r="C18" s="19"/>
      <c r="D18" s="19"/>
      <c r="E18" s="19"/>
      <c r="F18" s="28"/>
      <c r="G18" s="75"/>
      <c r="H18" s="19"/>
      <c r="I18" s="76"/>
      <c r="J18" s="76"/>
      <c r="K18" s="76"/>
    </row>
    <row r="19" spans="1:11" x14ac:dyDescent="0.25">
      <c r="A19" s="65"/>
      <c r="B19" s="29" t="s">
        <v>56</v>
      </c>
      <c r="C19" s="19"/>
      <c r="D19" s="19"/>
      <c r="E19" s="19"/>
      <c r="F19" s="19"/>
      <c r="G19" s="75">
        <v>0</v>
      </c>
      <c r="H19" s="19"/>
      <c r="I19" s="76">
        <v>0</v>
      </c>
      <c r="J19" s="22">
        <v>0</v>
      </c>
      <c r="K19" s="22">
        <v>0</v>
      </c>
    </row>
    <row r="20" spans="1:11" x14ac:dyDescent="0.25">
      <c r="A20" s="65"/>
      <c r="B20" s="29" t="s">
        <v>57</v>
      </c>
      <c r="C20" s="19"/>
      <c r="D20" s="19"/>
      <c r="E20" s="19"/>
      <c r="F20" s="19"/>
      <c r="G20" s="75">
        <v>0</v>
      </c>
      <c r="H20" s="19"/>
      <c r="I20" s="76">
        <v>0</v>
      </c>
      <c r="J20" s="22">
        <v>0</v>
      </c>
      <c r="K20" s="22">
        <v>0</v>
      </c>
    </row>
    <row r="21" spans="1:11" x14ac:dyDescent="0.25">
      <c r="A21" s="65"/>
      <c r="C21" s="19"/>
      <c r="D21" s="19"/>
      <c r="E21" s="19"/>
      <c r="F21" s="19"/>
      <c r="G21" s="75"/>
      <c r="H21" s="19"/>
      <c r="I21" s="76"/>
      <c r="J21" s="76"/>
      <c r="K21" s="76"/>
    </row>
    <row r="22" spans="1:11" x14ac:dyDescent="0.25">
      <c r="A22" s="65" t="s">
        <v>49</v>
      </c>
      <c r="B22" s="28" t="s">
        <v>73</v>
      </c>
      <c r="C22" s="28"/>
      <c r="D22" s="28"/>
      <c r="E22" s="28"/>
      <c r="F22" s="28"/>
      <c r="G22" s="77"/>
      <c r="I22" s="22"/>
      <c r="J22" s="22"/>
      <c r="K22" s="22"/>
    </row>
    <row r="23" spans="1:11" x14ac:dyDescent="0.25">
      <c r="A23" s="68"/>
      <c r="B23" s="29" t="s">
        <v>56</v>
      </c>
      <c r="G23" s="75" t="s">
        <v>294</v>
      </c>
      <c r="H23" s="19"/>
      <c r="I23" s="76" t="s">
        <v>294</v>
      </c>
      <c r="J23" s="22">
        <v>0</v>
      </c>
      <c r="K23" s="22">
        <v>0</v>
      </c>
    </row>
    <row r="24" spans="1:11" x14ac:dyDescent="0.25">
      <c r="A24" s="68"/>
      <c r="B24" s="29" t="s">
        <v>57</v>
      </c>
      <c r="G24" s="75" t="s">
        <v>294</v>
      </c>
      <c r="H24" s="19"/>
      <c r="I24" s="76" t="s">
        <v>294</v>
      </c>
      <c r="J24" s="22">
        <v>0</v>
      </c>
      <c r="K24" s="22">
        <v>0</v>
      </c>
    </row>
    <row r="25" spans="1:11" x14ac:dyDescent="0.25">
      <c r="A25" s="65"/>
      <c r="C25" s="19"/>
      <c r="D25" s="19"/>
      <c r="E25" s="19"/>
      <c r="F25" s="28"/>
      <c r="G25" s="75"/>
      <c r="H25" s="19"/>
      <c r="I25" s="76"/>
      <c r="J25" s="76"/>
      <c r="K25" s="76"/>
    </row>
    <row r="26" spans="1:11" x14ac:dyDescent="0.25">
      <c r="A26" s="65" t="s">
        <v>50</v>
      </c>
      <c r="B26" s="29" t="s">
        <v>234</v>
      </c>
      <c r="C26" s="19"/>
      <c r="D26" s="19"/>
      <c r="E26" s="19"/>
      <c r="F26" s="19"/>
      <c r="G26" s="75">
        <v>0</v>
      </c>
      <c r="H26" s="19"/>
      <c r="I26" s="76">
        <v>0</v>
      </c>
      <c r="J26" s="76">
        <v>0</v>
      </c>
      <c r="K26" s="76">
        <v>0</v>
      </c>
    </row>
    <row r="27" spans="1:11" x14ac:dyDescent="0.25">
      <c r="A27" s="65" t="s">
        <v>51</v>
      </c>
      <c r="B27" s="29" t="s">
        <v>297</v>
      </c>
      <c r="C27" s="19"/>
      <c r="D27" s="19"/>
      <c r="E27" s="19"/>
      <c r="F27" s="19"/>
      <c r="G27" s="75">
        <v>0</v>
      </c>
      <c r="H27" s="19"/>
      <c r="I27" s="76">
        <v>0</v>
      </c>
      <c r="J27" s="76">
        <v>0</v>
      </c>
      <c r="K27" s="76">
        <v>0</v>
      </c>
    </row>
    <row r="28" spans="1:11" x14ac:dyDescent="0.25">
      <c r="A28" s="65" t="s">
        <v>52</v>
      </c>
      <c r="B28" s="29" t="s">
        <v>295</v>
      </c>
      <c r="C28" s="19"/>
      <c r="D28" s="19"/>
      <c r="E28" s="19"/>
      <c r="F28" s="19"/>
      <c r="G28" s="75">
        <v>0</v>
      </c>
      <c r="H28" s="19"/>
      <c r="I28" s="76">
        <v>0</v>
      </c>
      <c r="J28" s="75"/>
      <c r="K28" s="75"/>
    </row>
    <row r="29" spans="1:11" x14ac:dyDescent="0.25">
      <c r="A29" s="65" t="s">
        <v>53</v>
      </c>
      <c r="B29" s="29" t="s">
        <v>340</v>
      </c>
      <c r="C29" s="19"/>
      <c r="D29" s="19"/>
      <c r="E29" s="19"/>
      <c r="F29" s="19"/>
      <c r="G29" s="75">
        <v>0</v>
      </c>
      <c r="H29" s="19"/>
      <c r="I29" s="76">
        <v>0</v>
      </c>
      <c r="J29" s="76">
        <v>0</v>
      </c>
      <c r="K29" s="76">
        <v>0</v>
      </c>
    </row>
    <row r="30" spans="1:11" x14ac:dyDescent="0.25">
      <c r="A30" s="65"/>
      <c r="B30" s="28" t="s">
        <v>235</v>
      </c>
      <c r="C30" s="19"/>
      <c r="D30" s="19"/>
      <c r="E30" s="19"/>
      <c r="G30" s="78">
        <f>SUM(G19:G29)</f>
        <v>0</v>
      </c>
      <c r="H30" s="19"/>
      <c r="I30" s="79">
        <f>SUM(I19:I29)</f>
        <v>0</v>
      </c>
      <c r="J30" s="79">
        <f>SUM(J19:J29)</f>
        <v>0</v>
      </c>
      <c r="K30" s="79">
        <f>SUM(K19:K29)</f>
        <v>0</v>
      </c>
    </row>
    <row r="31" spans="1:11" x14ac:dyDescent="0.25">
      <c r="A31" s="65"/>
      <c r="C31" s="19"/>
      <c r="D31" s="19"/>
      <c r="E31" s="19"/>
      <c r="G31" s="75"/>
      <c r="H31" s="19"/>
      <c r="I31" s="76"/>
      <c r="J31" s="106"/>
      <c r="K31" s="106"/>
    </row>
    <row r="32" spans="1:11" x14ac:dyDescent="0.25">
      <c r="A32" s="68"/>
      <c r="B32" s="74" t="s">
        <v>58</v>
      </c>
      <c r="C32" s="48"/>
      <c r="D32" s="48"/>
      <c r="E32" s="48"/>
      <c r="F32" s="20"/>
      <c r="G32" s="71"/>
      <c r="H32" s="48"/>
      <c r="I32" s="72"/>
      <c r="J32" s="91"/>
      <c r="K32" s="91"/>
    </row>
    <row r="33" spans="1:11" x14ac:dyDescent="0.25">
      <c r="A33" s="65" t="s">
        <v>48</v>
      </c>
      <c r="B33" s="28" t="s">
        <v>233</v>
      </c>
      <c r="C33" s="19"/>
      <c r="D33" s="19"/>
      <c r="E33" s="19"/>
      <c r="F33" s="28"/>
      <c r="G33" s="75"/>
      <c r="H33" s="19"/>
      <c r="I33" s="76"/>
      <c r="J33" s="91"/>
      <c r="K33" s="91"/>
    </row>
    <row r="34" spans="1:11" x14ac:dyDescent="0.25">
      <c r="A34" s="65"/>
      <c r="B34" s="29" t="s">
        <v>56</v>
      </c>
      <c r="C34" s="19"/>
      <c r="D34" s="19"/>
      <c r="E34" s="19"/>
      <c r="F34" s="19"/>
      <c r="G34" s="75">
        <v>0</v>
      </c>
      <c r="H34" s="19"/>
      <c r="I34" s="76">
        <v>0</v>
      </c>
      <c r="J34" s="75">
        <v>0</v>
      </c>
      <c r="K34" s="76">
        <v>0</v>
      </c>
    </row>
    <row r="35" spans="1:11" x14ac:dyDescent="0.25">
      <c r="A35" s="65"/>
      <c r="B35" s="29" t="s">
        <v>57</v>
      </c>
      <c r="C35" s="19"/>
      <c r="D35" s="19"/>
      <c r="E35" s="19"/>
      <c r="F35" s="19"/>
      <c r="G35" s="75">
        <v>0</v>
      </c>
      <c r="H35" s="19"/>
      <c r="I35" s="76">
        <v>0</v>
      </c>
      <c r="J35" s="75">
        <v>0</v>
      </c>
      <c r="K35" s="76">
        <v>0</v>
      </c>
    </row>
    <row r="36" spans="1:11" x14ac:dyDescent="0.25">
      <c r="A36" s="65"/>
      <c r="C36" s="19"/>
      <c r="D36" s="19"/>
      <c r="E36" s="19"/>
      <c r="F36" s="19"/>
      <c r="G36" s="75"/>
      <c r="H36" s="19"/>
      <c r="I36" s="76"/>
      <c r="J36" s="75"/>
      <c r="K36" s="91"/>
    </row>
    <row r="37" spans="1:11" x14ac:dyDescent="0.25">
      <c r="A37" s="65" t="s">
        <v>49</v>
      </c>
      <c r="B37" s="28" t="s">
        <v>73</v>
      </c>
      <c r="C37" s="28"/>
      <c r="D37" s="28"/>
      <c r="E37" s="28"/>
      <c r="F37" s="28"/>
      <c r="G37" s="77"/>
      <c r="I37" s="22"/>
      <c r="J37" s="77"/>
      <c r="K37" s="91"/>
    </row>
    <row r="38" spans="1:11" x14ac:dyDescent="0.25">
      <c r="A38" s="68"/>
      <c r="B38" s="29" t="s">
        <v>56</v>
      </c>
      <c r="G38" s="75" t="s">
        <v>294</v>
      </c>
      <c r="H38" s="19"/>
      <c r="I38" s="76" t="s">
        <v>294</v>
      </c>
      <c r="J38" s="77">
        <v>0</v>
      </c>
      <c r="K38" s="77">
        <v>0</v>
      </c>
    </row>
    <row r="39" spans="1:11" x14ac:dyDescent="0.25">
      <c r="A39" s="68"/>
      <c r="B39" s="29" t="s">
        <v>57</v>
      </c>
      <c r="G39" s="75" t="s">
        <v>294</v>
      </c>
      <c r="H39" s="19"/>
      <c r="I39" s="76" t="s">
        <v>294</v>
      </c>
      <c r="J39" s="77">
        <v>0</v>
      </c>
      <c r="K39" s="77">
        <v>0</v>
      </c>
    </row>
    <row r="40" spans="1:11" x14ac:dyDescent="0.25">
      <c r="A40" s="65"/>
      <c r="C40" s="19"/>
      <c r="D40" s="19"/>
      <c r="E40" s="19"/>
      <c r="F40" s="28"/>
      <c r="G40" s="75"/>
      <c r="H40" s="19"/>
      <c r="I40" s="76"/>
      <c r="J40" s="75"/>
      <c r="K40" s="75"/>
    </row>
    <row r="41" spans="1:11" x14ac:dyDescent="0.25">
      <c r="A41" s="65" t="s">
        <v>50</v>
      </c>
      <c r="B41" s="29" t="s">
        <v>296</v>
      </c>
      <c r="C41" s="19"/>
      <c r="D41" s="19"/>
      <c r="E41" s="19"/>
      <c r="F41" s="19"/>
      <c r="G41" s="75">
        <v>0</v>
      </c>
      <c r="H41" s="19"/>
      <c r="I41" s="76">
        <v>0</v>
      </c>
      <c r="J41" s="75">
        <v>0</v>
      </c>
      <c r="K41" s="75">
        <v>0</v>
      </c>
    </row>
    <row r="42" spans="1:11" x14ac:dyDescent="0.25">
      <c r="A42" s="65" t="s">
        <v>51</v>
      </c>
      <c r="B42" s="29" t="s">
        <v>297</v>
      </c>
      <c r="C42" s="19"/>
      <c r="D42" s="19"/>
      <c r="E42" s="19"/>
      <c r="F42" s="19"/>
      <c r="G42" s="75">
        <v>0</v>
      </c>
      <c r="H42" s="19"/>
      <c r="I42" s="76">
        <v>0</v>
      </c>
      <c r="J42" s="75">
        <v>0</v>
      </c>
      <c r="K42" s="75">
        <v>0</v>
      </c>
    </row>
    <row r="43" spans="1:11" x14ac:dyDescent="0.25">
      <c r="A43" s="65" t="s">
        <v>52</v>
      </c>
      <c r="B43" s="29" t="s">
        <v>295</v>
      </c>
      <c r="C43" s="19"/>
      <c r="D43" s="19"/>
      <c r="E43" s="19"/>
      <c r="F43" s="28"/>
      <c r="G43" s="75">
        <v>0</v>
      </c>
      <c r="H43" s="19"/>
      <c r="I43" s="76">
        <v>0</v>
      </c>
      <c r="J43" s="75">
        <v>0</v>
      </c>
      <c r="K43" s="75">
        <v>0</v>
      </c>
    </row>
    <row r="44" spans="1:11" x14ac:dyDescent="0.25">
      <c r="A44" s="65" t="s">
        <v>53</v>
      </c>
      <c r="B44" s="29" t="s">
        <v>340</v>
      </c>
      <c r="C44" s="19"/>
      <c r="D44" s="19"/>
      <c r="E44" s="19"/>
      <c r="F44" s="28"/>
      <c r="G44" s="75">
        <v>0</v>
      </c>
      <c r="H44" s="19"/>
      <c r="I44" s="76">
        <v>0</v>
      </c>
      <c r="J44" s="75">
        <v>0</v>
      </c>
      <c r="K44" s="75">
        <v>0</v>
      </c>
    </row>
    <row r="45" spans="1:11" x14ac:dyDescent="0.25">
      <c r="A45" s="65"/>
      <c r="B45" s="59" t="s">
        <v>223</v>
      </c>
      <c r="C45" s="19"/>
      <c r="D45" s="19"/>
      <c r="E45" s="19"/>
      <c r="G45" s="78">
        <f>SUM(G34:G44)</f>
        <v>0</v>
      </c>
      <c r="H45" s="19"/>
      <c r="I45" s="79">
        <f>SUM(I34:I44)</f>
        <v>0</v>
      </c>
      <c r="J45" s="78">
        <f>SUM(J34:J44)</f>
        <v>0</v>
      </c>
      <c r="K45" s="78">
        <f>SUM(K34:K44)</f>
        <v>0</v>
      </c>
    </row>
    <row r="46" spans="1:11" ht="6" customHeight="1" x14ac:dyDescent="0.25">
      <c r="A46" s="65"/>
      <c r="B46" s="59"/>
      <c r="C46" s="19"/>
      <c r="D46" s="19"/>
      <c r="E46" s="19"/>
      <c r="G46" s="75"/>
      <c r="H46" s="19"/>
      <c r="I46" s="76"/>
    </row>
    <row r="47" spans="1:11" ht="15.75" thickBot="1" x14ac:dyDescent="0.3">
      <c r="A47" s="65"/>
      <c r="B47" s="59" t="s">
        <v>236</v>
      </c>
      <c r="C47" s="19"/>
      <c r="D47" s="19"/>
      <c r="E47" s="19"/>
      <c r="G47" s="80">
        <f>G30+G45</f>
        <v>0</v>
      </c>
      <c r="H47" s="19"/>
      <c r="I47" s="81">
        <f>I30+I45</f>
        <v>0</v>
      </c>
      <c r="J47" s="80">
        <f>J30+J45</f>
        <v>0</v>
      </c>
      <c r="K47" s="80">
        <f>K30+K45</f>
        <v>0</v>
      </c>
    </row>
    <row r="48" spans="1:11" ht="15.75" thickTop="1" x14ac:dyDescent="0.25">
      <c r="A48" s="65"/>
      <c r="B48" s="43" t="s">
        <v>313</v>
      </c>
      <c r="C48" s="19"/>
      <c r="D48" s="19"/>
      <c r="E48" s="19"/>
      <c r="G48" s="75"/>
      <c r="H48" s="19"/>
      <c r="I48" s="76"/>
      <c r="J48" s="19"/>
      <c r="K48" s="19"/>
    </row>
    <row r="49" spans="1:11" x14ac:dyDescent="0.25">
      <c r="A49" s="65" t="s">
        <v>270</v>
      </c>
      <c r="B49" s="43" t="s">
        <v>308</v>
      </c>
      <c r="C49" s="19"/>
      <c r="D49" s="19"/>
      <c r="E49" s="19"/>
      <c r="G49" s="75"/>
      <c r="H49" s="19"/>
      <c r="I49" s="76"/>
      <c r="J49" s="19"/>
      <c r="K49" s="19"/>
    </row>
    <row r="50" spans="1:11" x14ac:dyDescent="0.25">
      <c r="A50" s="65" t="s">
        <v>318</v>
      </c>
      <c r="B50" s="43" t="s">
        <v>425</v>
      </c>
      <c r="C50" s="19"/>
      <c r="D50" s="19"/>
      <c r="E50" s="19"/>
      <c r="G50" s="75"/>
      <c r="H50" s="19"/>
      <c r="I50" s="76"/>
      <c r="J50" s="19"/>
      <c r="K50" s="19"/>
    </row>
    <row r="51" spans="1:11" x14ac:dyDescent="0.25">
      <c r="A51" s="65" t="s">
        <v>320</v>
      </c>
      <c r="B51" s="29" t="s">
        <v>426</v>
      </c>
      <c r="C51" s="19"/>
      <c r="D51" s="19"/>
      <c r="E51" s="19"/>
      <c r="G51" s="75"/>
      <c r="H51" s="19"/>
      <c r="I51" s="76"/>
      <c r="J51" s="19"/>
      <c r="K51" s="19"/>
    </row>
    <row r="52" spans="1:11" ht="6.75" customHeight="1" x14ac:dyDescent="0.25">
      <c r="A52" s="65"/>
      <c r="G52" s="75"/>
      <c r="H52" s="19"/>
      <c r="I52" s="76"/>
    </row>
    <row r="53" spans="1:11" x14ac:dyDescent="0.25">
      <c r="A53" s="63"/>
      <c r="B53" s="64"/>
      <c r="C53" s="64"/>
      <c r="D53" s="64"/>
      <c r="E53" s="82"/>
      <c r="F53" s="64"/>
      <c r="G53" s="83"/>
      <c r="H53" s="23"/>
      <c r="I53" s="84"/>
    </row>
    <row r="54" spans="1:11" s="73" customFormat="1" ht="30" x14ac:dyDescent="0.25">
      <c r="A54" s="85">
        <f>A15+1</f>
        <v>6</v>
      </c>
      <c r="B54" s="86" t="s">
        <v>59</v>
      </c>
      <c r="C54" s="86"/>
      <c r="D54" s="86"/>
      <c r="E54" s="87" t="str">
        <f>G15</f>
        <v>31 March 20XX</v>
      </c>
      <c r="F54" s="86"/>
      <c r="G54" s="88" t="s">
        <v>237</v>
      </c>
      <c r="H54" s="48"/>
      <c r="I54" s="70" t="str">
        <f>I15</f>
        <v>31 March 20XX</v>
      </c>
      <c r="K54" s="89"/>
    </row>
    <row r="55" spans="1:11" x14ac:dyDescent="0.25">
      <c r="A55" s="68"/>
      <c r="B55" s="28" t="s">
        <v>60</v>
      </c>
      <c r="C55" s="28"/>
      <c r="D55" s="28"/>
      <c r="E55" s="90"/>
      <c r="F55" s="28"/>
      <c r="G55" s="91"/>
      <c r="H55" s="18"/>
      <c r="I55" s="21"/>
      <c r="J55" s="51"/>
      <c r="K55" s="51"/>
    </row>
    <row r="56" spans="1:11" ht="17.25" customHeight="1" x14ac:dyDescent="0.25">
      <c r="A56" s="65"/>
      <c r="B56" s="29" t="s">
        <v>61</v>
      </c>
      <c r="E56" s="92">
        <v>0</v>
      </c>
      <c r="G56" s="93">
        <f>I56-E56</f>
        <v>0</v>
      </c>
      <c r="I56" s="22">
        <v>0</v>
      </c>
      <c r="J56" s="51"/>
      <c r="K56" s="51"/>
    </row>
    <row r="57" spans="1:11" x14ac:dyDescent="0.25">
      <c r="A57" s="65"/>
      <c r="B57" s="29" t="s">
        <v>62</v>
      </c>
      <c r="E57" s="92">
        <v>0</v>
      </c>
      <c r="G57" s="93">
        <f>I57-E57</f>
        <v>0</v>
      </c>
      <c r="I57" s="22">
        <v>0</v>
      </c>
      <c r="J57" s="51"/>
      <c r="K57" s="51"/>
    </row>
    <row r="58" spans="1:11" x14ac:dyDescent="0.25">
      <c r="A58" s="65"/>
      <c r="B58" s="29" t="s">
        <v>238</v>
      </c>
      <c r="E58" s="92">
        <v>0</v>
      </c>
      <c r="G58" s="93">
        <f>I58-E58</f>
        <v>0</v>
      </c>
      <c r="I58" s="22">
        <v>0</v>
      </c>
      <c r="J58" s="51"/>
      <c r="K58" s="51"/>
    </row>
    <row r="59" spans="1:11" x14ac:dyDescent="0.25">
      <c r="A59" s="65"/>
      <c r="B59" s="29" t="s">
        <v>298</v>
      </c>
      <c r="E59" s="92">
        <v>0</v>
      </c>
      <c r="G59" s="93">
        <f>I59-E59</f>
        <v>0</v>
      </c>
      <c r="I59" s="22">
        <v>0</v>
      </c>
      <c r="J59" s="51"/>
      <c r="K59" s="51"/>
    </row>
    <row r="60" spans="1:11" x14ac:dyDescent="0.25">
      <c r="A60" s="65"/>
      <c r="B60" s="28" t="s">
        <v>63</v>
      </c>
      <c r="E60" s="94">
        <f>SUM(E56:E59)</f>
        <v>0</v>
      </c>
      <c r="G60" s="95">
        <f>SUM(G56:G59)</f>
        <v>0</v>
      </c>
      <c r="I60" s="96">
        <f>SUM(I56:I59)</f>
        <v>0</v>
      </c>
      <c r="J60" s="51"/>
      <c r="K60" s="51"/>
    </row>
    <row r="61" spans="1:11" x14ac:dyDescent="0.25">
      <c r="A61" s="68"/>
      <c r="B61" s="28" t="s">
        <v>64</v>
      </c>
      <c r="C61" s="28"/>
      <c r="D61" s="28"/>
      <c r="E61" s="90"/>
      <c r="F61" s="28"/>
      <c r="G61" s="91"/>
      <c r="H61" s="18"/>
      <c r="I61" s="97"/>
      <c r="J61" s="51"/>
      <c r="K61" s="51"/>
    </row>
    <row r="62" spans="1:11" x14ac:dyDescent="0.25">
      <c r="A62" s="65"/>
      <c r="B62" s="29" t="s">
        <v>238</v>
      </c>
      <c r="E62" s="92">
        <v>0</v>
      </c>
      <c r="G62" s="93">
        <f>E62-I62</f>
        <v>0</v>
      </c>
      <c r="I62" s="22">
        <v>0</v>
      </c>
      <c r="J62" s="51"/>
      <c r="K62" s="51"/>
    </row>
    <row r="63" spans="1:11" x14ac:dyDescent="0.25">
      <c r="A63" s="65"/>
      <c r="B63" s="29" t="s">
        <v>298</v>
      </c>
      <c r="E63" s="92">
        <v>0</v>
      </c>
      <c r="G63" s="93">
        <f>E63-I63</f>
        <v>0</v>
      </c>
      <c r="I63" s="22">
        <v>0</v>
      </c>
      <c r="J63" s="51"/>
      <c r="K63" s="51"/>
    </row>
    <row r="64" spans="1:11" x14ac:dyDescent="0.25">
      <c r="A64" s="65"/>
      <c r="B64" s="28" t="s">
        <v>65</v>
      </c>
      <c r="E64" s="94">
        <f>SUM(E62:E63)</f>
        <v>0</v>
      </c>
      <c r="G64" s="95">
        <f>SUM(G62:G63)</f>
        <v>0</v>
      </c>
      <c r="I64" s="96">
        <f>SUM(I62:I63)</f>
        <v>0</v>
      </c>
      <c r="J64" s="51"/>
      <c r="K64" s="51"/>
    </row>
    <row r="65" spans="1:11" ht="4.5" customHeight="1" x14ac:dyDescent="0.25">
      <c r="A65" s="65"/>
      <c r="E65" s="94"/>
      <c r="G65" s="91"/>
      <c r="I65" s="98"/>
      <c r="J65" s="51"/>
      <c r="K65" s="51"/>
    </row>
    <row r="66" spans="1:11" ht="17.25" customHeight="1" thickBot="1" x14ac:dyDescent="0.3">
      <c r="A66" s="99"/>
      <c r="B66" s="391" t="s">
        <v>66</v>
      </c>
      <c r="C66" s="391"/>
      <c r="D66" s="392"/>
      <c r="E66" s="100">
        <f>E64-E60</f>
        <v>0</v>
      </c>
      <c r="F66" s="28"/>
      <c r="G66" s="101">
        <f>G64-G60</f>
        <v>0</v>
      </c>
      <c r="H66" s="18"/>
      <c r="I66" s="102">
        <f>I64-I60</f>
        <v>0</v>
      </c>
      <c r="J66" s="51"/>
      <c r="K66" s="51"/>
    </row>
    <row r="67" spans="1:11" ht="15.75" thickTop="1" x14ac:dyDescent="0.25">
      <c r="A67" s="61"/>
      <c r="B67" s="28"/>
      <c r="C67" s="28"/>
      <c r="D67" s="28"/>
      <c r="E67" s="18"/>
      <c r="F67" s="28"/>
      <c r="G67" s="18"/>
      <c r="H67" s="18"/>
      <c r="I67" s="18"/>
      <c r="J67" s="51"/>
      <c r="K67" s="51"/>
    </row>
    <row r="246" spans="7:9" x14ac:dyDescent="0.25">
      <c r="G246" s="15"/>
      <c r="I246" s="15"/>
    </row>
    <row r="247" spans="7:9" x14ac:dyDescent="0.25">
      <c r="G247" s="15"/>
      <c r="I247" s="15"/>
    </row>
    <row r="248" spans="7:9" x14ac:dyDescent="0.25">
      <c r="G248" s="15"/>
      <c r="I248" s="15"/>
    </row>
    <row r="249" spans="7:9" x14ac:dyDescent="0.25">
      <c r="G249" s="15"/>
      <c r="I249" s="15"/>
    </row>
    <row r="250" spans="7:9" x14ac:dyDescent="0.25">
      <c r="G250" s="15"/>
      <c r="I250" s="15"/>
    </row>
    <row r="251" spans="7:9" x14ac:dyDescent="0.25">
      <c r="G251" s="15"/>
      <c r="I251" s="15"/>
    </row>
    <row r="252" spans="7:9" x14ac:dyDescent="0.25">
      <c r="G252" s="15"/>
      <c r="I252" s="15"/>
    </row>
    <row r="253" spans="7:9" x14ac:dyDescent="0.25">
      <c r="G253" s="15"/>
      <c r="I253" s="15"/>
    </row>
    <row r="254" spans="7:9" x14ac:dyDescent="0.25">
      <c r="G254" s="15"/>
      <c r="I254" s="15"/>
    </row>
    <row r="255" spans="7:9" x14ac:dyDescent="0.25">
      <c r="G255" s="15"/>
      <c r="I255" s="15"/>
    </row>
    <row r="256" spans="7:9" x14ac:dyDescent="0.25">
      <c r="G256" s="15"/>
      <c r="I256" s="15"/>
    </row>
    <row r="257" spans="7:9" x14ac:dyDescent="0.25">
      <c r="G257" s="15"/>
      <c r="I257" s="15"/>
    </row>
    <row r="258" spans="7:9" x14ac:dyDescent="0.25">
      <c r="G258" s="15"/>
      <c r="I258" s="15"/>
    </row>
    <row r="259" spans="7:9" x14ac:dyDescent="0.25">
      <c r="G259" s="15"/>
      <c r="I259" s="15"/>
    </row>
    <row r="260" spans="7:9" x14ac:dyDescent="0.25">
      <c r="G260" s="29"/>
      <c r="H260" s="29"/>
      <c r="I260" s="29"/>
    </row>
    <row r="261" spans="7:9" x14ac:dyDescent="0.25">
      <c r="G261" s="29"/>
      <c r="H261" s="29"/>
      <c r="I261" s="29"/>
    </row>
    <row r="262" spans="7:9" x14ac:dyDescent="0.25">
      <c r="G262" s="15"/>
      <c r="I262" s="15"/>
    </row>
    <row r="263" spans="7:9" x14ac:dyDescent="0.25">
      <c r="G263" s="15"/>
      <c r="I263" s="15"/>
    </row>
    <row r="264" spans="7:9" x14ac:dyDescent="0.25">
      <c r="G264" s="15"/>
      <c r="I264" s="15"/>
    </row>
    <row r="265" spans="7:9" x14ac:dyDescent="0.25">
      <c r="G265" s="15"/>
      <c r="I265" s="15"/>
    </row>
    <row r="266" spans="7:9" x14ac:dyDescent="0.25">
      <c r="G266" s="15"/>
      <c r="I266" s="15"/>
    </row>
    <row r="267" spans="7:9" x14ac:dyDescent="0.25">
      <c r="G267" s="15"/>
      <c r="I267" s="15"/>
    </row>
    <row r="268" spans="7:9" x14ac:dyDescent="0.25">
      <c r="G268" s="15"/>
      <c r="I268" s="15"/>
    </row>
    <row r="269" spans="7:9" x14ac:dyDescent="0.25">
      <c r="G269" s="15"/>
      <c r="I269" s="15"/>
    </row>
    <row r="270" spans="7:9" x14ac:dyDescent="0.25">
      <c r="G270" s="15"/>
      <c r="I270" s="15"/>
    </row>
    <row r="271" spans="7:9" x14ac:dyDescent="0.25">
      <c r="G271" s="15"/>
      <c r="I271" s="15"/>
    </row>
    <row r="272" spans="7:9" x14ac:dyDescent="0.25">
      <c r="G272" s="15"/>
      <c r="I272" s="15"/>
    </row>
    <row r="273" spans="1:11" x14ac:dyDescent="0.25">
      <c r="G273" s="15"/>
      <c r="I273" s="15"/>
    </row>
    <row r="274" spans="1:11" x14ac:dyDescent="0.25">
      <c r="G274" s="15"/>
      <c r="I274" s="15"/>
    </row>
    <row r="275" spans="1:11" x14ac:dyDescent="0.25">
      <c r="G275" s="15"/>
      <c r="I275" s="15"/>
    </row>
    <row r="276" spans="1:11" x14ac:dyDescent="0.25">
      <c r="G276" s="15"/>
      <c r="I276" s="15"/>
    </row>
    <row r="277" spans="1:11" x14ac:dyDescent="0.25">
      <c r="G277" s="15"/>
      <c r="I277" s="15"/>
    </row>
    <row r="278" spans="1:11" x14ac:dyDescent="0.25">
      <c r="G278" s="15"/>
      <c r="I278" s="15"/>
    </row>
    <row r="279" spans="1:11" x14ac:dyDescent="0.25">
      <c r="G279" s="15"/>
      <c r="I279" s="15"/>
    </row>
    <row r="280" spans="1:11" x14ac:dyDescent="0.25">
      <c r="G280" s="15"/>
      <c r="I280" s="15"/>
    </row>
    <row r="281" spans="1:11" x14ac:dyDescent="0.25">
      <c r="G281" s="15"/>
      <c r="I281" s="15"/>
    </row>
    <row r="282" spans="1:11" x14ac:dyDescent="0.25">
      <c r="G282" s="15"/>
      <c r="I282" s="15"/>
    </row>
    <row r="283" spans="1:11" x14ac:dyDescent="0.25">
      <c r="G283" s="15"/>
      <c r="I283" s="15"/>
    </row>
    <row r="284" spans="1:11" x14ac:dyDescent="0.25">
      <c r="G284" s="15"/>
      <c r="I284" s="15"/>
    </row>
    <row r="285" spans="1:11" x14ac:dyDescent="0.25">
      <c r="G285" s="15"/>
      <c r="I285" s="15"/>
    </row>
    <row r="286" spans="1:11" x14ac:dyDescent="0.25">
      <c r="G286" s="15"/>
      <c r="I286" s="15"/>
    </row>
    <row r="287" spans="1:11" x14ac:dyDescent="0.25">
      <c r="G287" s="15"/>
      <c r="I287" s="15"/>
    </row>
    <row r="288" spans="1:11" s="28" customFormat="1" ht="15.75" customHeight="1" x14ac:dyDescent="0.25">
      <c r="A288" s="61"/>
      <c r="K288" s="52"/>
    </row>
    <row r="289" spans="1:9" x14ac:dyDescent="0.25">
      <c r="G289" s="15"/>
      <c r="I289" s="15"/>
    </row>
    <row r="290" spans="1:9" x14ac:dyDescent="0.25">
      <c r="G290" s="15"/>
      <c r="I290" s="15"/>
    </row>
    <row r="291" spans="1:9" ht="36" customHeight="1" x14ac:dyDescent="0.25">
      <c r="G291" s="15"/>
      <c r="I291" s="15"/>
    </row>
    <row r="292" spans="1:9" ht="15.75" customHeight="1" x14ac:dyDescent="0.25">
      <c r="G292" s="15"/>
      <c r="I292" s="15"/>
    </row>
    <row r="293" spans="1:9" ht="15.75" customHeight="1" x14ac:dyDescent="0.25">
      <c r="G293" s="15"/>
      <c r="I293" s="15"/>
    </row>
    <row r="294" spans="1:9" ht="15.75" customHeight="1" x14ac:dyDescent="0.25">
      <c r="G294" s="15"/>
      <c r="I294" s="15"/>
    </row>
    <row r="295" spans="1:9" ht="15.75" customHeight="1" x14ac:dyDescent="0.25">
      <c r="G295" s="15"/>
      <c r="I295" s="15"/>
    </row>
    <row r="296" spans="1:9" ht="15.75" customHeight="1" x14ac:dyDescent="0.25">
      <c r="G296" s="15"/>
      <c r="I296" s="15"/>
    </row>
    <row r="297" spans="1:9" ht="15.75" customHeight="1" x14ac:dyDescent="0.25">
      <c r="G297" s="15"/>
      <c r="I297" s="15"/>
    </row>
    <row r="298" spans="1:9" ht="15.75" customHeight="1" x14ac:dyDescent="0.25">
      <c r="G298" s="15"/>
      <c r="I298" s="15"/>
    </row>
    <row r="299" spans="1:9" ht="15.75" customHeight="1" x14ac:dyDescent="0.25">
      <c r="G299" s="15"/>
      <c r="I299" s="15"/>
    </row>
    <row r="300" spans="1:9" ht="15.75" customHeight="1" x14ac:dyDescent="0.25">
      <c r="G300" s="15"/>
      <c r="I300" s="15"/>
    </row>
    <row r="301" spans="1:9" ht="15.75" customHeight="1" x14ac:dyDescent="0.25">
      <c r="G301" s="15"/>
      <c r="I301" s="15"/>
    </row>
    <row r="302" spans="1:9" ht="15.75" customHeight="1" x14ac:dyDescent="0.25">
      <c r="G302" s="15"/>
      <c r="I302" s="15"/>
    </row>
    <row r="303" spans="1:9" s="28" customFormat="1" x14ac:dyDescent="0.25">
      <c r="A303" s="61"/>
    </row>
    <row r="304" spans="1:9" x14ac:dyDescent="0.25">
      <c r="G304" s="29"/>
      <c r="H304" s="29"/>
      <c r="I304" s="29"/>
    </row>
    <row r="305" spans="7:9" x14ac:dyDescent="0.25">
      <c r="G305" s="15"/>
      <c r="I305" s="15"/>
    </row>
    <row r="306" spans="7:9" x14ac:dyDescent="0.25">
      <c r="G306" s="15"/>
      <c r="I306" s="15"/>
    </row>
    <row r="307" spans="7:9" x14ac:dyDescent="0.25">
      <c r="G307" s="15"/>
      <c r="I307" s="15"/>
    </row>
    <row r="308" spans="7:9" x14ac:dyDescent="0.25">
      <c r="G308" s="15"/>
      <c r="I308" s="15"/>
    </row>
    <row r="309" spans="7:9" x14ac:dyDescent="0.25">
      <c r="G309" s="15"/>
      <c r="I309" s="15"/>
    </row>
    <row r="310" spans="7:9" x14ac:dyDescent="0.25">
      <c r="G310" s="15"/>
      <c r="I310" s="15"/>
    </row>
    <row r="311" spans="7:9" x14ac:dyDescent="0.25">
      <c r="G311" s="15"/>
      <c r="I311" s="15"/>
    </row>
    <row r="312" spans="7:9" x14ac:dyDescent="0.25">
      <c r="G312" s="15"/>
      <c r="I312" s="15"/>
    </row>
    <row r="313" spans="7:9" x14ac:dyDescent="0.25">
      <c r="G313" s="15"/>
      <c r="I313" s="15"/>
    </row>
    <row r="314" spans="7:9" x14ac:dyDescent="0.25">
      <c r="G314" s="15"/>
      <c r="I314" s="15"/>
    </row>
    <row r="315" spans="7:9" x14ac:dyDescent="0.25">
      <c r="G315" s="15"/>
      <c r="I315" s="15"/>
    </row>
    <row r="316" spans="7:9" x14ac:dyDescent="0.25">
      <c r="G316" s="15"/>
      <c r="I316" s="15"/>
    </row>
    <row r="317" spans="7:9" x14ac:dyDescent="0.25">
      <c r="G317" s="15"/>
      <c r="I317" s="15"/>
    </row>
    <row r="318" spans="7:9" x14ac:dyDescent="0.25">
      <c r="G318" s="15"/>
      <c r="I318" s="15"/>
    </row>
    <row r="319" spans="7:9" x14ac:dyDescent="0.25">
      <c r="G319" s="15"/>
      <c r="I319" s="15"/>
    </row>
    <row r="320" spans="7:9" x14ac:dyDescent="0.25">
      <c r="G320" s="15"/>
      <c r="I320" s="15"/>
    </row>
    <row r="321" spans="1:11" x14ac:dyDescent="0.25">
      <c r="G321" s="15"/>
      <c r="I321" s="15"/>
    </row>
    <row r="322" spans="1:11" x14ac:dyDescent="0.25">
      <c r="G322" s="15"/>
      <c r="I322" s="15"/>
    </row>
    <row r="323" spans="1:11" x14ac:dyDescent="0.25">
      <c r="G323" s="15"/>
      <c r="I323" s="15"/>
    </row>
    <row r="324" spans="1:11" x14ac:dyDescent="0.25">
      <c r="G324" s="15"/>
      <c r="I324" s="15"/>
    </row>
    <row r="325" spans="1:11" x14ac:dyDescent="0.25">
      <c r="G325" s="15"/>
      <c r="I325" s="15"/>
    </row>
    <row r="326" spans="1:11" x14ac:dyDescent="0.25">
      <c r="G326" s="15"/>
      <c r="I326" s="15"/>
    </row>
    <row r="327" spans="1:11" ht="15.75" customHeight="1" x14ac:dyDescent="0.25">
      <c r="G327" s="15"/>
      <c r="I327" s="15"/>
    </row>
    <row r="328" spans="1:11" s="28" customFormat="1" x14ac:dyDescent="0.25">
      <c r="A328" s="61"/>
    </row>
    <row r="329" spans="1:11" s="53" customFormat="1" x14ac:dyDescent="0.25">
      <c r="A329" s="104"/>
    </row>
    <row r="330" spans="1:11" s="53" customFormat="1" x14ac:dyDescent="0.25">
      <c r="A330" s="104"/>
    </row>
    <row r="331" spans="1:11" x14ac:dyDescent="0.25">
      <c r="G331" s="15"/>
      <c r="I331" s="15"/>
      <c r="J331" s="51"/>
      <c r="K331" s="24"/>
    </row>
    <row r="332" spans="1:11" x14ac:dyDescent="0.25">
      <c r="G332" s="15"/>
      <c r="I332" s="15"/>
    </row>
    <row r="333" spans="1:11" x14ac:dyDescent="0.25">
      <c r="G333" s="15"/>
      <c r="I333" s="15"/>
    </row>
    <row r="334" spans="1:11" x14ac:dyDescent="0.25">
      <c r="G334" s="15"/>
      <c r="I334" s="15"/>
    </row>
    <row r="335" spans="1:11" x14ac:dyDescent="0.25">
      <c r="G335" s="15"/>
      <c r="I335" s="15"/>
    </row>
    <row r="336" spans="1:11" ht="28.5" customHeight="1" x14ac:dyDescent="0.25">
      <c r="G336" s="15"/>
      <c r="I336" s="15"/>
    </row>
    <row r="337" spans="7:9" x14ac:dyDescent="0.25">
      <c r="G337" s="15"/>
      <c r="I337" s="15"/>
    </row>
    <row r="338" spans="7:9" x14ac:dyDescent="0.25">
      <c r="G338" s="15"/>
      <c r="I338" s="15"/>
    </row>
    <row r="339" spans="7:9" x14ac:dyDescent="0.25">
      <c r="G339" s="15"/>
      <c r="I339" s="15"/>
    </row>
    <row r="340" spans="7:9" x14ac:dyDescent="0.25">
      <c r="G340" s="15"/>
      <c r="I340" s="15"/>
    </row>
    <row r="341" spans="7:9" x14ac:dyDescent="0.25">
      <c r="G341" s="15"/>
      <c r="I341" s="15"/>
    </row>
    <row r="342" spans="7:9" x14ac:dyDescent="0.25">
      <c r="G342" s="15"/>
      <c r="I342" s="15"/>
    </row>
    <row r="343" spans="7:9" x14ac:dyDescent="0.25">
      <c r="G343" s="15"/>
      <c r="I343" s="15"/>
    </row>
    <row r="344" spans="7:9" x14ac:dyDescent="0.25">
      <c r="G344" s="15"/>
      <c r="I344" s="15"/>
    </row>
    <row r="345" spans="7:9" x14ac:dyDescent="0.25">
      <c r="G345" s="15"/>
      <c r="I345" s="15"/>
    </row>
    <row r="346" spans="7:9" x14ac:dyDescent="0.25">
      <c r="G346" s="15"/>
      <c r="I346" s="15"/>
    </row>
    <row r="347" spans="7:9" x14ac:dyDescent="0.25">
      <c r="G347" s="15"/>
      <c r="I347" s="15"/>
    </row>
    <row r="348" spans="7:9" x14ac:dyDescent="0.25">
      <c r="G348" s="15"/>
      <c r="I348" s="15"/>
    </row>
    <row r="349" spans="7:9" x14ac:dyDescent="0.25">
      <c r="G349" s="15"/>
      <c r="I349" s="15"/>
    </row>
    <row r="350" spans="7:9" x14ac:dyDescent="0.25">
      <c r="G350" s="15"/>
      <c r="I350" s="15"/>
    </row>
    <row r="351" spans="7:9" x14ac:dyDescent="0.25">
      <c r="G351" s="15"/>
      <c r="I351" s="15"/>
    </row>
  </sheetData>
  <mergeCells count="3">
    <mergeCell ref="G5:I5"/>
    <mergeCell ref="G14:I14"/>
    <mergeCell ref="J14:K14"/>
  </mergeCells>
  <pageMargins left="0.7" right="0.7" top="0.75" bottom="0.75" header="0.3" footer="0.3"/>
  <pageSetup paperSize="9" scale="72" fitToHeight="0" orientation="landscape" r:id="rId1"/>
  <rowBreaks count="1" manualBreakCount="1">
    <brk id="75"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63"/>
  <sheetViews>
    <sheetView showGridLines="0" topLeftCell="A43" zoomScaleNormal="100" zoomScaleSheetLayoutView="90" workbookViewId="0">
      <selection activeCell="A2" sqref="A2"/>
    </sheetView>
  </sheetViews>
  <sheetFormatPr defaultRowHeight="15" x14ac:dyDescent="0.25"/>
  <cols>
    <col min="1" max="1" width="5.42578125" style="60" customWidth="1"/>
    <col min="2" max="2" width="60.7109375" style="29" customWidth="1"/>
    <col min="3" max="3" width="16.28515625" style="29" bestFit="1" customWidth="1"/>
    <col min="4" max="4" width="1.140625" style="29" customWidth="1"/>
    <col min="5" max="5" width="16.28515625" style="29" bestFit="1" customWidth="1"/>
    <col min="6" max="6" width="16.42578125" style="25" customWidth="1"/>
    <col min="7" max="7" width="1.42578125" style="15" customWidth="1"/>
    <col min="8" max="8" width="17.140625" style="25" customWidth="1"/>
    <col min="9" max="9" width="3.42578125" style="25" customWidth="1"/>
    <col min="10" max="10" width="28.28515625" style="25" customWidth="1"/>
    <col min="11" max="11" width="13.5703125" style="29" customWidth="1"/>
    <col min="12" max="12" width="15.28515625" style="29" bestFit="1" customWidth="1"/>
    <col min="13" max="13" width="14.85546875" style="29" customWidth="1"/>
    <col min="14" max="14" width="14.5703125" style="29" customWidth="1"/>
    <col min="15" max="15" width="10" style="29" bestFit="1" customWidth="1"/>
    <col min="16" max="16" width="9.85546875" style="29" bestFit="1" customWidth="1"/>
    <col min="17" max="16384" width="9.140625" style="29"/>
  </cols>
  <sheetData>
    <row r="2" spans="1:12" x14ac:dyDescent="0.3">
      <c r="A2" s="35" t="s">
        <v>396</v>
      </c>
      <c r="F2" s="15"/>
      <c r="H2" s="15"/>
      <c r="I2" s="15"/>
      <c r="J2" s="15"/>
    </row>
    <row r="3" spans="1:12" x14ac:dyDescent="0.25">
      <c r="A3" s="59" t="s">
        <v>227</v>
      </c>
      <c r="B3" s="43"/>
      <c r="C3" s="43"/>
      <c r="D3" s="43"/>
      <c r="E3" s="43"/>
      <c r="F3" s="43"/>
      <c r="G3" s="43"/>
      <c r="H3" s="43"/>
      <c r="I3" s="43"/>
      <c r="J3" s="43"/>
    </row>
    <row r="4" spans="1:12" ht="16.5" customHeight="1" x14ac:dyDescent="0.25">
      <c r="A4" s="454"/>
      <c r="B4" s="454"/>
      <c r="I4" s="144"/>
      <c r="J4" s="144"/>
    </row>
    <row r="5" spans="1:12" ht="24" customHeight="1" x14ac:dyDescent="0.25">
      <c r="F5" s="441" t="s">
        <v>266</v>
      </c>
      <c r="G5" s="442"/>
      <c r="H5" s="442"/>
      <c r="I5" s="15"/>
      <c r="J5" s="15"/>
      <c r="K5" s="51"/>
      <c r="L5" s="51"/>
    </row>
    <row r="6" spans="1:12" x14ac:dyDescent="0.25">
      <c r="A6" s="147">
        <v>7</v>
      </c>
      <c r="B6" s="64" t="s">
        <v>6</v>
      </c>
      <c r="C6" s="148"/>
      <c r="D6" s="148"/>
      <c r="E6" s="148"/>
      <c r="F6" s="105" t="str">
        <f>'Notes to BS 4 to 6'!G7</f>
        <v>31 March 20XX</v>
      </c>
      <c r="G6" s="146"/>
      <c r="H6" s="153" t="str">
        <f>'Notes to BS 4 to 6'!I7</f>
        <v>31 March 20XX</v>
      </c>
      <c r="I6" s="48"/>
      <c r="J6" s="48"/>
    </row>
    <row r="7" spans="1:12" x14ac:dyDescent="0.25">
      <c r="A7" s="149"/>
      <c r="B7" s="29" t="s">
        <v>316</v>
      </c>
      <c r="F7" s="75">
        <v>0</v>
      </c>
      <c r="G7" s="19"/>
      <c r="H7" s="76">
        <v>0</v>
      </c>
      <c r="I7" s="19"/>
      <c r="J7" s="19"/>
    </row>
    <row r="8" spans="1:12" x14ac:dyDescent="0.25">
      <c r="A8" s="149"/>
      <c r="B8" s="29" t="s">
        <v>341</v>
      </c>
      <c r="F8" s="75">
        <v>0</v>
      </c>
      <c r="G8" s="19"/>
      <c r="H8" s="76">
        <v>0</v>
      </c>
      <c r="I8" s="19"/>
      <c r="J8" s="19"/>
    </row>
    <row r="9" spans="1:12" ht="15.75" thickBot="1" x14ac:dyDescent="0.3">
      <c r="A9" s="149"/>
      <c r="B9" s="28" t="s">
        <v>67</v>
      </c>
      <c r="F9" s="101">
        <f>SUM(F7:F8)</f>
        <v>0</v>
      </c>
      <c r="G9" s="18"/>
      <c r="H9" s="102">
        <f>SUM(H7:H8)</f>
        <v>0</v>
      </c>
      <c r="I9" s="18"/>
      <c r="J9" s="18"/>
    </row>
    <row r="10" spans="1:12" ht="15.75" thickTop="1" x14ac:dyDescent="0.25">
      <c r="A10" s="149"/>
      <c r="B10" s="73"/>
      <c r="C10" s="73"/>
      <c r="D10" s="73"/>
      <c r="E10" s="73"/>
      <c r="F10" s="15"/>
      <c r="H10" s="22"/>
      <c r="I10" s="15"/>
      <c r="J10" s="15"/>
    </row>
    <row r="11" spans="1:12" x14ac:dyDescent="0.25">
      <c r="A11" s="251">
        <f>'Balance Sheet'!C16</f>
        <v>8</v>
      </c>
      <c r="B11" s="86" t="s">
        <v>68</v>
      </c>
      <c r="C11" s="451" t="s">
        <v>69</v>
      </c>
      <c r="D11" s="452"/>
      <c r="E11" s="453"/>
      <c r="F11" s="448" t="s">
        <v>70</v>
      </c>
      <c r="G11" s="449"/>
      <c r="H11" s="450"/>
      <c r="I11" s="17"/>
      <c r="J11" s="17"/>
    </row>
    <row r="12" spans="1:12" x14ac:dyDescent="0.25">
      <c r="A12" s="91"/>
      <c r="C12" s="105" t="str">
        <f>F6</f>
        <v>31 March 20XX</v>
      </c>
      <c r="D12" s="253"/>
      <c r="E12" s="153" t="str">
        <f>H6</f>
        <v>31 March 20XX</v>
      </c>
      <c r="F12" s="105" t="str">
        <f>C12</f>
        <v>31 March 20XX</v>
      </c>
      <c r="G12" s="253"/>
      <c r="H12" s="153" t="str">
        <f>E12</f>
        <v>31 March 20XX</v>
      </c>
      <c r="I12" s="48"/>
      <c r="J12" s="48"/>
    </row>
    <row r="13" spans="1:12" x14ac:dyDescent="0.25">
      <c r="A13" s="251" t="s">
        <v>48</v>
      </c>
      <c r="B13" s="28" t="s">
        <v>342</v>
      </c>
      <c r="C13" s="77"/>
      <c r="D13" s="92"/>
      <c r="E13" s="98"/>
      <c r="F13" s="77"/>
      <c r="G13" s="92"/>
      <c r="H13" s="98"/>
      <c r="I13" s="29"/>
      <c r="J13" s="29"/>
    </row>
    <row r="14" spans="1:12" x14ac:dyDescent="0.25">
      <c r="A14" s="149"/>
      <c r="B14" s="29" t="s">
        <v>269</v>
      </c>
      <c r="C14" s="75">
        <v>0</v>
      </c>
      <c r="D14" s="254"/>
      <c r="E14" s="76">
        <v>0</v>
      </c>
      <c r="F14" s="75">
        <v>0</v>
      </c>
      <c r="G14" s="254"/>
      <c r="H14" s="76">
        <v>0</v>
      </c>
      <c r="I14" s="19"/>
      <c r="J14" s="19"/>
    </row>
    <row r="15" spans="1:12" x14ac:dyDescent="0.25">
      <c r="A15" s="149"/>
      <c r="B15" s="29" t="s">
        <v>268</v>
      </c>
      <c r="C15" s="75">
        <v>0</v>
      </c>
      <c r="D15" s="254"/>
      <c r="E15" s="76">
        <v>0</v>
      </c>
      <c r="F15" s="75">
        <v>0</v>
      </c>
      <c r="G15" s="254"/>
      <c r="H15" s="76">
        <v>0</v>
      </c>
      <c r="I15" s="19"/>
      <c r="J15" s="19"/>
    </row>
    <row r="16" spans="1:12" x14ac:dyDescent="0.25">
      <c r="A16" s="149"/>
      <c r="C16" s="77"/>
      <c r="D16" s="92"/>
      <c r="E16" s="22"/>
      <c r="F16" s="77"/>
      <c r="G16" s="92"/>
      <c r="H16" s="22"/>
      <c r="I16" s="15"/>
      <c r="J16" s="15"/>
    </row>
    <row r="17" spans="1:10" x14ac:dyDescent="0.25">
      <c r="A17" s="251" t="s">
        <v>49</v>
      </c>
      <c r="B17" s="28" t="s">
        <v>343</v>
      </c>
      <c r="C17" s="75">
        <v>0</v>
      </c>
      <c r="D17" s="254"/>
      <c r="E17" s="76">
        <v>0</v>
      </c>
      <c r="F17" s="75">
        <v>0</v>
      </c>
      <c r="G17" s="254"/>
      <c r="H17" s="76">
        <v>0</v>
      </c>
      <c r="I17" s="19"/>
      <c r="J17" s="19"/>
    </row>
    <row r="18" spans="1:10" ht="30" x14ac:dyDescent="0.25">
      <c r="A18" s="251"/>
      <c r="B18" s="73" t="s">
        <v>71</v>
      </c>
      <c r="C18" s="75"/>
      <c r="D18" s="254"/>
      <c r="E18" s="76"/>
      <c r="F18" s="75"/>
      <c r="G18" s="254"/>
      <c r="H18" s="76"/>
      <c r="I18" s="19"/>
      <c r="J18" s="19"/>
    </row>
    <row r="19" spans="1:10" ht="30" x14ac:dyDescent="0.25">
      <c r="A19" s="251"/>
      <c r="B19" s="73" t="s">
        <v>259</v>
      </c>
      <c r="C19" s="75">
        <v>0</v>
      </c>
      <c r="D19" s="254"/>
      <c r="E19" s="76">
        <v>0</v>
      </c>
      <c r="F19" s="75">
        <v>0</v>
      </c>
      <c r="G19" s="254"/>
      <c r="H19" s="76">
        <v>0</v>
      </c>
      <c r="I19" s="19"/>
      <c r="J19" s="19"/>
    </row>
    <row r="20" spans="1:10" x14ac:dyDescent="0.25">
      <c r="A20" s="251"/>
      <c r="B20" s="73" t="s">
        <v>344</v>
      </c>
      <c r="C20" s="75">
        <v>0</v>
      </c>
      <c r="D20" s="254"/>
      <c r="E20" s="76">
        <v>0</v>
      </c>
      <c r="F20" s="75">
        <v>0</v>
      </c>
      <c r="G20" s="254"/>
      <c r="H20" s="76">
        <v>0</v>
      </c>
      <c r="I20" s="19"/>
      <c r="J20" s="19"/>
    </row>
    <row r="21" spans="1:10" ht="15.75" thickBot="1" x14ac:dyDescent="0.3">
      <c r="A21" s="149"/>
      <c r="B21" s="59" t="s">
        <v>72</v>
      </c>
      <c r="C21" s="101">
        <f>SUM(C13:C20)</f>
        <v>0</v>
      </c>
      <c r="D21" s="255"/>
      <c r="E21" s="102">
        <f>SUM(E13:E20)</f>
        <v>0</v>
      </c>
      <c r="F21" s="260">
        <f>SUM(F13:F20)</f>
        <v>0</v>
      </c>
      <c r="G21" s="256"/>
      <c r="H21" s="102">
        <f>SUM(H13:H20)</f>
        <v>0</v>
      </c>
      <c r="I21" s="18"/>
      <c r="J21" s="18"/>
    </row>
    <row r="22" spans="1:10" ht="15.75" thickTop="1" x14ac:dyDescent="0.25">
      <c r="A22" s="251"/>
      <c r="F22" s="15"/>
      <c r="H22" s="22"/>
      <c r="I22" s="15"/>
      <c r="J22" s="15"/>
    </row>
    <row r="23" spans="1:10" x14ac:dyDescent="0.25">
      <c r="A23" s="68" t="e">
        <f>'Balance Sheet'!#REF!</f>
        <v>#REF!</v>
      </c>
      <c r="B23" s="28" t="s">
        <v>10</v>
      </c>
      <c r="C23" s="28"/>
      <c r="D23" s="28"/>
      <c r="E23" s="28"/>
      <c r="F23" s="105" t="str">
        <f>F12</f>
        <v>31 March 20XX</v>
      </c>
      <c r="G23" s="257"/>
      <c r="H23" s="153" t="str">
        <f>H12</f>
        <v>31 March 20XX</v>
      </c>
      <c r="I23" s="48"/>
      <c r="J23" s="48"/>
    </row>
    <row r="24" spans="1:10" x14ac:dyDescent="0.25">
      <c r="A24" s="251" t="s">
        <v>48</v>
      </c>
      <c r="B24" s="29" t="s">
        <v>323</v>
      </c>
      <c r="F24" s="243">
        <v>0</v>
      </c>
      <c r="G24" s="241"/>
      <c r="H24" s="242">
        <v>0</v>
      </c>
      <c r="I24" s="50"/>
      <c r="J24" s="50"/>
    </row>
    <row r="25" spans="1:10" x14ac:dyDescent="0.25">
      <c r="A25" s="251" t="s">
        <v>49</v>
      </c>
      <c r="B25" s="29" t="s">
        <v>324</v>
      </c>
      <c r="F25" s="243">
        <v>0</v>
      </c>
      <c r="G25" s="241"/>
      <c r="H25" s="242">
        <v>0</v>
      </c>
      <c r="I25" s="50"/>
      <c r="J25" s="50"/>
    </row>
    <row r="26" spans="1:10" ht="15.75" thickBot="1" x14ac:dyDescent="0.3">
      <c r="A26" s="251"/>
      <c r="B26" s="28" t="s">
        <v>74</v>
      </c>
      <c r="C26" s="62"/>
      <c r="D26" s="62"/>
      <c r="E26" s="62"/>
      <c r="F26" s="259">
        <f>SUM(F24:F25)</f>
        <v>0</v>
      </c>
      <c r="G26" s="258"/>
      <c r="H26" s="248">
        <f>SUM(H24:H25)</f>
        <v>0</v>
      </c>
      <c r="I26" s="49"/>
      <c r="J26" s="49"/>
    </row>
    <row r="27" spans="1:10" ht="15.75" thickTop="1" x14ac:dyDescent="0.25">
      <c r="A27" s="251"/>
      <c r="B27" s="62"/>
      <c r="C27" s="62"/>
      <c r="D27" s="62"/>
      <c r="E27" s="62"/>
      <c r="F27" s="49"/>
      <c r="G27" s="49"/>
      <c r="H27" s="239"/>
      <c r="I27" s="49"/>
      <c r="J27" s="49"/>
    </row>
    <row r="28" spans="1:10" ht="32.25" customHeight="1" x14ac:dyDescent="0.25">
      <c r="A28" s="251"/>
      <c r="B28" s="456" t="s">
        <v>345</v>
      </c>
      <c r="C28" s="459"/>
      <c r="D28" s="459"/>
      <c r="E28" s="459"/>
      <c r="F28" s="49"/>
      <c r="G28" s="49"/>
      <c r="H28" s="239"/>
      <c r="I28" s="49"/>
      <c r="J28" s="49"/>
    </row>
    <row r="29" spans="1:10" x14ac:dyDescent="0.25">
      <c r="A29" s="251"/>
      <c r="B29" s="460" t="s">
        <v>75</v>
      </c>
      <c r="C29" s="461"/>
      <c r="D29" s="461"/>
      <c r="E29" s="461"/>
      <c r="F29" s="236" t="str">
        <f>F23</f>
        <v>31 March 20XX</v>
      </c>
      <c r="G29" s="237"/>
      <c r="H29" s="105" t="str">
        <f>H23</f>
        <v>31 March 20XX</v>
      </c>
      <c r="I29" s="48"/>
      <c r="J29" s="48"/>
    </row>
    <row r="30" spans="1:10" x14ac:dyDescent="0.25">
      <c r="A30" s="251"/>
      <c r="B30" s="455" t="s">
        <v>76</v>
      </c>
      <c r="C30" s="456"/>
      <c r="D30" s="456"/>
      <c r="E30" s="456"/>
      <c r="F30" s="238"/>
      <c r="G30" s="239"/>
      <c r="H30" s="240"/>
      <c r="I30" s="49"/>
      <c r="J30" s="49"/>
    </row>
    <row r="31" spans="1:10" x14ac:dyDescent="0.25">
      <c r="A31" s="251"/>
      <c r="B31" s="455" t="s">
        <v>77</v>
      </c>
      <c r="C31" s="456"/>
      <c r="D31" s="456"/>
      <c r="E31" s="456"/>
      <c r="F31" s="241">
        <v>0</v>
      </c>
      <c r="G31" s="242"/>
      <c r="H31" s="243">
        <v>0</v>
      </c>
      <c r="I31" s="50"/>
      <c r="J31" s="50"/>
    </row>
    <row r="32" spans="1:10" x14ac:dyDescent="0.25">
      <c r="A32" s="251"/>
      <c r="B32" s="455" t="s">
        <v>78</v>
      </c>
      <c r="C32" s="456"/>
      <c r="D32" s="456"/>
      <c r="E32" s="456"/>
      <c r="F32" s="241">
        <v>0</v>
      </c>
      <c r="G32" s="242"/>
      <c r="H32" s="243">
        <v>0</v>
      </c>
      <c r="I32" s="50"/>
      <c r="J32" s="50"/>
    </row>
    <row r="33" spans="1:12" x14ac:dyDescent="0.25">
      <c r="A33" s="251"/>
      <c r="B33" s="462" t="s">
        <v>13</v>
      </c>
      <c r="C33" s="459"/>
      <c r="D33" s="459"/>
      <c r="E33" s="459"/>
      <c r="F33" s="238">
        <v>0</v>
      </c>
      <c r="G33" s="239"/>
      <c r="H33" s="240">
        <v>0</v>
      </c>
      <c r="I33" s="49"/>
      <c r="J33" s="49"/>
    </row>
    <row r="34" spans="1:12" ht="31.5" customHeight="1" x14ac:dyDescent="0.25">
      <c r="A34" s="251"/>
      <c r="B34" s="455" t="s">
        <v>79</v>
      </c>
      <c r="C34" s="456"/>
      <c r="D34" s="456"/>
      <c r="E34" s="456"/>
      <c r="F34" s="241">
        <v>0</v>
      </c>
      <c r="G34" s="242"/>
      <c r="H34" s="243">
        <v>0</v>
      </c>
      <c r="I34" s="50"/>
      <c r="J34" s="50"/>
    </row>
    <row r="35" spans="1:12" ht="31.5" customHeight="1" x14ac:dyDescent="0.25">
      <c r="A35" s="251"/>
      <c r="B35" s="455" t="s">
        <v>80</v>
      </c>
      <c r="C35" s="456"/>
      <c r="D35" s="456"/>
      <c r="E35" s="456"/>
      <c r="F35" s="241">
        <v>0</v>
      </c>
      <c r="G35" s="242"/>
      <c r="H35" s="243">
        <v>0</v>
      </c>
      <c r="I35" s="50"/>
      <c r="J35" s="50"/>
    </row>
    <row r="36" spans="1:12" x14ac:dyDescent="0.25">
      <c r="A36" s="251"/>
      <c r="B36" s="455" t="s">
        <v>81</v>
      </c>
      <c r="C36" s="456"/>
      <c r="D36" s="456"/>
      <c r="E36" s="456"/>
      <c r="F36" s="241">
        <v>0</v>
      </c>
      <c r="G36" s="242"/>
      <c r="H36" s="243">
        <v>0</v>
      </c>
      <c r="I36" s="50"/>
      <c r="J36" s="50"/>
    </row>
    <row r="37" spans="1:12" ht="46.5" customHeight="1" x14ac:dyDescent="0.25">
      <c r="A37" s="251"/>
      <c r="B37" s="457" t="s">
        <v>82</v>
      </c>
      <c r="C37" s="458"/>
      <c r="D37" s="458"/>
      <c r="E37" s="458"/>
      <c r="F37" s="244">
        <v>0</v>
      </c>
      <c r="G37" s="245"/>
      <c r="H37" s="246">
        <v>0</v>
      </c>
      <c r="I37" s="50"/>
      <c r="J37" s="50"/>
    </row>
    <row r="38" spans="1:12" x14ac:dyDescent="0.25">
      <c r="A38" s="251"/>
      <c r="B38" s="152"/>
      <c r="C38" s="152"/>
      <c r="D38" s="152"/>
      <c r="E38" s="152"/>
      <c r="F38" s="44"/>
      <c r="G38" s="44"/>
      <c r="H38" s="249"/>
      <c r="I38" s="44"/>
      <c r="J38" s="44"/>
      <c r="K38" s="44"/>
    </row>
    <row r="39" spans="1:12" x14ac:dyDescent="0.25">
      <c r="A39" s="68">
        <f>'Balance Sheet'!C21</f>
        <v>10</v>
      </c>
      <c r="B39" s="28" t="s">
        <v>11</v>
      </c>
      <c r="C39" s="28"/>
      <c r="D39" s="28"/>
      <c r="E39" s="28"/>
      <c r="F39" s="105" t="str">
        <f>F29</f>
        <v>31 March 20XX</v>
      </c>
      <c r="G39" s="257"/>
      <c r="H39" s="153" t="str">
        <f>H29</f>
        <v>31 March 20XX</v>
      </c>
      <c r="I39" s="48"/>
      <c r="J39" s="48"/>
    </row>
    <row r="40" spans="1:12" x14ac:dyDescent="0.25">
      <c r="A40" s="251" t="s">
        <v>48</v>
      </c>
      <c r="B40" s="29" t="s">
        <v>84</v>
      </c>
      <c r="F40" s="243">
        <v>0</v>
      </c>
      <c r="G40" s="241"/>
      <c r="H40" s="242">
        <v>0</v>
      </c>
      <c r="I40" s="50"/>
      <c r="J40" s="50"/>
    </row>
    <row r="41" spans="1:12" x14ac:dyDescent="0.25">
      <c r="A41" s="251" t="s">
        <v>49</v>
      </c>
      <c r="B41" s="29" t="s">
        <v>85</v>
      </c>
      <c r="F41" s="243">
        <v>0</v>
      </c>
      <c r="G41" s="241"/>
      <c r="H41" s="242">
        <v>0</v>
      </c>
      <c r="I41" s="50"/>
      <c r="J41" s="50"/>
    </row>
    <row r="42" spans="1:12" x14ac:dyDescent="0.25">
      <c r="A42" s="251" t="s">
        <v>50</v>
      </c>
      <c r="B42" s="29" t="s">
        <v>86</v>
      </c>
      <c r="F42" s="243">
        <v>0</v>
      </c>
      <c r="G42" s="241"/>
      <c r="H42" s="242">
        <v>0</v>
      </c>
      <c r="I42" s="50"/>
      <c r="J42" s="50"/>
    </row>
    <row r="43" spans="1:12" x14ac:dyDescent="0.25">
      <c r="A43" s="251" t="s">
        <v>51</v>
      </c>
      <c r="B43" s="29" t="s">
        <v>87</v>
      </c>
      <c r="F43" s="243">
        <v>0</v>
      </c>
      <c r="G43" s="241"/>
      <c r="H43" s="242">
        <v>0</v>
      </c>
      <c r="I43" s="50"/>
      <c r="J43" s="50"/>
    </row>
    <row r="44" spans="1:12" x14ac:dyDescent="0.25">
      <c r="A44" s="251" t="s">
        <v>52</v>
      </c>
      <c r="B44" s="29" t="s">
        <v>88</v>
      </c>
      <c r="F44" s="243">
        <v>0</v>
      </c>
      <c r="G44" s="241"/>
      <c r="H44" s="242">
        <v>0</v>
      </c>
      <c r="I44" s="50"/>
      <c r="J44" s="50"/>
    </row>
    <row r="45" spans="1:12" x14ac:dyDescent="0.25">
      <c r="A45" s="251" t="s">
        <v>53</v>
      </c>
      <c r="B45" s="29" t="s">
        <v>89</v>
      </c>
      <c r="F45" s="243">
        <v>0</v>
      </c>
      <c r="G45" s="241"/>
      <c r="H45" s="242">
        <v>0</v>
      </c>
      <c r="I45" s="50"/>
      <c r="J45" s="50"/>
    </row>
    <row r="46" spans="1:12" x14ac:dyDescent="0.25">
      <c r="A46" s="251" t="s">
        <v>54</v>
      </c>
      <c r="B46" s="29" t="s">
        <v>90</v>
      </c>
      <c r="F46" s="243">
        <v>0</v>
      </c>
      <c r="G46" s="241"/>
      <c r="H46" s="242">
        <v>0</v>
      </c>
      <c r="I46" s="50"/>
      <c r="J46" s="50"/>
    </row>
    <row r="47" spans="1:12" x14ac:dyDescent="0.25">
      <c r="A47" s="251" t="s">
        <v>55</v>
      </c>
      <c r="B47" s="29" t="s">
        <v>91</v>
      </c>
      <c r="F47" s="243">
        <v>0</v>
      </c>
      <c r="G47" s="241"/>
      <c r="H47" s="242">
        <v>0</v>
      </c>
      <c r="I47" s="50"/>
      <c r="J47" s="50"/>
    </row>
    <row r="48" spans="1:12" ht="15.75" thickBot="1" x14ac:dyDescent="0.3">
      <c r="A48" s="252"/>
      <c r="B48" s="391" t="s">
        <v>92</v>
      </c>
      <c r="C48" s="391"/>
      <c r="D48" s="391"/>
      <c r="E48" s="392"/>
      <c r="F48" s="101">
        <f>SUM(F40:F47)</f>
        <v>0</v>
      </c>
      <c r="G48" s="256"/>
      <c r="H48" s="250">
        <f>SUM(H40:H47)</f>
        <v>0</v>
      </c>
      <c r="I48" s="18"/>
      <c r="J48" s="18"/>
      <c r="L48" s="51"/>
    </row>
    <row r="49" spans="6:10" ht="15.75" thickTop="1" x14ac:dyDescent="0.25">
      <c r="F49" s="15"/>
      <c r="H49" s="15"/>
      <c r="I49" s="15"/>
      <c r="J49" s="15"/>
    </row>
    <row r="50" spans="6:10" ht="33" customHeight="1" x14ac:dyDescent="0.25">
      <c r="F50" s="29"/>
      <c r="G50" s="29"/>
      <c r="H50" s="29"/>
      <c r="I50" s="29"/>
      <c r="J50" s="29"/>
    </row>
    <row r="51" spans="6:10" x14ac:dyDescent="0.25">
      <c r="F51" s="29"/>
      <c r="G51" s="29"/>
      <c r="H51" s="29"/>
      <c r="I51" s="29"/>
      <c r="J51" s="29"/>
    </row>
    <row r="52" spans="6:10" x14ac:dyDescent="0.25">
      <c r="F52" s="29"/>
      <c r="G52" s="29"/>
      <c r="H52" s="29"/>
      <c r="I52" s="29"/>
      <c r="J52" s="29"/>
    </row>
    <row r="53" spans="6:10" x14ac:dyDescent="0.25">
      <c r="F53" s="29"/>
      <c r="G53" s="29"/>
      <c r="H53" s="29"/>
      <c r="I53" s="29"/>
      <c r="J53" s="29"/>
    </row>
    <row r="54" spans="6:10" x14ac:dyDescent="0.25">
      <c r="F54" s="29"/>
      <c r="G54" s="29"/>
      <c r="H54" s="29"/>
      <c r="I54" s="29"/>
      <c r="J54" s="29"/>
    </row>
    <row r="55" spans="6:10" x14ac:dyDescent="0.25">
      <c r="F55" s="29"/>
      <c r="G55" s="29"/>
      <c r="H55" s="29"/>
      <c r="I55" s="29"/>
      <c r="J55" s="29"/>
    </row>
    <row r="56" spans="6:10" x14ac:dyDescent="0.25">
      <c r="F56" s="29"/>
      <c r="G56" s="29"/>
      <c r="H56" s="29"/>
      <c r="I56" s="29"/>
      <c r="J56" s="29"/>
    </row>
    <row r="57" spans="6:10" x14ac:dyDescent="0.25">
      <c r="F57" s="29"/>
      <c r="G57" s="29"/>
      <c r="H57" s="29"/>
      <c r="I57" s="29"/>
      <c r="J57" s="29"/>
    </row>
    <row r="58" spans="6:10" x14ac:dyDescent="0.25">
      <c r="F58" s="29"/>
      <c r="G58" s="29"/>
      <c r="H58" s="29"/>
      <c r="I58" s="29"/>
      <c r="J58" s="29"/>
    </row>
    <row r="59" spans="6:10" x14ac:dyDescent="0.25">
      <c r="F59" s="29"/>
      <c r="G59" s="29"/>
      <c r="H59" s="29"/>
      <c r="I59" s="29"/>
      <c r="J59" s="29"/>
    </row>
    <row r="60" spans="6:10" x14ac:dyDescent="0.25">
      <c r="F60" s="29"/>
      <c r="G60" s="29"/>
      <c r="H60" s="29"/>
      <c r="I60" s="29"/>
      <c r="J60" s="29"/>
    </row>
    <row r="61" spans="6:10" x14ac:dyDescent="0.25">
      <c r="F61" s="29"/>
      <c r="G61" s="29"/>
      <c r="H61" s="29"/>
      <c r="I61" s="29"/>
      <c r="J61" s="29"/>
    </row>
    <row r="62" spans="6:10" x14ac:dyDescent="0.25">
      <c r="F62" s="29"/>
      <c r="G62" s="29"/>
      <c r="H62" s="29"/>
      <c r="I62" s="29"/>
      <c r="J62" s="29"/>
    </row>
    <row r="63" spans="6:10" x14ac:dyDescent="0.25">
      <c r="F63" s="29"/>
      <c r="G63" s="29"/>
      <c r="H63" s="29"/>
      <c r="I63" s="29"/>
      <c r="J63" s="29"/>
    </row>
    <row r="64" spans="6:10" x14ac:dyDescent="0.25">
      <c r="F64" s="29"/>
      <c r="G64" s="29"/>
      <c r="H64" s="29"/>
      <c r="I64" s="29"/>
      <c r="J64" s="29"/>
    </row>
    <row r="65" spans="6:10" x14ac:dyDescent="0.25">
      <c r="F65" s="29"/>
      <c r="G65" s="29"/>
      <c r="H65" s="29"/>
      <c r="I65" s="29"/>
      <c r="J65" s="29"/>
    </row>
    <row r="66" spans="6:10" x14ac:dyDescent="0.25">
      <c r="F66" s="29"/>
      <c r="G66" s="29"/>
      <c r="H66" s="29"/>
      <c r="I66" s="29"/>
      <c r="J66" s="29"/>
    </row>
    <row r="67" spans="6:10" x14ac:dyDescent="0.25">
      <c r="F67" s="29"/>
      <c r="G67" s="29"/>
      <c r="H67" s="29"/>
      <c r="I67" s="29"/>
      <c r="J67" s="29"/>
    </row>
    <row r="68" spans="6:10" x14ac:dyDescent="0.25">
      <c r="F68" s="29"/>
      <c r="G68" s="29"/>
      <c r="H68" s="29"/>
      <c r="I68" s="29"/>
      <c r="J68" s="29"/>
    </row>
    <row r="69" spans="6:10" x14ac:dyDescent="0.25">
      <c r="F69" s="29"/>
      <c r="G69" s="29"/>
      <c r="H69" s="29"/>
      <c r="I69" s="29"/>
      <c r="J69" s="29"/>
    </row>
    <row r="70" spans="6:10" x14ac:dyDescent="0.25">
      <c r="F70" s="29"/>
      <c r="G70" s="29"/>
      <c r="H70" s="29"/>
      <c r="I70" s="29"/>
      <c r="J70" s="29"/>
    </row>
    <row r="71" spans="6:10" x14ac:dyDescent="0.25">
      <c r="F71" s="29"/>
      <c r="G71" s="29"/>
      <c r="H71" s="29"/>
      <c r="I71" s="29"/>
      <c r="J71" s="29"/>
    </row>
    <row r="72" spans="6:10" x14ac:dyDescent="0.25">
      <c r="F72" s="29"/>
      <c r="G72" s="29"/>
      <c r="H72" s="29"/>
      <c r="I72" s="29"/>
      <c r="J72" s="29"/>
    </row>
    <row r="73" spans="6:10" x14ac:dyDescent="0.25">
      <c r="F73" s="29"/>
      <c r="G73" s="29"/>
      <c r="H73" s="29"/>
      <c r="I73" s="29"/>
      <c r="J73" s="29"/>
    </row>
    <row r="74" spans="6:10" x14ac:dyDescent="0.25">
      <c r="F74" s="29"/>
      <c r="G74" s="29"/>
      <c r="H74" s="29"/>
      <c r="I74" s="29"/>
      <c r="J74" s="29"/>
    </row>
    <row r="75" spans="6:10" x14ac:dyDescent="0.25">
      <c r="F75" s="29"/>
      <c r="G75" s="29"/>
      <c r="H75" s="29"/>
      <c r="I75" s="29"/>
      <c r="J75" s="29"/>
    </row>
    <row r="76" spans="6:10" x14ac:dyDescent="0.25">
      <c r="F76" s="29"/>
      <c r="G76" s="29"/>
      <c r="H76" s="29"/>
      <c r="I76" s="29"/>
      <c r="J76" s="29"/>
    </row>
    <row r="77" spans="6:10" x14ac:dyDescent="0.25">
      <c r="F77" s="29"/>
      <c r="G77" s="29"/>
      <c r="H77" s="29"/>
      <c r="I77" s="29"/>
      <c r="J77" s="29"/>
    </row>
    <row r="78" spans="6:10" x14ac:dyDescent="0.25">
      <c r="F78" s="29"/>
      <c r="G78" s="29"/>
      <c r="H78" s="29"/>
      <c r="I78" s="29"/>
      <c r="J78" s="29"/>
    </row>
    <row r="79" spans="6:10" x14ac:dyDescent="0.25">
      <c r="F79" s="29"/>
      <c r="G79" s="29"/>
      <c r="H79" s="29"/>
      <c r="I79" s="29"/>
      <c r="J79" s="29"/>
    </row>
    <row r="80" spans="6:10" x14ac:dyDescent="0.25">
      <c r="F80" s="29"/>
      <c r="G80" s="29"/>
      <c r="H80" s="29"/>
      <c r="I80" s="29"/>
      <c r="J80" s="29"/>
    </row>
    <row r="81" spans="6:10" x14ac:dyDescent="0.25">
      <c r="F81" s="29"/>
      <c r="G81" s="29"/>
      <c r="H81" s="29"/>
      <c r="I81" s="29"/>
      <c r="J81" s="29"/>
    </row>
    <row r="82" spans="6:10" x14ac:dyDescent="0.25">
      <c r="F82" s="29"/>
      <c r="G82" s="29"/>
      <c r="H82" s="29"/>
      <c r="I82" s="29"/>
      <c r="J82" s="29"/>
    </row>
    <row r="83" spans="6:10" x14ac:dyDescent="0.25">
      <c r="F83" s="29"/>
      <c r="G83" s="29"/>
      <c r="H83" s="29"/>
      <c r="I83" s="29"/>
      <c r="J83" s="29"/>
    </row>
    <row r="84" spans="6:10" x14ac:dyDescent="0.25">
      <c r="F84" s="29"/>
      <c r="G84" s="29"/>
      <c r="H84" s="29"/>
      <c r="I84" s="29"/>
      <c r="J84" s="29"/>
    </row>
    <row r="85" spans="6:10" x14ac:dyDescent="0.25">
      <c r="F85" s="29"/>
      <c r="G85" s="29"/>
      <c r="H85" s="29"/>
      <c r="I85" s="29"/>
      <c r="J85" s="29"/>
    </row>
    <row r="86" spans="6:10" x14ac:dyDescent="0.25">
      <c r="F86" s="29"/>
      <c r="G86" s="29"/>
      <c r="H86" s="29"/>
      <c r="I86" s="29"/>
      <c r="J86" s="29"/>
    </row>
    <row r="87" spans="6:10" x14ac:dyDescent="0.25">
      <c r="F87" s="29"/>
      <c r="G87" s="29"/>
      <c r="H87" s="29"/>
      <c r="I87" s="29"/>
      <c r="J87" s="29"/>
    </row>
    <row r="88" spans="6:10" x14ac:dyDescent="0.25">
      <c r="F88" s="29"/>
      <c r="G88" s="29"/>
      <c r="H88" s="29"/>
      <c r="I88" s="29"/>
      <c r="J88" s="29"/>
    </row>
    <row r="89" spans="6:10" x14ac:dyDescent="0.25">
      <c r="F89" s="29"/>
      <c r="G89" s="29"/>
      <c r="H89" s="29"/>
      <c r="I89" s="29"/>
      <c r="J89" s="29"/>
    </row>
    <row r="90" spans="6:10" x14ac:dyDescent="0.25">
      <c r="F90" s="29"/>
      <c r="G90" s="29"/>
      <c r="H90" s="29"/>
      <c r="I90" s="29"/>
      <c r="J90" s="29"/>
    </row>
    <row r="91" spans="6:10" x14ac:dyDescent="0.25">
      <c r="F91" s="29"/>
      <c r="G91" s="29"/>
      <c r="H91" s="29"/>
      <c r="I91" s="29"/>
      <c r="J91" s="29"/>
    </row>
    <row r="92" spans="6:10" x14ac:dyDescent="0.25">
      <c r="F92" s="29"/>
      <c r="G92" s="29"/>
      <c r="H92" s="29"/>
      <c r="I92" s="29"/>
      <c r="J92" s="29"/>
    </row>
    <row r="93" spans="6:10" x14ac:dyDescent="0.25">
      <c r="F93" s="29"/>
      <c r="G93" s="29"/>
      <c r="H93" s="29"/>
      <c r="I93" s="29"/>
      <c r="J93" s="29"/>
    </row>
    <row r="94" spans="6:10" x14ac:dyDescent="0.25">
      <c r="F94" s="29"/>
      <c r="G94" s="29"/>
      <c r="H94" s="29"/>
      <c r="I94" s="29"/>
      <c r="J94" s="29"/>
    </row>
    <row r="95" spans="6:10" x14ac:dyDescent="0.25">
      <c r="F95" s="29"/>
      <c r="G95" s="29"/>
      <c r="H95" s="29"/>
      <c r="I95" s="29"/>
      <c r="J95" s="29"/>
    </row>
    <row r="96" spans="6:10" x14ac:dyDescent="0.25">
      <c r="F96" s="29"/>
      <c r="G96" s="29"/>
      <c r="H96" s="29"/>
      <c r="I96" s="29"/>
      <c r="J96" s="29"/>
    </row>
    <row r="97" spans="1:10" x14ac:dyDescent="0.25">
      <c r="F97" s="29"/>
      <c r="G97" s="29"/>
      <c r="H97" s="29"/>
      <c r="I97" s="29"/>
      <c r="J97" s="29"/>
    </row>
    <row r="98" spans="1:10" x14ac:dyDescent="0.25">
      <c r="F98" s="29"/>
      <c r="G98" s="29"/>
      <c r="H98" s="29"/>
      <c r="I98" s="29"/>
      <c r="J98" s="29"/>
    </row>
    <row r="99" spans="1:10" x14ac:dyDescent="0.25">
      <c r="F99" s="29"/>
      <c r="G99" s="29"/>
      <c r="H99" s="29"/>
      <c r="I99" s="29"/>
      <c r="J99" s="29"/>
    </row>
    <row r="100" spans="1:10" x14ac:dyDescent="0.25">
      <c r="F100" s="29"/>
      <c r="G100" s="29"/>
      <c r="H100" s="29"/>
      <c r="I100" s="29"/>
      <c r="J100" s="29"/>
    </row>
    <row r="101" spans="1:10" x14ac:dyDescent="0.25">
      <c r="F101" s="29"/>
      <c r="G101" s="29"/>
      <c r="H101" s="29"/>
      <c r="I101" s="29"/>
      <c r="J101" s="29"/>
    </row>
    <row r="102" spans="1:10" s="28" customFormat="1" x14ac:dyDescent="0.25">
      <c r="A102" s="62"/>
    </row>
    <row r="103" spans="1:10" x14ac:dyDescent="0.25">
      <c r="F103" s="29"/>
      <c r="G103" s="29"/>
      <c r="H103" s="29"/>
      <c r="I103" s="29"/>
      <c r="J103" s="29"/>
    </row>
    <row r="104" spans="1:10" x14ac:dyDescent="0.25">
      <c r="F104" s="29"/>
      <c r="G104" s="29"/>
      <c r="H104" s="29"/>
      <c r="I104" s="29"/>
      <c r="J104" s="29"/>
    </row>
    <row r="105" spans="1:10" ht="29.25" customHeight="1" x14ac:dyDescent="0.25">
      <c r="F105" s="29"/>
      <c r="G105" s="29"/>
      <c r="H105" s="29"/>
      <c r="I105" s="29"/>
      <c r="J105" s="29"/>
    </row>
    <row r="106" spans="1:10" x14ac:dyDescent="0.25">
      <c r="F106" s="29"/>
      <c r="G106" s="29"/>
      <c r="H106" s="29"/>
      <c r="I106" s="29"/>
      <c r="J106" s="29"/>
    </row>
    <row r="107" spans="1:10" x14ac:dyDescent="0.25">
      <c r="F107" s="29"/>
      <c r="G107" s="29"/>
      <c r="H107" s="29"/>
      <c r="I107" s="29"/>
      <c r="J107" s="29"/>
    </row>
    <row r="108" spans="1:10" x14ac:dyDescent="0.25">
      <c r="F108" s="29"/>
      <c r="G108" s="29"/>
      <c r="H108" s="29"/>
      <c r="I108" s="29"/>
      <c r="J108" s="29"/>
    </row>
    <row r="109" spans="1:10" x14ac:dyDescent="0.25">
      <c r="F109" s="29"/>
      <c r="G109" s="29"/>
      <c r="H109" s="29"/>
      <c r="I109" s="29"/>
      <c r="J109" s="29"/>
    </row>
    <row r="110" spans="1:10" x14ac:dyDescent="0.25">
      <c r="F110" s="29"/>
      <c r="G110" s="29"/>
      <c r="H110" s="29"/>
      <c r="I110" s="29"/>
      <c r="J110" s="29"/>
    </row>
    <row r="111" spans="1:10" x14ac:dyDescent="0.25">
      <c r="F111" s="29"/>
      <c r="G111" s="29"/>
      <c r="H111" s="29"/>
      <c r="I111" s="29"/>
      <c r="J111" s="29"/>
    </row>
    <row r="112" spans="1:10" x14ac:dyDescent="0.25">
      <c r="F112" s="29"/>
      <c r="G112" s="29"/>
      <c r="H112" s="29"/>
      <c r="I112" s="29"/>
      <c r="J112" s="29"/>
    </row>
    <row r="113" spans="6:10" x14ac:dyDescent="0.25">
      <c r="F113" s="29"/>
      <c r="G113" s="29"/>
      <c r="H113" s="29"/>
      <c r="I113" s="29"/>
      <c r="J113" s="29"/>
    </row>
    <row r="114" spans="6:10" x14ac:dyDescent="0.25">
      <c r="F114" s="29"/>
      <c r="G114" s="29"/>
      <c r="H114" s="29"/>
      <c r="I114" s="29"/>
      <c r="J114" s="29"/>
    </row>
    <row r="115" spans="6:10" x14ac:dyDescent="0.25">
      <c r="F115" s="29"/>
      <c r="G115" s="29"/>
      <c r="H115" s="29"/>
      <c r="I115" s="29"/>
      <c r="J115" s="29"/>
    </row>
    <row r="116" spans="6:10" x14ac:dyDescent="0.25">
      <c r="F116" s="29"/>
      <c r="G116" s="29"/>
      <c r="H116" s="29"/>
      <c r="I116" s="29"/>
      <c r="J116" s="29"/>
    </row>
    <row r="117" spans="6:10" x14ac:dyDescent="0.25">
      <c r="F117" s="29"/>
      <c r="G117" s="29"/>
      <c r="H117" s="29"/>
      <c r="I117" s="29"/>
      <c r="J117" s="29"/>
    </row>
    <row r="118" spans="6:10" x14ac:dyDescent="0.25">
      <c r="F118" s="29"/>
      <c r="G118" s="29"/>
      <c r="H118" s="29"/>
      <c r="I118" s="29"/>
      <c r="J118" s="29"/>
    </row>
    <row r="119" spans="6:10" x14ac:dyDescent="0.25">
      <c r="F119" s="29"/>
      <c r="G119" s="29"/>
      <c r="H119" s="29"/>
      <c r="I119" s="29"/>
      <c r="J119" s="29"/>
    </row>
    <row r="120" spans="6:10" x14ac:dyDescent="0.25">
      <c r="F120" s="29"/>
      <c r="G120" s="29"/>
      <c r="H120" s="29"/>
      <c r="I120" s="29"/>
      <c r="J120" s="29"/>
    </row>
    <row r="121" spans="6:10" x14ac:dyDescent="0.25">
      <c r="F121" s="29"/>
      <c r="G121" s="29"/>
      <c r="H121" s="29"/>
      <c r="I121" s="29"/>
      <c r="J121" s="29"/>
    </row>
    <row r="122" spans="6:10" x14ac:dyDescent="0.25">
      <c r="F122" s="29"/>
      <c r="G122" s="29"/>
      <c r="H122" s="29"/>
      <c r="I122" s="29"/>
      <c r="J122" s="29"/>
    </row>
    <row r="123" spans="6:10" x14ac:dyDescent="0.25">
      <c r="F123" s="29"/>
      <c r="G123" s="29"/>
      <c r="H123" s="29"/>
      <c r="I123" s="29"/>
      <c r="J123" s="29"/>
    </row>
    <row r="124" spans="6:10" x14ac:dyDescent="0.25">
      <c r="F124" s="29"/>
      <c r="G124" s="29"/>
      <c r="H124" s="29"/>
      <c r="I124" s="29"/>
      <c r="J124" s="29"/>
    </row>
    <row r="125" spans="6:10" x14ac:dyDescent="0.25">
      <c r="F125" s="29"/>
      <c r="G125" s="29"/>
      <c r="H125" s="29"/>
      <c r="I125" s="29"/>
      <c r="J125" s="29"/>
    </row>
    <row r="126" spans="6:10" x14ac:dyDescent="0.25">
      <c r="F126" s="29"/>
      <c r="G126" s="29"/>
      <c r="H126" s="29"/>
      <c r="I126" s="29"/>
      <c r="J126" s="29"/>
    </row>
    <row r="127" spans="6:10" x14ac:dyDescent="0.25">
      <c r="F127" s="29"/>
      <c r="G127" s="29"/>
      <c r="H127" s="29"/>
      <c r="I127" s="29"/>
      <c r="J127" s="29"/>
    </row>
    <row r="128" spans="6:10" x14ac:dyDescent="0.25">
      <c r="F128" s="29"/>
      <c r="G128" s="29"/>
      <c r="H128" s="29"/>
      <c r="I128" s="29"/>
      <c r="J128" s="29"/>
    </row>
    <row r="129" spans="6:10" x14ac:dyDescent="0.25">
      <c r="F129" s="29"/>
      <c r="G129" s="29"/>
      <c r="H129" s="29"/>
      <c r="I129" s="29"/>
      <c r="J129" s="29"/>
    </row>
    <row r="130" spans="6:10" x14ac:dyDescent="0.25">
      <c r="F130" s="29"/>
      <c r="G130" s="29"/>
      <c r="H130" s="29"/>
      <c r="I130" s="29"/>
      <c r="J130" s="29"/>
    </row>
    <row r="131" spans="6:10" x14ac:dyDescent="0.25">
      <c r="F131" s="29"/>
      <c r="G131" s="29"/>
      <c r="H131" s="29"/>
      <c r="I131" s="29"/>
      <c r="J131" s="29"/>
    </row>
    <row r="132" spans="6:10" x14ac:dyDescent="0.25">
      <c r="F132" s="29"/>
      <c r="G132" s="29"/>
      <c r="H132" s="29"/>
      <c r="I132" s="29"/>
      <c r="J132" s="29"/>
    </row>
    <row r="133" spans="6:10" x14ac:dyDescent="0.25">
      <c r="F133" s="29"/>
      <c r="G133" s="29"/>
      <c r="H133" s="29"/>
      <c r="I133" s="29"/>
      <c r="J133" s="29"/>
    </row>
    <row r="134" spans="6:10" x14ac:dyDescent="0.25">
      <c r="F134" s="29"/>
      <c r="G134" s="29"/>
      <c r="H134" s="29"/>
      <c r="I134" s="29"/>
      <c r="J134" s="29"/>
    </row>
    <row r="135" spans="6:10" x14ac:dyDescent="0.25">
      <c r="F135" s="29"/>
      <c r="G135" s="29"/>
      <c r="H135" s="29"/>
      <c r="I135" s="29"/>
      <c r="J135" s="29"/>
    </row>
    <row r="136" spans="6:10" x14ac:dyDescent="0.25">
      <c r="F136" s="29"/>
      <c r="G136" s="29"/>
      <c r="H136" s="29"/>
      <c r="I136" s="29"/>
      <c r="J136" s="29"/>
    </row>
    <row r="137" spans="6:10" x14ac:dyDescent="0.25">
      <c r="F137" s="29"/>
      <c r="G137" s="29"/>
      <c r="H137" s="29"/>
      <c r="I137" s="29"/>
      <c r="J137" s="29"/>
    </row>
    <row r="138" spans="6:10" x14ac:dyDescent="0.25">
      <c r="F138" s="29"/>
      <c r="G138" s="29"/>
      <c r="H138" s="29"/>
      <c r="I138" s="29"/>
      <c r="J138" s="29"/>
    </row>
    <row r="139" spans="6:10" x14ac:dyDescent="0.25">
      <c r="F139" s="29"/>
      <c r="G139" s="29"/>
      <c r="H139" s="29"/>
      <c r="I139" s="29"/>
      <c r="J139" s="29"/>
    </row>
    <row r="140" spans="6:10" x14ac:dyDescent="0.25">
      <c r="F140" s="29"/>
      <c r="G140" s="29"/>
      <c r="H140" s="29"/>
      <c r="I140" s="29"/>
      <c r="J140" s="29"/>
    </row>
    <row r="141" spans="6:10" x14ac:dyDescent="0.25">
      <c r="F141" s="29"/>
      <c r="G141" s="29"/>
      <c r="H141" s="29"/>
      <c r="I141" s="29"/>
      <c r="J141" s="29"/>
    </row>
    <row r="142" spans="6:10" x14ac:dyDescent="0.25">
      <c r="F142" s="15"/>
      <c r="H142" s="15"/>
      <c r="I142" s="15"/>
      <c r="J142" s="15"/>
    </row>
    <row r="143" spans="6:10" x14ac:dyDescent="0.25">
      <c r="F143" s="15"/>
      <c r="H143" s="15"/>
      <c r="I143" s="15"/>
      <c r="J143" s="15"/>
    </row>
    <row r="144" spans="6:10" x14ac:dyDescent="0.25">
      <c r="F144" s="15"/>
      <c r="H144" s="15"/>
      <c r="I144" s="15"/>
      <c r="J144" s="15"/>
    </row>
    <row r="145" spans="6:10" x14ac:dyDescent="0.25">
      <c r="F145" s="15"/>
      <c r="H145" s="15"/>
      <c r="I145" s="15"/>
      <c r="J145" s="15"/>
    </row>
    <row r="146" spans="6:10" x14ac:dyDescent="0.25">
      <c r="F146" s="15"/>
      <c r="H146" s="15"/>
      <c r="I146" s="15"/>
      <c r="J146" s="15"/>
    </row>
    <row r="147" spans="6:10" x14ac:dyDescent="0.25">
      <c r="F147" s="15"/>
      <c r="H147" s="15"/>
      <c r="I147" s="15"/>
      <c r="J147" s="15"/>
    </row>
    <row r="148" spans="6:10" x14ac:dyDescent="0.25">
      <c r="F148" s="15"/>
      <c r="H148" s="15"/>
      <c r="I148" s="15"/>
      <c r="J148" s="15"/>
    </row>
    <row r="149" spans="6:10" x14ac:dyDescent="0.25">
      <c r="F149" s="15"/>
      <c r="H149" s="15"/>
      <c r="I149" s="15"/>
      <c r="J149" s="15"/>
    </row>
    <row r="150" spans="6:10" x14ac:dyDescent="0.25">
      <c r="F150" s="15"/>
      <c r="H150" s="15"/>
      <c r="I150" s="15"/>
      <c r="J150" s="15"/>
    </row>
    <row r="151" spans="6:10" x14ac:dyDescent="0.25">
      <c r="F151" s="15"/>
      <c r="H151" s="15"/>
      <c r="I151" s="15"/>
      <c r="J151" s="15"/>
    </row>
    <row r="152" spans="6:10" x14ac:dyDescent="0.25">
      <c r="F152" s="15"/>
      <c r="H152" s="15"/>
      <c r="I152" s="15"/>
      <c r="J152" s="15"/>
    </row>
    <row r="153" spans="6:10" x14ac:dyDescent="0.25">
      <c r="F153" s="15"/>
      <c r="H153" s="15"/>
      <c r="I153" s="15"/>
      <c r="J153" s="15"/>
    </row>
    <row r="154" spans="6:10" x14ac:dyDescent="0.25">
      <c r="F154" s="15"/>
      <c r="H154" s="15"/>
      <c r="I154" s="15"/>
      <c r="J154" s="15"/>
    </row>
    <row r="155" spans="6:10" x14ac:dyDescent="0.25">
      <c r="F155" s="15"/>
      <c r="H155" s="15"/>
      <c r="I155" s="15"/>
      <c r="J155" s="15"/>
    </row>
    <row r="156" spans="6:10" x14ac:dyDescent="0.25">
      <c r="F156" s="15"/>
      <c r="H156" s="15"/>
      <c r="I156" s="15"/>
      <c r="J156" s="15"/>
    </row>
    <row r="157" spans="6:10" x14ac:dyDescent="0.25">
      <c r="F157" s="15"/>
      <c r="H157" s="15"/>
      <c r="I157" s="15"/>
      <c r="J157" s="15"/>
    </row>
    <row r="158" spans="6:10" x14ac:dyDescent="0.25">
      <c r="F158" s="15"/>
      <c r="H158" s="15"/>
      <c r="I158" s="15"/>
      <c r="J158" s="15"/>
    </row>
    <row r="159" spans="6:10" x14ac:dyDescent="0.25">
      <c r="F159" s="15"/>
      <c r="H159" s="15"/>
      <c r="I159" s="15"/>
      <c r="J159" s="15"/>
    </row>
    <row r="160" spans="6:10" x14ac:dyDescent="0.25">
      <c r="F160" s="15"/>
      <c r="H160" s="15"/>
      <c r="I160" s="15"/>
      <c r="J160" s="15"/>
    </row>
    <row r="161" spans="6:10" x14ac:dyDescent="0.25">
      <c r="F161" s="15"/>
      <c r="H161" s="15"/>
      <c r="I161" s="15"/>
      <c r="J161" s="15"/>
    </row>
    <row r="162" spans="6:10" x14ac:dyDescent="0.25">
      <c r="F162" s="15"/>
      <c r="H162" s="15"/>
      <c r="I162" s="15"/>
      <c r="J162" s="15"/>
    </row>
    <row r="163" spans="6:10" x14ac:dyDescent="0.25">
      <c r="F163" s="15"/>
      <c r="H163" s="15"/>
      <c r="I163" s="15"/>
      <c r="J163" s="15"/>
    </row>
    <row r="164" spans="6:10" x14ac:dyDescent="0.25">
      <c r="F164" s="15"/>
      <c r="H164" s="15"/>
      <c r="I164" s="15"/>
      <c r="J164" s="15"/>
    </row>
    <row r="165" spans="6:10" x14ac:dyDescent="0.25">
      <c r="F165" s="15"/>
      <c r="H165" s="15"/>
      <c r="I165" s="15"/>
      <c r="J165" s="15"/>
    </row>
    <row r="166" spans="6:10" x14ac:dyDescent="0.25">
      <c r="F166" s="15"/>
      <c r="H166" s="15"/>
      <c r="I166" s="15"/>
      <c r="J166" s="15"/>
    </row>
    <row r="167" spans="6:10" x14ac:dyDescent="0.25">
      <c r="F167" s="15"/>
      <c r="H167" s="15"/>
      <c r="I167" s="15"/>
      <c r="J167" s="15"/>
    </row>
    <row r="168" spans="6:10" x14ac:dyDescent="0.25">
      <c r="F168" s="15"/>
      <c r="H168" s="15"/>
      <c r="I168" s="15"/>
      <c r="J168" s="15"/>
    </row>
    <row r="169" spans="6:10" x14ac:dyDescent="0.25">
      <c r="F169" s="15"/>
      <c r="H169" s="15"/>
      <c r="I169" s="15"/>
      <c r="J169" s="15"/>
    </row>
    <row r="170" spans="6:10" x14ac:dyDescent="0.25">
      <c r="F170" s="15"/>
      <c r="H170" s="15"/>
      <c r="I170" s="15"/>
      <c r="J170" s="15"/>
    </row>
    <row r="171" spans="6:10" x14ac:dyDescent="0.25">
      <c r="F171" s="15"/>
      <c r="H171" s="15"/>
      <c r="I171" s="15"/>
      <c r="J171" s="15"/>
    </row>
    <row r="172" spans="6:10" x14ac:dyDescent="0.25">
      <c r="F172" s="29"/>
      <c r="G172" s="29"/>
      <c r="H172" s="29"/>
      <c r="I172" s="29"/>
      <c r="J172" s="29"/>
    </row>
    <row r="173" spans="6:10" x14ac:dyDescent="0.25">
      <c r="F173" s="29"/>
      <c r="G173" s="29"/>
      <c r="H173" s="29"/>
      <c r="I173" s="29"/>
      <c r="J173" s="29"/>
    </row>
    <row r="174" spans="6:10" x14ac:dyDescent="0.25">
      <c r="F174" s="15"/>
      <c r="H174" s="15"/>
      <c r="I174" s="15"/>
      <c r="J174" s="15"/>
    </row>
    <row r="175" spans="6:10" x14ac:dyDescent="0.25">
      <c r="F175" s="15"/>
      <c r="H175" s="15"/>
      <c r="I175" s="15"/>
      <c r="J175" s="15"/>
    </row>
    <row r="176" spans="6:10" x14ac:dyDescent="0.25">
      <c r="F176" s="15"/>
      <c r="H176" s="15"/>
      <c r="I176" s="15"/>
      <c r="J176" s="15"/>
    </row>
    <row r="177" spans="6:10" x14ac:dyDescent="0.25">
      <c r="F177" s="15"/>
      <c r="H177" s="15"/>
      <c r="I177" s="15"/>
      <c r="J177" s="15"/>
    </row>
    <row r="178" spans="6:10" x14ac:dyDescent="0.25">
      <c r="F178" s="15"/>
      <c r="H178" s="15"/>
      <c r="I178" s="15"/>
      <c r="J178" s="15"/>
    </row>
    <row r="179" spans="6:10" x14ac:dyDescent="0.25">
      <c r="F179" s="15"/>
      <c r="H179" s="15"/>
      <c r="I179" s="15"/>
      <c r="J179" s="15"/>
    </row>
    <row r="180" spans="6:10" x14ac:dyDescent="0.25">
      <c r="F180" s="15"/>
      <c r="H180" s="15"/>
      <c r="I180" s="15"/>
      <c r="J180" s="15"/>
    </row>
    <row r="181" spans="6:10" x14ac:dyDescent="0.25">
      <c r="F181" s="15"/>
      <c r="H181" s="15"/>
      <c r="I181" s="15"/>
      <c r="J181" s="15"/>
    </row>
    <row r="182" spans="6:10" x14ac:dyDescent="0.25">
      <c r="F182" s="15"/>
      <c r="H182" s="15"/>
      <c r="I182" s="15"/>
      <c r="J182" s="15"/>
    </row>
    <row r="183" spans="6:10" x14ac:dyDescent="0.25">
      <c r="F183" s="15"/>
      <c r="H183" s="15"/>
      <c r="I183" s="15"/>
      <c r="J183" s="15"/>
    </row>
    <row r="184" spans="6:10" x14ac:dyDescent="0.25">
      <c r="F184" s="15"/>
      <c r="H184" s="15"/>
      <c r="I184" s="15"/>
      <c r="J184" s="15"/>
    </row>
    <row r="185" spans="6:10" x14ac:dyDescent="0.25">
      <c r="F185" s="15"/>
      <c r="H185" s="15"/>
      <c r="I185" s="15"/>
      <c r="J185" s="15"/>
    </row>
    <row r="186" spans="6:10" x14ac:dyDescent="0.25">
      <c r="F186" s="15"/>
      <c r="H186" s="15"/>
      <c r="I186" s="15"/>
      <c r="J186" s="15"/>
    </row>
    <row r="187" spans="6:10" x14ac:dyDescent="0.25">
      <c r="F187" s="15"/>
      <c r="H187" s="15"/>
      <c r="I187" s="15"/>
      <c r="J187" s="15"/>
    </row>
    <row r="188" spans="6:10" x14ac:dyDescent="0.25">
      <c r="F188" s="15"/>
      <c r="H188" s="15"/>
      <c r="I188" s="15"/>
      <c r="J188" s="15"/>
    </row>
    <row r="189" spans="6:10" x14ac:dyDescent="0.25">
      <c r="F189" s="15"/>
      <c r="H189" s="15"/>
      <c r="I189" s="15"/>
      <c r="J189" s="15"/>
    </row>
    <row r="190" spans="6:10" x14ac:dyDescent="0.25">
      <c r="F190" s="15"/>
      <c r="H190" s="15"/>
      <c r="I190" s="15"/>
      <c r="J190" s="15"/>
    </row>
    <row r="191" spans="6:10" x14ac:dyDescent="0.25">
      <c r="F191" s="15"/>
      <c r="H191" s="15"/>
      <c r="I191" s="15"/>
      <c r="J191" s="15"/>
    </row>
    <row r="192" spans="6:10" x14ac:dyDescent="0.25">
      <c r="F192" s="15"/>
      <c r="H192" s="15"/>
      <c r="I192" s="15"/>
      <c r="J192" s="15"/>
    </row>
    <row r="193" spans="1:12" x14ac:dyDescent="0.25">
      <c r="F193" s="15"/>
      <c r="H193" s="15"/>
      <c r="I193" s="15"/>
      <c r="J193" s="15"/>
    </row>
    <row r="194" spans="1:12" x14ac:dyDescent="0.25">
      <c r="F194" s="15"/>
      <c r="H194" s="15"/>
      <c r="I194" s="15"/>
      <c r="J194" s="15"/>
    </row>
    <row r="195" spans="1:12" x14ac:dyDescent="0.25">
      <c r="F195" s="15"/>
      <c r="H195" s="15"/>
      <c r="I195" s="15"/>
      <c r="J195" s="15"/>
    </row>
    <row r="196" spans="1:12" x14ac:dyDescent="0.25">
      <c r="F196" s="15"/>
      <c r="H196" s="15"/>
      <c r="I196" s="15"/>
      <c r="J196" s="15"/>
    </row>
    <row r="197" spans="1:12" x14ac:dyDescent="0.25">
      <c r="F197" s="15"/>
      <c r="H197" s="15"/>
      <c r="I197" s="15"/>
      <c r="J197" s="15"/>
    </row>
    <row r="198" spans="1:12" x14ac:dyDescent="0.25">
      <c r="F198" s="15"/>
      <c r="H198" s="15"/>
      <c r="I198" s="15"/>
      <c r="J198" s="15"/>
    </row>
    <row r="199" spans="1:12" x14ac:dyDescent="0.25">
      <c r="F199" s="15"/>
      <c r="H199" s="15"/>
      <c r="I199" s="15"/>
      <c r="J199" s="15"/>
    </row>
    <row r="200" spans="1:12" s="28" customFormat="1" ht="15.75" customHeight="1" x14ac:dyDescent="0.25">
      <c r="A200" s="62"/>
      <c r="L200" s="52"/>
    </row>
    <row r="201" spans="1:12" x14ac:dyDescent="0.25">
      <c r="F201" s="15"/>
      <c r="H201" s="15"/>
      <c r="I201" s="15"/>
      <c r="J201" s="15"/>
    </row>
    <row r="202" spans="1:12" x14ac:dyDescent="0.25">
      <c r="F202" s="15"/>
      <c r="H202" s="15"/>
      <c r="I202" s="15"/>
      <c r="J202" s="15"/>
    </row>
    <row r="203" spans="1:12" ht="36" customHeight="1" x14ac:dyDescent="0.25">
      <c r="F203" s="15"/>
      <c r="H203" s="15"/>
      <c r="I203" s="15"/>
      <c r="J203" s="15"/>
    </row>
    <row r="204" spans="1:12" ht="15.75" customHeight="1" x14ac:dyDescent="0.25">
      <c r="F204" s="15"/>
      <c r="H204" s="15"/>
      <c r="I204" s="15"/>
      <c r="J204" s="15"/>
    </row>
    <row r="205" spans="1:12" ht="15.75" customHeight="1" x14ac:dyDescent="0.25">
      <c r="F205" s="15"/>
      <c r="H205" s="15"/>
      <c r="I205" s="15"/>
      <c r="J205" s="15"/>
    </row>
    <row r="206" spans="1:12" ht="15.75" customHeight="1" x14ac:dyDescent="0.25">
      <c r="F206" s="15"/>
      <c r="H206" s="15"/>
      <c r="I206" s="15"/>
      <c r="J206" s="15"/>
    </row>
    <row r="207" spans="1:12" ht="15.75" customHeight="1" x14ac:dyDescent="0.25">
      <c r="F207" s="15"/>
      <c r="H207" s="15"/>
      <c r="I207" s="15"/>
      <c r="J207" s="15"/>
    </row>
    <row r="208" spans="1:12" ht="15.75" customHeight="1" x14ac:dyDescent="0.25">
      <c r="F208" s="15"/>
      <c r="H208" s="15"/>
      <c r="I208" s="15"/>
      <c r="J208" s="15"/>
    </row>
    <row r="209" spans="1:10" ht="15.75" customHeight="1" x14ac:dyDescent="0.25">
      <c r="F209" s="15"/>
      <c r="H209" s="15"/>
      <c r="I209" s="15"/>
      <c r="J209" s="15"/>
    </row>
    <row r="210" spans="1:10" ht="15.75" customHeight="1" x14ac:dyDescent="0.25">
      <c r="F210" s="15"/>
      <c r="H210" s="15"/>
      <c r="I210" s="15"/>
      <c r="J210" s="15"/>
    </row>
    <row r="211" spans="1:10" ht="15.75" customHeight="1" x14ac:dyDescent="0.25">
      <c r="F211" s="15"/>
      <c r="H211" s="15"/>
      <c r="I211" s="15"/>
      <c r="J211" s="15"/>
    </row>
    <row r="212" spans="1:10" ht="15.75" customHeight="1" x14ac:dyDescent="0.25">
      <c r="F212" s="15"/>
      <c r="H212" s="15"/>
      <c r="I212" s="15"/>
      <c r="J212" s="15"/>
    </row>
    <row r="213" spans="1:10" ht="15.75" customHeight="1" x14ac:dyDescent="0.25">
      <c r="F213" s="15"/>
      <c r="H213" s="15"/>
      <c r="I213" s="15"/>
      <c r="J213" s="15"/>
    </row>
    <row r="214" spans="1:10" ht="15.75" customHeight="1" x14ac:dyDescent="0.25">
      <c r="F214" s="15"/>
      <c r="H214" s="15"/>
      <c r="I214" s="15"/>
      <c r="J214" s="15"/>
    </row>
    <row r="215" spans="1:10" s="28" customFormat="1" x14ac:dyDescent="0.25">
      <c r="A215" s="62"/>
    </row>
    <row r="216" spans="1:10" x14ac:dyDescent="0.25">
      <c r="F216" s="29"/>
      <c r="G216" s="29"/>
      <c r="H216" s="29"/>
      <c r="I216" s="29"/>
      <c r="J216" s="29"/>
    </row>
    <row r="217" spans="1:10" x14ac:dyDescent="0.25">
      <c r="F217" s="15"/>
      <c r="H217" s="15"/>
      <c r="I217" s="15"/>
      <c r="J217" s="15"/>
    </row>
    <row r="218" spans="1:10" x14ac:dyDescent="0.25">
      <c r="F218" s="15"/>
      <c r="H218" s="15"/>
      <c r="I218" s="15"/>
      <c r="J218" s="15"/>
    </row>
    <row r="219" spans="1:10" x14ac:dyDescent="0.25">
      <c r="F219" s="15"/>
      <c r="H219" s="15"/>
      <c r="I219" s="15"/>
      <c r="J219" s="15"/>
    </row>
    <row r="220" spans="1:10" x14ac:dyDescent="0.25">
      <c r="F220" s="15"/>
      <c r="H220" s="15"/>
      <c r="I220" s="15"/>
      <c r="J220" s="15"/>
    </row>
    <row r="221" spans="1:10" x14ac:dyDescent="0.25">
      <c r="F221" s="15"/>
      <c r="H221" s="15"/>
      <c r="I221" s="15"/>
      <c r="J221" s="15"/>
    </row>
    <row r="222" spans="1:10" x14ac:dyDescent="0.25">
      <c r="F222" s="15"/>
      <c r="H222" s="15"/>
      <c r="I222" s="15"/>
      <c r="J222" s="15"/>
    </row>
    <row r="223" spans="1:10" x14ac:dyDescent="0.25">
      <c r="F223" s="15"/>
      <c r="H223" s="15"/>
      <c r="I223" s="15"/>
      <c r="J223" s="15"/>
    </row>
    <row r="224" spans="1:10" x14ac:dyDescent="0.25">
      <c r="F224" s="15"/>
      <c r="H224" s="15"/>
      <c r="I224" s="15"/>
      <c r="J224" s="15"/>
    </row>
    <row r="225" spans="1:10" x14ac:dyDescent="0.25">
      <c r="F225" s="15"/>
      <c r="H225" s="15"/>
      <c r="I225" s="15"/>
      <c r="J225" s="15"/>
    </row>
    <row r="226" spans="1:10" x14ac:dyDescent="0.25">
      <c r="F226" s="15"/>
      <c r="H226" s="15"/>
      <c r="I226" s="15"/>
      <c r="J226" s="15"/>
    </row>
    <row r="227" spans="1:10" x14ac:dyDescent="0.25">
      <c r="F227" s="15"/>
      <c r="H227" s="15"/>
      <c r="I227" s="15"/>
      <c r="J227" s="15"/>
    </row>
    <row r="228" spans="1:10" x14ac:dyDescent="0.25">
      <c r="F228" s="15"/>
      <c r="H228" s="15"/>
      <c r="I228" s="15"/>
      <c r="J228" s="15"/>
    </row>
    <row r="229" spans="1:10" x14ac:dyDescent="0.25">
      <c r="F229" s="15"/>
      <c r="H229" s="15"/>
      <c r="I229" s="15"/>
      <c r="J229" s="15"/>
    </row>
    <row r="230" spans="1:10" x14ac:dyDescent="0.25">
      <c r="F230" s="15"/>
      <c r="H230" s="15"/>
      <c r="I230" s="15"/>
      <c r="J230" s="15"/>
    </row>
    <row r="231" spans="1:10" x14ac:dyDescent="0.25">
      <c r="F231" s="15"/>
      <c r="H231" s="15"/>
      <c r="I231" s="15"/>
      <c r="J231" s="15"/>
    </row>
    <row r="232" spans="1:10" x14ac:dyDescent="0.25">
      <c r="F232" s="15"/>
      <c r="H232" s="15"/>
      <c r="I232" s="15"/>
      <c r="J232" s="15"/>
    </row>
    <row r="233" spans="1:10" x14ac:dyDescent="0.25">
      <c r="F233" s="15"/>
      <c r="H233" s="15"/>
      <c r="I233" s="15"/>
      <c r="J233" s="15"/>
    </row>
    <row r="234" spans="1:10" x14ac:dyDescent="0.25">
      <c r="F234" s="15"/>
      <c r="H234" s="15"/>
      <c r="I234" s="15"/>
      <c r="J234" s="15"/>
    </row>
    <row r="235" spans="1:10" x14ac:dyDescent="0.25">
      <c r="F235" s="15"/>
      <c r="H235" s="15"/>
      <c r="I235" s="15"/>
      <c r="J235" s="15"/>
    </row>
    <row r="236" spans="1:10" x14ac:dyDescent="0.25">
      <c r="F236" s="15"/>
      <c r="H236" s="15"/>
      <c r="I236" s="15"/>
      <c r="J236" s="15"/>
    </row>
    <row r="237" spans="1:10" x14ac:dyDescent="0.25">
      <c r="F237" s="15"/>
      <c r="H237" s="15"/>
      <c r="I237" s="15"/>
      <c r="J237" s="15"/>
    </row>
    <row r="238" spans="1:10" x14ac:dyDescent="0.25">
      <c r="F238" s="15"/>
      <c r="H238" s="15"/>
      <c r="I238" s="15"/>
      <c r="J238" s="15"/>
    </row>
    <row r="239" spans="1:10" ht="15.75" customHeight="1" x14ac:dyDescent="0.25">
      <c r="F239" s="15"/>
      <c r="H239" s="15"/>
      <c r="I239" s="15"/>
      <c r="J239" s="15"/>
    </row>
    <row r="240" spans="1:10" s="28" customFormat="1" x14ac:dyDescent="0.25">
      <c r="A240" s="62"/>
    </row>
    <row r="241" spans="1:12" s="53" customFormat="1" x14ac:dyDescent="0.25">
      <c r="A241" s="247"/>
    </row>
    <row r="242" spans="1:12" s="53" customFormat="1" x14ac:dyDescent="0.25">
      <c r="A242" s="247"/>
    </row>
    <row r="243" spans="1:12" x14ac:dyDescent="0.25">
      <c r="F243" s="15"/>
      <c r="H243" s="15"/>
      <c r="I243" s="15"/>
      <c r="J243" s="15"/>
      <c r="K243" s="51"/>
      <c r="L243" s="24"/>
    </row>
    <row r="244" spans="1:12" x14ac:dyDescent="0.25">
      <c r="F244" s="15"/>
      <c r="H244" s="15"/>
      <c r="I244" s="15"/>
      <c r="J244" s="15"/>
    </row>
    <row r="245" spans="1:12" x14ac:dyDescent="0.25">
      <c r="F245" s="15"/>
      <c r="H245" s="15"/>
      <c r="I245" s="15"/>
      <c r="J245" s="15"/>
    </row>
    <row r="246" spans="1:12" x14ac:dyDescent="0.25">
      <c r="F246" s="15"/>
      <c r="H246" s="15"/>
      <c r="I246" s="15"/>
      <c r="J246" s="15"/>
    </row>
    <row r="247" spans="1:12" x14ac:dyDescent="0.25">
      <c r="F247" s="15"/>
      <c r="H247" s="15"/>
      <c r="I247" s="15"/>
      <c r="J247" s="15"/>
    </row>
    <row r="248" spans="1:12" ht="28.5" customHeight="1" x14ac:dyDescent="0.25">
      <c r="F248" s="15"/>
      <c r="H248" s="15"/>
      <c r="I248" s="15"/>
      <c r="J248" s="15"/>
    </row>
    <row r="249" spans="1:12" x14ac:dyDescent="0.25">
      <c r="F249" s="15"/>
      <c r="H249" s="15"/>
      <c r="I249" s="15"/>
      <c r="J249" s="15"/>
    </row>
    <row r="250" spans="1:12" x14ac:dyDescent="0.25">
      <c r="F250" s="15"/>
      <c r="H250" s="15"/>
      <c r="I250" s="15"/>
      <c r="J250" s="15"/>
    </row>
    <row r="251" spans="1:12" x14ac:dyDescent="0.25">
      <c r="F251" s="15"/>
      <c r="H251" s="15"/>
      <c r="I251" s="15"/>
      <c r="J251" s="15"/>
    </row>
    <row r="252" spans="1:12" x14ac:dyDescent="0.25">
      <c r="F252" s="15"/>
      <c r="H252" s="15"/>
      <c r="I252" s="15"/>
      <c r="J252" s="15"/>
    </row>
    <row r="253" spans="1:12" x14ac:dyDescent="0.25">
      <c r="F253" s="15"/>
      <c r="H253" s="15"/>
      <c r="I253" s="15"/>
      <c r="J253" s="15"/>
    </row>
    <row r="254" spans="1:12" x14ac:dyDescent="0.25">
      <c r="F254" s="15"/>
      <c r="H254" s="15"/>
      <c r="I254" s="15"/>
      <c r="J254" s="15"/>
    </row>
    <row r="255" spans="1:12" x14ac:dyDescent="0.25">
      <c r="F255" s="15"/>
      <c r="H255" s="15"/>
      <c r="I255" s="15"/>
      <c r="J255" s="15"/>
    </row>
    <row r="256" spans="1:12" x14ac:dyDescent="0.25">
      <c r="F256" s="15"/>
      <c r="H256" s="15"/>
      <c r="I256" s="15"/>
      <c r="J256" s="15"/>
    </row>
    <row r="257" spans="6:10" x14ac:dyDescent="0.25">
      <c r="F257" s="15"/>
      <c r="H257" s="15"/>
      <c r="I257" s="15"/>
      <c r="J257" s="15"/>
    </row>
    <row r="258" spans="6:10" x14ac:dyDescent="0.25">
      <c r="F258" s="15"/>
      <c r="H258" s="15"/>
      <c r="I258" s="15"/>
      <c r="J258" s="15"/>
    </row>
    <row r="259" spans="6:10" x14ac:dyDescent="0.25">
      <c r="F259" s="15"/>
      <c r="H259" s="15"/>
      <c r="I259" s="15"/>
      <c r="J259" s="15"/>
    </row>
    <row r="260" spans="6:10" x14ac:dyDescent="0.25">
      <c r="F260" s="15"/>
      <c r="H260" s="15"/>
      <c r="I260" s="15"/>
      <c r="J260" s="15"/>
    </row>
    <row r="261" spans="6:10" x14ac:dyDescent="0.25">
      <c r="F261" s="15"/>
      <c r="H261" s="15"/>
      <c r="I261" s="15"/>
      <c r="J261" s="15"/>
    </row>
    <row r="262" spans="6:10" x14ac:dyDescent="0.25">
      <c r="F262" s="15"/>
      <c r="H262" s="15"/>
      <c r="I262" s="15"/>
      <c r="J262" s="15"/>
    </row>
    <row r="263" spans="6:10" x14ac:dyDescent="0.25">
      <c r="F263" s="15"/>
      <c r="H263" s="15"/>
      <c r="I263" s="15"/>
      <c r="J263" s="15"/>
    </row>
  </sheetData>
  <mergeCells count="14">
    <mergeCell ref="B37:E37"/>
    <mergeCell ref="B35:E35"/>
    <mergeCell ref="B28:E28"/>
    <mergeCell ref="B29:E29"/>
    <mergeCell ref="B30:E30"/>
    <mergeCell ref="B33:E33"/>
    <mergeCell ref="B34:E34"/>
    <mergeCell ref="B36:E36"/>
    <mergeCell ref="F11:H11"/>
    <mergeCell ref="C11:E11"/>
    <mergeCell ref="A4:B4"/>
    <mergeCell ref="B31:E31"/>
    <mergeCell ref="B32:E32"/>
    <mergeCell ref="F5:H5"/>
  </mergeCells>
  <pageMargins left="0.7" right="0.7" top="0.75" bottom="0.75" header="0.3" footer="0.3"/>
  <pageSetup paperSize="9" scale="97"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108"/>
  <sheetViews>
    <sheetView showGridLines="0" topLeftCell="A49" zoomScaleNormal="100" zoomScaleSheetLayoutView="80" workbookViewId="0">
      <selection activeCell="B5" sqref="B5"/>
    </sheetView>
  </sheetViews>
  <sheetFormatPr defaultRowHeight="15" x14ac:dyDescent="0.3"/>
  <cols>
    <col min="1" max="1" width="9.140625" style="116"/>
    <col min="2" max="2" width="28.85546875" style="108" customWidth="1"/>
    <col min="3" max="3" width="14.5703125" style="108" customWidth="1"/>
    <col min="4" max="4" width="15.140625" style="108" customWidth="1"/>
    <col min="5" max="5" width="21.5703125" style="108" customWidth="1"/>
    <col min="6" max="6" width="20.5703125" style="108" customWidth="1"/>
    <col min="7" max="7" width="19.42578125" style="108" customWidth="1"/>
    <col min="8" max="8" width="11.7109375" style="108" customWidth="1"/>
    <col min="9" max="9" width="26" style="108" customWidth="1"/>
    <col min="10" max="10" width="11.7109375" style="108" customWidth="1"/>
    <col min="11" max="12" width="14.7109375" style="108" bestFit="1" customWidth="1"/>
    <col min="13" max="14" width="14.7109375" style="108" customWidth="1"/>
    <col min="15" max="15" width="17.5703125" style="108" customWidth="1"/>
    <col min="16" max="17" width="15.140625" style="108" customWidth="1"/>
    <col min="18" max="18" width="12.28515625" style="108" bestFit="1" customWidth="1"/>
    <col min="19" max="19" width="14.85546875" style="108" bestFit="1" customWidth="1"/>
    <col min="20" max="20" width="9.28515625" style="26" bestFit="1" customWidth="1"/>
    <col min="21" max="21" width="11.140625" style="26" bestFit="1" customWidth="1"/>
    <col min="22" max="258" width="9.140625" style="108"/>
    <col min="259" max="259" width="24.140625" style="108" customWidth="1"/>
    <col min="260" max="260" width="7.5703125" style="108" customWidth="1"/>
    <col min="261" max="261" width="18.28515625" style="108" customWidth="1"/>
    <col min="262" max="262" width="13.7109375" style="108" customWidth="1"/>
    <col min="263" max="263" width="15.28515625" style="108" customWidth="1"/>
    <col min="264" max="264" width="15.140625" style="108" customWidth="1"/>
    <col min="265" max="265" width="1.5703125" style="108" customWidth="1"/>
    <col min="266" max="266" width="13.7109375" style="108" customWidth="1"/>
    <col min="267" max="267" width="11.7109375" style="108" customWidth="1"/>
    <col min="268" max="268" width="14.5703125" style="108" customWidth="1"/>
    <col min="269" max="269" width="15.140625" style="108" bestFit="1" customWidth="1"/>
    <col min="270" max="270" width="2.5703125" style="108" customWidth="1"/>
    <col min="271" max="272" width="15.140625" style="108" customWidth="1"/>
    <col min="273" max="273" width="0.7109375" style="108" customWidth="1"/>
    <col min="274" max="274" width="12.28515625" style="108" bestFit="1" customWidth="1"/>
    <col min="275" max="275" width="14.85546875" style="108" bestFit="1" customWidth="1"/>
    <col min="276" max="276" width="9.28515625" style="108" bestFit="1" customWidth="1"/>
    <col min="277" max="277" width="11.140625" style="108" bestFit="1" customWidth="1"/>
    <col min="278" max="514" width="9.140625" style="108"/>
    <col min="515" max="515" width="24.140625" style="108" customWidth="1"/>
    <col min="516" max="516" width="7.5703125" style="108" customWidth="1"/>
    <col min="517" max="517" width="18.28515625" style="108" customWidth="1"/>
    <col min="518" max="518" width="13.7109375" style="108" customWidth="1"/>
    <col min="519" max="519" width="15.28515625" style="108" customWidth="1"/>
    <col min="520" max="520" width="15.140625" style="108" customWidth="1"/>
    <col min="521" max="521" width="1.5703125" style="108" customWidth="1"/>
    <col min="522" max="522" width="13.7109375" style="108" customWidth="1"/>
    <col min="523" max="523" width="11.7109375" style="108" customWidth="1"/>
    <col min="524" max="524" width="14.5703125" style="108" customWidth="1"/>
    <col min="525" max="525" width="15.140625" style="108" bestFit="1" customWidth="1"/>
    <col min="526" max="526" width="2.5703125" style="108" customWidth="1"/>
    <col min="527" max="528" width="15.140625" style="108" customWidth="1"/>
    <col min="529" max="529" width="0.7109375" style="108" customWidth="1"/>
    <col min="530" max="530" width="12.28515625" style="108" bestFit="1" customWidth="1"/>
    <col min="531" max="531" width="14.85546875" style="108" bestFit="1" customWidth="1"/>
    <col min="532" max="532" width="9.28515625" style="108" bestFit="1" customWidth="1"/>
    <col min="533" max="533" width="11.140625" style="108" bestFit="1" customWidth="1"/>
    <col min="534" max="770" width="9.140625" style="108"/>
    <col min="771" max="771" width="24.140625" style="108" customWidth="1"/>
    <col min="772" max="772" width="7.5703125" style="108" customWidth="1"/>
    <col min="773" max="773" width="18.28515625" style="108" customWidth="1"/>
    <col min="774" max="774" width="13.7109375" style="108" customWidth="1"/>
    <col min="775" max="775" width="15.28515625" style="108" customWidth="1"/>
    <col min="776" max="776" width="15.140625" style="108" customWidth="1"/>
    <col min="777" max="777" width="1.5703125" style="108" customWidth="1"/>
    <col min="778" max="778" width="13.7109375" style="108" customWidth="1"/>
    <col min="779" max="779" width="11.7109375" style="108" customWidth="1"/>
    <col min="780" max="780" width="14.5703125" style="108" customWidth="1"/>
    <col min="781" max="781" width="15.140625" style="108" bestFit="1" customWidth="1"/>
    <col min="782" max="782" width="2.5703125" style="108" customWidth="1"/>
    <col min="783" max="784" width="15.140625" style="108" customWidth="1"/>
    <col min="785" max="785" width="0.7109375" style="108" customWidth="1"/>
    <col min="786" max="786" width="12.28515625" style="108" bestFit="1" customWidth="1"/>
    <col min="787" max="787" width="14.85546875" style="108" bestFit="1" customWidth="1"/>
    <col min="788" max="788" width="9.28515625" style="108" bestFit="1" customWidth="1"/>
    <col min="789" max="789" width="11.140625" style="108" bestFit="1" customWidth="1"/>
    <col min="790" max="1026" width="9.140625" style="108"/>
    <col min="1027" max="1027" width="24.140625" style="108" customWidth="1"/>
    <col min="1028" max="1028" width="7.5703125" style="108" customWidth="1"/>
    <col min="1029" max="1029" width="18.28515625" style="108" customWidth="1"/>
    <col min="1030" max="1030" width="13.7109375" style="108" customWidth="1"/>
    <col min="1031" max="1031" width="15.28515625" style="108" customWidth="1"/>
    <col min="1032" max="1032" width="15.140625" style="108" customWidth="1"/>
    <col min="1033" max="1033" width="1.5703125" style="108" customWidth="1"/>
    <col min="1034" max="1034" width="13.7109375" style="108" customWidth="1"/>
    <col min="1035" max="1035" width="11.7109375" style="108" customWidth="1"/>
    <col min="1036" max="1036" width="14.5703125" style="108" customWidth="1"/>
    <col min="1037" max="1037" width="15.140625" style="108" bestFit="1" customWidth="1"/>
    <col min="1038" max="1038" width="2.5703125" style="108" customWidth="1"/>
    <col min="1039" max="1040" width="15.140625" style="108" customWidth="1"/>
    <col min="1041" max="1041" width="0.7109375" style="108" customWidth="1"/>
    <col min="1042" max="1042" width="12.28515625" style="108" bestFit="1" customWidth="1"/>
    <col min="1043" max="1043" width="14.85546875" style="108" bestFit="1" customWidth="1"/>
    <col min="1044" max="1044" width="9.28515625" style="108" bestFit="1" customWidth="1"/>
    <col min="1045" max="1045" width="11.140625" style="108" bestFit="1" customWidth="1"/>
    <col min="1046" max="1282" width="9.140625" style="108"/>
    <col min="1283" max="1283" width="24.140625" style="108" customWidth="1"/>
    <col min="1284" max="1284" width="7.5703125" style="108" customWidth="1"/>
    <col min="1285" max="1285" width="18.28515625" style="108" customWidth="1"/>
    <col min="1286" max="1286" width="13.7109375" style="108" customWidth="1"/>
    <col min="1287" max="1287" width="15.28515625" style="108" customWidth="1"/>
    <col min="1288" max="1288" width="15.140625" style="108" customWidth="1"/>
    <col min="1289" max="1289" width="1.5703125" style="108" customWidth="1"/>
    <col min="1290" max="1290" width="13.7109375" style="108" customWidth="1"/>
    <col min="1291" max="1291" width="11.7109375" style="108" customWidth="1"/>
    <col min="1292" max="1292" width="14.5703125" style="108" customWidth="1"/>
    <col min="1293" max="1293" width="15.140625" style="108" bestFit="1" customWidth="1"/>
    <col min="1294" max="1294" width="2.5703125" style="108" customWidth="1"/>
    <col min="1295" max="1296" width="15.140625" style="108" customWidth="1"/>
    <col min="1297" max="1297" width="0.7109375" style="108" customWidth="1"/>
    <col min="1298" max="1298" width="12.28515625" style="108" bestFit="1" customWidth="1"/>
    <col min="1299" max="1299" width="14.85546875" style="108" bestFit="1" customWidth="1"/>
    <col min="1300" max="1300" width="9.28515625" style="108" bestFit="1" customWidth="1"/>
    <col min="1301" max="1301" width="11.140625" style="108" bestFit="1" customWidth="1"/>
    <col min="1302" max="1538" width="9.140625" style="108"/>
    <col min="1539" max="1539" width="24.140625" style="108" customWidth="1"/>
    <col min="1540" max="1540" width="7.5703125" style="108" customWidth="1"/>
    <col min="1541" max="1541" width="18.28515625" style="108" customWidth="1"/>
    <col min="1542" max="1542" width="13.7109375" style="108" customWidth="1"/>
    <col min="1543" max="1543" width="15.28515625" style="108" customWidth="1"/>
    <col min="1544" max="1544" width="15.140625" style="108" customWidth="1"/>
    <col min="1545" max="1545" width="1.5703125" style="108" customWidth="1"/>
    <col min="1546" max="1546" width="13.7109375" style="108" customWidth="1"/>
    <col min="1547" max="1547" width="11.7109375" style="108" customWidth="1"/>
    <col min="1548" max="1548" width="14.5703125" style="108" customWidth="1"/>
    <col min="1549" max="1549" width="15.140625" style="108" bestFit="1" customWidth="1"/>
    <col min="1550" max="1550" width="2.5703125" style="108" customWidth="1"/>
    <col min="1551" max="1552" width="15.140625" style="108" customWidth="1"/>
    <col min="1553" max="1553" width="0.7109375" style="108" customWidth="1"/>
    <col min="1554" max="1554" width="12.28515625" style="108" bestFit="1" customWidth="1"/>
    <col min="1555" max="1555" width="14.85546875" style="108" bestFit="1" customWidth="1"/>
    <col min="1556" max="1556" width="9.28515625" style="108" bestFit="1" customWidth="1"/>
    <col min="1557" max="1557" width="11.140625" style="108" bestFit="1" customWidth="1"/>
    <col min="1558" max="1794" width="9.140625" style="108"/>
    <col min="1795" max="1795" width="24.140625" style="108" customWidth="1"/>
    <col min="1796" max="1796" width="7.5703125" style="108" customWidth="1"/>
    <col min="1797" max="1797" width="18.28515625" style="108" customWidth="1"/>
    <col min="1798" max="1798" width="13.7109375" style="108" customWidth="1"/>
    <col min="1799" max="1799" width="15.28515625" style="108" customWidth="1"/>
    <col min="1800" max="1800" width="15.140625" style="108" customWidth="1"/>
    <col min="1801" max="1801" width="1.5703125" style="108" customWidth="1"/>
    <col min="1802" max="1802" width="13.7109375" style="108" customWidth="1"/>
    <col min="1803" max="1803" width="11.7109375" style="108" customWidth="1"/>
    <col min="1804" max="1804" width="14.5703125" style="108" customWidth="1"/>
    <col min="1805" max="1805" width="15.140625" style="108" bestFit="1" customWidth="1"/>
    <col min="1806" max="1806" width="2.5703125" style="108" customWidth="1"/>
    <col min="1807" max="1808" width="15.140625" style="108" customWidth="1"/>
    <col min="1809" max="1809" width="0.7109375" style="108" customWidth="1"/>
    <col min="1810" max="1810" width="12.28515625" style="108" bestFit="1" customWidth="1"/>
    <col min="1811" max="1811" width="14.85546875" style="108" bestFit="1" customWidth="1"/>
    <col min="1812" max="1812" width="9.28515625" style="108" bestFit="1" customWidth="1"/>
    <col min="1813" max="1813" width="11.140625" style="108" bestFit="1" customWidth="1"/>
    <col min="1814" max="2050" width="9.140625" style="108"/>
    <col min="2051" max="2051" width="24.140625" style="108" customWidth="1"/>
    <col min="2052" max="2052" width="7.5703125" style="108" customWidth="1"/>
    <col min="2053" max="2053" width="18.28515625" style="108" customWidth="1"/>
    <col min="2054" max="2054" width="13.7109375" style="108" customWidth="1"/>
    <col min="2055" max="2055" width="15.28515625" style="108" customWidth="1"/>
    <col min="2056" max="2056" width="15.140625" style="108" customWidth="1"/>
    <col min="2057" max="2057" width="1.5703125" style="108" customWidth="1"/>
    <col min="2058" max="2058" width="13.7109375" style="108" customWidth="1"/>
    <col min="2059" max="2059" width="11.7109375" style="108" customWidth="1"/>
    <col min="2060" max="2060" width="14.5703125" style="108" customWidth="1"/>
    <col min="2061" max="2061" width="15.140625" style="108" bestFit="1" customWidth="1"/>
    <col min="2062" max="2062" width="2.5703125" style="108" customWidth="1"/>
    <col min="2063" max="2064" width="15.140625" style="108" customWidth="1"/>
    <col min="2065" max="2065" width="0.7109375" style="108" customWidth="1"/>
    <col min="2066" max="2066" width="12.28515625" style="108" bestFit="1" customWidth="1"/>
    <col min="2067" max="2067" width="14.85546875" style="108" bestFit="1" customWidth="1"/>
    <col min="2068" max="2068" width="9.28515625" style="108" bestFit="1" customWidth="1"/>
    <col min="2069" max="2069" width="11.140625" style="108" bestFit="1" customWidth="1"/>
    <col min="2070" max="2306" width="9.140625" style="108"/>
    <col min="2307" max="2307" width="24.140625" style="108" customWidth="1"/>
    <col min="2308" max="2308" width="7.5703125" style="108" customWidth="1"/>
    <col min="2309" max="2309" width="18.28515625" style="108" customWidth="1"/>
    <col min="2310" max="2310" width="13.7109375" style="108" customWidth="1"/>
    <col min="2311" max="2311" width="15.28515625" style="108" customWidth="1"/>
    <col min="2312" max="2312" width="15.140625" style="108" customWidth="1"/>
    <col min="2313" max="2313" width="1.5703125" style="108" customWidth="1"/>
    <col min="2314" max="2314" width="13.7109375" style="108" customWidth="1"/>
    <col min="2315" max="2315" width="11.7109375" style="108" customWidth="1"/>
    <col min="2316" max="2316" width="14.5703125" style="108" customWidth="1"/>
    <col min="2317" max="2317" width="15.140625" style="108" bestFit="1" customWidth="1"/>
    <col min="2318" max="2318" width="2.5703125" style="108" customWidth="1"/>
    <col min="2319" max="2320" width="15.140625" style="108" customWidth="1"/>
    <col min="2321" max="2321" width="0.7109375" style="108" customWidth="1"/>
    <col min="2322" max="2322" width="12.28515625" style="108" bestFit="1" customWidth="1"/>
    <col min="2323" max="2323" width="14.85546875" style="108" bestFit="1" customWidth="1"/>
    <col min="2324" max="2324" width="9.28515625" style="108" bestFit="1" customWidth="1"/>
    <col min="2325" max="2325" width="11.140625" style="108" bestFit="1" customWidth="1"/>
    <col min="2326" max="2562" width="9.140625" style="108"/>
    <col min="2563" max="2563" width="24.140625" style="108" customWidth="1"/>
    <col min="2564" max="2564" width="7.5703125" style="108" customWidth="1"/>
    <col min="2565" max="2565" width="18.28515625" style="108" customWidth="1"/>
    <col min="2566" max="2566" width="13.7109375" style="108" customWidth="1"/>
    <col min="2567" max="2567" width="15.28515625" style="108" customWidth="1"/>
    <col min="2568" max="2568" width="15.140625" style="108" customWidth="1"/>
    <col min="2569" max="2569" width="1.5703125" style="108" customWidth="1"/>
    <col min="2570" max="2570" width="13.7109375" style="108" customWidth="1"/>
    <col min="2571" max="2571" width="11.7109375" style="108" customWidth="1"/>
    <col min="2572" max="2572" width="14.5703125" style="108" customWidth="1"/>
    <col min="2573" max="2573" width="15.140625" style="108" bestFit="1" customWidth="1"/>
    <col min="2574" max="2574" width="2.5703125" style="108" customWidth="1"/>
    <col min="2575" max="2576" width="15.140625" style="108" customWidth="1"/>
    <col min="2577" max="2577" width="0.7109375" style="108" customWidth="1"/>
    <col min="2578" max="2578" width="12.28515625" style="108" bestFit="1" customWidth="1"/>
    <col min="2579" max="2579" width="14.85546875" style="108" bestFit="1" customWidth="1"/>
    <col min="2580" max="2580" width="9.28515625" style="108" bestFit="1" customWidth="1"/>
    <col min="2581" max="2581" width="11.140625" style="108" bestFit="1" customWidth="1"/>
    <col min="2582" max="2818" width="9.140625" style="108"/>
    <col min="2819" max="2819" width="24.140625" style="108" customWidth="1"/>
    <col min="2820" max="2820" width="7.5703125" style="108" customWidth="1"/>
    <col min="2821" max="2821" width="18.28515625" style="108" customWidth="1"/>
    <col min="2822" max="2822" width="13.7109375" style="108" customWidth="1"/>
    <col min="2823" max="2823" width="15.28515625" style="108" customWidth="1"/>
    <col min="2824" max="2824" width="15.140625" style="108" customWidth="1"/>
    <col min="2825" max="2825" width="1.5703125" style="108" customWidth="1"/>
    <col min="2826" max="2826" width="13.7109375" style="108" customWidth="1"/>
    <col min="2827" max="2827" width="11.7109375" style="108" customWidth="1"/>
    <col min="2828" max="2828" width="14.5703125" style="108" customWidth="1"/>
    <col min="2829" max="2829" width="15.140625" style="108" bestFit="1" customWidth="1"/>
    <col min="2830" max="2830" width="2.5703125" style="108" customWidth="1"/>
    <col min="2831" max="2832" width="15.140625" style="108" customWidth="1"/>
    <col min="2833" max="2833" width="0.7109375" style="108" customWidth="1"/>
    <col min="2834" max="2834" width="12.28515625" style="108" bestFit="1" customWidth="1"/>
    <col min="2835" max="2835" width="14.85546875" style="108" bestFit="1" customWidth="1"/>
    <col min="2836" max="2836" width="9.28515625" style="108" bestFit="1" customWidth="1"/>
    <col min="2837" max="2837" width="11.140625" style="108" bestFit="1" customWidth="1"/>
    <col min="2838" max="3074" width="9.140625" style="108"/>
    <col min="3075" max="3075" width="24.140625" style="108" customWidth="1"/>
    <col min="3076" max="3076" width="7.5703125" style="108" customWidth="1"/>
    <col min="3077" max="3077" width="18.28515625" style="108" customWidth="1"/>
    <col min="3078" max="3078" width="13.7109375" style="108" customWidth="1"/>
    <col min="3079" max="3079" width="15.28515625" style="108" customWidth="1"/>
    <col min="3080" max="3080" width="15.140625" style="108" customWidth="1"/>
    <col min="3081" max="3081" width="1.5703125" style="108" customWidth="1"/>
    <col min="3082" max="3082" width="13.7109375" style="108" customWidth="1"/>
    <col min="3083" max="3083" width="11.7109375" style="108" customWidth="1"/>
    <col min="3084" max="3084" width="14.5703125" style="108" customWidth="1"/>
    <col min="3085" max="3085" width="15.140625" style="108" bestFit="1" customWidth="1"/>
    <col min="3086" max="3086" width="2.5703125" style="108" customWidth="1"/>
    <col min="3087" max="3088" width="15.140625" style="108" customWidth="1"/>
    <col min="3089" max="3089" width="0.7109375" style="108" customWidth="1"/>
    <col min="3090" max="3090" width="12.28515625" style="108" bestFit="1" customWidth="1"/>
    <col min="3091" max="3091" width="14.85546875" style="108" bestFit="1" customWidth="1"/>
    <col min="3092" max="3092" width="9.28515625" style="108" bestFit="1" customWidth="1"/>
    <col min="3093" max="3093" width="11.140625" style="108" bestFit="1" customWidth="1"/>
    <col min="3094" max="3330" width="9.140625" style="108"/>
    <col min="3331" max="3331" width="24.140625" style="108" customWidth="1"/>
    <col min="3332" max="3332" width="7.5703125" style="108" customWidth="1"/>
    <col min="3333" max="3333" width="18.28515625" style="108" customWidth="1"/>
    <col min="3334" max="3334" width="13.7109375" style="108" customWidth="1"/>
    <col min="3335" max="3335" width="15.28515625" style="108" customWidth="1"/>
    <col min="3336" max="3336" width="15.140625" style="108" customWidth="1"/>
    <col min="3337" max="3337" width="1.5703125" style="108" customWidth="1"/>
    <col min="3338" max="3338" width="13.7109375" style="108" customWidth="1"/>
    <col min="3339" max="3339" width="11.7109375" style="108" customWidth="1"/>
    <col min="3340" max="3340" width="14.5703125" style="108" customWidth="1"/>
    <col min="3341" max="3341" width="15.140625" style="108" bestFit="1" customWidth="1"/>
    <col min="3342" max="3342" width="2.5703125" style="108" customWidth="1"/>
    <col min="3343" max="3344" width="15.140625" style="108" customWidth="1"/>
    <col min="3345" max="3345" width="0.7109375" style="108" customWidth="1"/>
    <col min="3346" max="3346" width="12.28515625" style="108" bestFit="1" customWidth="1"/>
    <col min="3347" max="3347" width="14.85546875" style="108" bestFit="1" customWidth="1"/>
    <col min="3348" max="3348" width="9.28515625" style="108" bestFit="1" customWidth="1"/>
    <col min="3349" max="3349" width="11.140625" style="108" bestFit="1" customWidth="1"/>
    <col min="3350" max="3586" width="9.140625" style="108"/>
    <col min="3587" max="3587" width="24.140625" style="108" customWidth="1"/>
    <col min="3588" max="3588" width="7.5703125" style="108" customWidth="1"/>
    <col min="3589" max="3589" width="18.28515625" style="108" customWidth="1"/>
    <col min="3590" max="3590" width="13.7109375" style="108" customWidth="1"/>
    <col min="3591" max="3591" width="15.28515625" style="108" customWidth="1"/>
    <col min="3592" max="3592" width="15.140625" style="108" customWidth="1"/>
    <col min="3593" max="3593" width="1.5703125" style="108" customWidth="1"/>
    <col min="3594" max="3594" width="13.7109375" style="108" customWidth="1"/>
    <col min="3595" max="3595" width="11.7109375" style="108" customWidth="1"/>
    <col min="3596" max="3596" width="14.5703125" style="108" customWidth="1"/>
    <col min="3597" max="3597" width="15.140625" style="108" bestFit="1" customWidth="1"/>
    <col min="3598" max="3598" width="2.5703125" style="108" customWidth="1"/>
    <col min="3599" max="3600" width="15.140625" style="108" customWidth="1"/>
    <col min="3601" max="3601" width="0.7109375" style="108" customWidth="1"/>
    <col min="3602" max="3602" width="12.28515625" style="108" bestFit="1" customWidth="1"/>
    <col min="3603" max="3603" width="14.85546875" style="108" bestFit="1" customWidth="1"/>
    <col min="3604" max="3604" width="9.28515625" style="108" bestFit="1" customWidth="1"/>
    <col min="3605" max="3605" width="11.140625" style="108" bestFit="1" customWidth="1"/>
    <col min="3606" max="3842" width="9.140625" style="108"/>
    <col min="3843" max="3843" width="24.140625" style="108" customWidth="1"/>
    <col min="3844" max="3844" width="7.5703125" style="108" customWidth="1"/>
    <col min="3845" max="3845" width="18.28515625" style="108" customWidth="1"/>
    <col min="3846" max="3846" width="13.7109375" style="108" customWidth="1"/>
    <col min="3847" max="3847" width="15.28515625" style="108" customWidth="1"/>
    <col min="3848" max="3848" width="15.140625" style="108" customWidth="1"/>
    <col min="3849" max="3849" width="1.5703125" style="108" customWidth="1"/>
    <col min="3850" max="3850" width="13.7109375" style="108" customWidth="1"/>
    <col min="3851" max="3851" width="11.7109375" style="108" customWidth="1"/>
    <col min="3852" max="3852" width="14.5703125" style="108" customWidth="1"/>
    <col min="3853" max="3853" width="15.140625" style="108" bestFit="1" customWidth="1"/>
    <col min="3854" max="3854" width="2.5703125" style="108" customWidth="1"/>
    <col min="3855" max="3856" width="15.140625" style="108" customWidth="1"/>
    <col min="3857" max="3857" width="0.7109375" style="108" customWidth="1"/>
    <col min="3858" max="3858" width="12.28515625" style="108" bestFit="1" customWidth="1"/>
    <col min="3859" max="3859" width="14.85546875" style="108" bestFit="1" customWidth="1"/>
    <col min="3860" max="3860" width="9.28515625" style="108" bestFit="1" customWidth="1"/>
    <col min="3861" max="3861" width="11.140625" style="108" bestFit="1" customWidth="1"/>
    <col min="3862" max="4098" width="9.140625" style="108"/>
    <col min="4099" max="4099" width="24.140625" style="108" customWidth="1"/>
    <col min="4100" max="4100" width="7.5703125" style="108" customWidth="1"/>
    <col min="4101" max="4101" width="18.28515625" style="108" customWidth="1"/>
    <col min="4102" max="4102" width="13.7109375" style="108" customWidth="1"/>
    <col min="4103" max="4103" width="15.28515625" style="108" customWidth="1"/>
    <col min="4104" max="4104" width="15.140625" style="108" customWidth="1"/>
    <col min="4105" max="4105" width="1.5703125" style="108" customWidth="1"/>
    <col min="4106" max="4106" width="13.7109375" style="108" customWidth="1"/>
    <col min="4107" max="4107" width="11.7109375" style="108" customWidth="1"/>
    <col min="4108" max="4108" width="14.5703125" style="108" customWidth="1"/>
    <col min="4109" max="4109" width="15.140625" style="108" bestFit="1" customWidth="1"/>
    <col min="4110" max="4110" width="2.5703125" style="108" customWidth="1"/>
    <col min="4111" max="4112" width="15.140625" style="108" customWidth="1"/>
    <col min="4113" max="4113" width="0.7109375" style="108" customWidth="1"/>
    <col min="4114" max="4114" width="12.28515625" style="108" bestFit="1" customWidth="1"/>
    <col min="4115" max="4115" width="14.85546875" style="108" bestFit="1" customWidth="1"/>
    <col min="4116" max="4116" width="9.28515625" style="108" bestFit="1" customWidth="1"/>
    <col min="4117" max="4117" width="11.140625" style="108" bestFit="1" customWidth="1"/>
    <col min="4118" max="4354" width="9.140625" style="108"/>
    <col min="4355" max="4355" width="24.140625" style="108" customWidth="1"/>
    <col min="4356" max="4356" width="7.5703125" style="108" customWidth="1"/>
    <col min="4357" max="4357" width="18.28515625" style="108" customWidth="1"/>
    <col min="4358" max="4358" width="13.7109375" style="108" customWidth="1"/>
    <col min="4359" max="4359" width="15.28515625" style="108" customWidth="1"/>
    <col min="4360" max="4360" width="15.140625" style="108" customWidth="1"/>
    <col min="4361" max="4361" width="1.5703125" style="108" customWidth="1"/>
    <col min="4362" max="4362" width="13.7109375" style="108" customWidth="1"/>
    <col min="4363" max="4363" width="11.7109375" style="108" customWidth="1"/>
    <col min="4364" max="4364" width="14.5703125" style="108" customWidth="1"/>
    <col min="4365" max="4365" width="15.140625" style="108" bestFit="1" customWidth="1"/>
    <col min="4366" max="4366" width="2.5703125" style="108" customWidth="1"/>
    <col min="4367" max="4368" width="15.140625" style="108" customWidth="1"/>
    <col min="4369" max="4369" width="0.7109375" style="108" customWidth="1"/>
    <col min="4370" max="4370" width="12.28515625" style="108" bestFit="1" customWidth="1"/>
    <col min="4371" max="4371" width="14.85546875" style="108" bestFit="1" customWidth="1"/>
    <col min="4372" max="4372" width="9.28515625" style="108" bestFit="1" customWidth="1"/>
    <col min="4373" max="4373" width="11.140625" style="108" bestFit="1" customWidth="1"/>
    <col min="4374" max="4610" width="9.140625" style="108"/>
    <col min="4611" max="4611" width="24.140625" style="108" customWidth="1"/>
    <col min="4612" max="4612" width="7.5703125" style="108" customWidth="1"/>
    <col min="4613" max="4613" width="18.28515625" style="108" customWidth="1"/>
    <col min="4614" max="4614" width="13.7109375" style="108" customWidth="1"/>
    <col min="4615" max="4615" width="15.28515625" style="108" customWidth="1"/>
    <col min="4616" max="4616" width="15.140625" style="108" customWidth="1"/>
    <col min="4617" max="4617" width="1.5703125" style="108" customWidth="1"/>
    <col min="4618" max="4618" width="13.7109375" style="108" customWidth="1"/>
    <col min="4619" max="4619" width="11.7109375" style="108" customWidth="1"/>
    <col min="4620" max="4620" width="14.5703125" style="108" customWidth="1"/>
    <col min="4621" max="4621" width="15.140625" style="108" bestFit="1" customWidth="1"/>
    <col min="4622" max="4622" width="2.5703125" style="108" customWidth="1"/>
    <col min="4623" max="4624" width="15.140625" style="108" customWidth="1"/>
    <col min="4625" max="4625" width="0.7109375" style="108" customWidth="1"/>
    <col min="4626" max="4626" width="12.28515625" style="108" bestFit="1" customWidth="1"/>
    <col min="4627" max="4627" width="14.85546875" style="108" bestFit="1" customWidth="1"/>
    <col min="4628" max="4628" width="9.28515625" style="108" bestFit="1" customWidth="1"/>
    <col min="4629" max="4629" width="11.140625" style="108" bestFit="1" customWidth="1"/>
    <col min="4630" max="4866" width="9.140625" style="108"/>
    <col min="4867" max="4867" width="24.140625" style="108" customWidth="1"/>
    <col min="4868" max="4868" width="7.5703125" style="108" customWidth="1"/>
    <col min="4869" max="4869" width="18.28515625" style="108" customWidth="1"/>
    <col min="4870" max="4870" width="13.7109375" style="108" customWidth="1"/>
    <col min="4871" max="4871" width="15.28515625" style="108" customWidth="1"/>
    <col min="4872" max="4872" width="15.140625" style="108" customWidth="1"/>
    <col min="4873" max="4873" width="1.5703125" style="108" customWidth="1"/>
    <col min="4874" max="4874" width="13.7109375" style="108" customWidth="1"/>
    <col min="4875" max="4875" width="11.7109375" style="108" customWidth="1"/>
    <col min="4876" max="4876" width="14.5703125" style="108" customWidth="1"/>
    <col min="4877" max="4877" width="15.140625" style="108" bestFit="1" customWidth="1"/>
    <col min="4878" max="4878" width="2.5703125" style="108" customWidth="1"/>
    <col min="4879" max="4880" width="15.140625" style="108" customWidth="1"/>
    <col min="4881" max="4881" width="0.7109375" style="108" customWidth="1"/>
    <col min="4882" max="4882" width="12.28515625" style="108" bestFit="1" customWidth="1"/>
    <col min="4883" max="4883" width="14.85546875" style="108" bestFit="1" customWidth="1"/>
    <col min="4884" max="4884" width="9.28515625" style="108" bestFit="1" customWidth="1"/>
    <col min="4885" max="4885" width="11.140625" style="108" bestFit="1" customWidth="1"/>
    <col min="4886" max="5122" width="9.140625" style="108"/>
    <col min="5123" max="5123" width="24.140625" style="108" customWidth="1"/>
    <col min="5124" max="5124" width="7.5703125" style="108" customWidth="1"/>
    <col min="5125" max="5125" width="18.28515625" style="108" customWidth="1"/>
    <col min="5126" max="5126" width="13.7109375" style="108" customWidth="1"/>
    <col min="5127" max="5127" width="15.28515625" style="108" customWidth="1"/>
    <col min="5128" max="5128" width="15.140625" style="108" customWidth="1"/>
    <col min="5129" max="5129" width="1.5703125" style="108" customWidth="1"/>
    <col min="5130" max="5130" width="13.7109375" style="108" customWidth="1"/>
    <col min="5131" max="5131" width="11.7109375" style="108" customWidth="1"/>
    <col min="5132" max="5132" width="14.5703125" style="108" customWidth="1"/>
    <col min="5133" max="5133" width="15.140625" style="108" bestFit="1" customWidth="1"/>
    <col min="5134" max="5134" width="2.5703125" style="108" customWidth="1"/>
    <col min="5135" max="5136" width="15.140625" style="108" customWidth="1"/>
    <col min="5137" max="5137" width="0.7109375" style="108" customWidth="1"/>
    <col min="5138" max="5138" width="12.28515625" style="108" bestFit="1" customWidth="1"/>
    <col min="5139" max="5139" width="14.85546875" style="108" bestFit="1" customWidth="1"/>
    <col min="5140" max="5140" width="9.28515625" style="108" bestFit="1" customWidth="1"/>
    <col min="5141" max="5141" width="11.140625" style="108" bestFit="1" customWidth="1"/>
    <col min="5142" max="5378" width="9.140625" style="108"/>
    <col min="5379" max="5379" width="24.140625" style="108" customWidth="1"/>
    <col min="5380" max="5380" width="7.5703125" style="108" customWidth="1"/>
    <col min="5381" max="5381" width="18.28515625" style="108" customWidth="1"/>
    <col min="5382" max="5382" width="13.7109375" style="108" customWidth="1"/>
    <col min="5383" max="5383" width="15.28515625" style="108" customWidth="1"/>
    <col min="5384" max="5384" width="15.140625" style="108" customWidth="1"/>
    <col min="5385" max="5385" width="1.5703125" style="108" customWidth="1"/>
    <col min="5386" max="5386" width="13.7109375" style="108" customWidth="1"/>
    <col min="5387" max="5387" width="11.7109375" style="108" customWidth="1"/>
    <col min="5388" max="5388" width="14.5703125" style="108" customWidth="1"/>
    <col min="5389" max="5389" width="15.140625" style="108" bestFit="1" customWidth="1"/>
    <col min="5390" max="5390" width="2.5703125" style="108" customWidth="1"/>
    <col min="5391" max="5392" width="15.140625" style="108" customWidth="1"/>
    <col min="5393" max="5393" width="0.7109375" style="108" customWidth="1"/>
    <col min="5394" max="5394" width="12.28515625" style="108" bestFit="1" customWidth="1"/>
    <col min="5395" max="5395" width="14.85546875" style="108" bestFit="1" customWidth="1"/>
    <col min="5396" max="5396" width="9.28515625" style="108" bestFit="1" customWidth="1"/>
    <col min="5397" max="5397" width="11.140625" style="108" bestFit="1" customWidth="1"/>
    <col min="5398" max="5634" width="9.140625" style="108"/>
    <col min="5635" max="5635" width="24.140625" style="108" customWidth="1"/>
    <col min="5636" max="5636" width="7.5703125" style="108" customWidth="1"/>
    <col min="5637" max="5637" width="18.28515625" style="108" customWidth="1"/>
    <col min="5638" max="5638" width="13.7109375" style="108" customWidth="1"/>
    <col min="5639" max="5639" width="15.28515625" style="108" customWidth="1"/>
    <col min="5640" max="5640" width="15.140625" style="108" customWidth="1"/>
    <col min="5641" max="5641" width="1.5703125" style="108" customWidth="1"/>
    <col min="5642" max="5642" width="13.7109375" style="108" customWidth="1"/>
    <col min="5643" max="5643" width="11.7109375" style="108" customWidth="1"/>
    <col min="5644" max="5644" width="14.5703125" style="108" customWidth="1"/>
    <col min="5645" max="5645" width="15.140625" style="108" bestFit="1" customWidth="1"/>
    <col min="5646" max="5646" width="2.5703125" style="108" customWidth="1"/>
    <col min="5647" max="5648" width="15.140625" style="108" customWidth="1"/>
    <col min="5649" max="5649" width="0.7109375" style="108" customWidth="1"/>
    <col min="5650" max="5650" width="12.28515625" style="108" bestFit="1" customWidth="1"/>
    <col min="5651" max="5651" width="14.85546875" style="108" bestFit="1" customWidth="1"/>
    <col min="5652" max="5652" width="9.28515625" style="108" bestFit="1" customWidth="1"/>
    <col min="5653" max="5653" width="11.140625" style="108" bestFit="1" customWidth="1"/>
    <col min="5654" max="5890" width="9.140625" style="108"/>
    <col min="5891" max="5891" width="24.140625" style="108" customWidth="1"/>
    <col min="5892" max="5892" width="7.5703125" style="108" customWidth="1"/>
    <col min="5893" max="5893" width="18.28515625" style="108" customWidth="1"/>
    <col min="5894" max="5894" width="13.7109375" style="108" customWidth="1"/>
    <col min="5895" max="5895" width="15.28515625" style="108" customWidth="1"/>
    <col min="5896" max="5896" width="15.140625" style="108" customWidth="1"/>
    <col min="5897" max="5897" width="1.5703125" style="108" customWidth="1"/>
    <col min="5898" max="5898" width="13.7109375" style="108" customWidth="1"/>
    <col min="5899" max="5899" width="11.7109375" style="108" customWidth="1"/>
    <col min="5900" max="5900" width="14.5703125" style="108" customWidth="1"/>
    <col min="5901" max="5901" width="15.140625" style="108" bestFit="1" customWidth="1"/>
    <col min="5902" max="5902" width="2.5703125" style="108" customWidth="1"/>
    <col min="5903" max="5904" width="15.140625" style="108" customWidth="1"/>
    <col min="5905" max="5905" width="0.7109375" style="108" customWidth="1"/>
    <col min="5906" max="5906" width="12.28515625" style="108" bestFit="1" customWidth="1"/>
    <col min="5907" max="5907" width="14.85546875" style="108" bestFit="1" customWidth="1"/>
    <col min="5908" max="5908" width="9.28515625" style="108" bestFit="1" customWidth="1"/>
    <col min="5909" max="5909" width="11.140625" style="108" bestFit="1" customWidth="1"/>
    <col min="5910" max="6146" width="9.140625" style="108"/>
    <col min="6147" max="6147" width="24.140625" style="108" customWidth="1"/>
    <col min="6148" max="6148" width="7.5703125" style="108" customWidth="1"/>
    <col min="6149" max="6149" width="18.28515625" style="108" customWidth="1"/>
    <col min="6150" max="6150" width="13.7109375" style="108" customWidth="1"/>
    <col min="6151" max="6151" width="15.28515625" style="108" customWidth="1"/>
    <col min="6152" max="6152" width="15.140625" style="108" customWidth="1"/>
    <col min="6153" max="6153" width="1.5703125" style="108" customWidth="1"/>
    <col min="6154" max="6154" width="13.7109375" style="108" customWidth="1"/>
    <col min="6155" max="6155" width="11.7109375" style="108" customWidth="1"/>
    <col min="6156" max="6156" width="14.5703125" style="108" customWidth="1"/>
    <col min="6157" max="6157" width="15.140625" style="108" bestFit="1" customWidth="1"/>
    <col min="6158" max="6158" width="2.5703125" style="108" customWidth="1"/>
    <col min="6159" max="6160" width="15.140625" style="108" customWidth="1"/>
    <col min="6161" max="6161" width="0.7109375" style="108" customWidth="1"/>
    <col min="6162" max="6162" width="12.28515625" style="108" bestFit="1" customWidth="1"/>
    <col min="6163" max="6163" width="14.85546875" style="108" bestFit="1" customWidth="1"/>
    <col min="6164" max="6164" width="9.28515625" style="108" bestFit="1" customWidth="1"/>
    <col min="6165" max="6165" width="11.140625" style="108" bestFit="1" customWidth="1"/>
    <col min="6166" max="6402" width="9.140625" style="108"/>
    <col min="6403" max="6403" width="24.140625" style="108" customWidth="1"/>
    <col min="6404" max="6404" width="7.5703125" style="108" customWidth="1"/>
    <col min="6405" max="6405" width="18.28515625" style="108" customWidth="1"/>
    <col min="6406" max="6406" width="13.7109375" style="108" customWidth="1"/>
    <col min="6407" max="6407" width="15.28515625" style="108" customWidth="1"/>
    <col min="6408" max="6408" width="15.140625" style="108" customWidth="1"/>
    <col min="6409" max="6409" width="1.5703125" style="108" customWidth="1"/>
    <col min="6410" max="6410" width="13.7109375" style="108" customWidth="1"/>
    <col min="6411" max="6411" width="11.7109375" style="108" customWidth="1"/>
    <col min="6412" max="6412" width="14.5703125" style="108" customWidth="1"/>
    <col min="6413" max="6413" width="15.140625" style="108" bestFit="1" customWidth="1"/>
    <col min="6414" max="6414" width="2.5703125" style="108" customWidth="1"/>
    <col min="6415" max="6416" width="15.140625" style="108" customWidth="1"/>
    <col min="6417" max="6417" width="0.7109375" style="108" customWidth="1"/>
    <col min="6418" max="6418" width="12.28515625" style="108" bestFit="1" customWidth="1"/>
    <col min="6419" max="6419" width="14.85546875" style="108" bestFit="1" customWidth="1"/>
    <col min="6420" max="6420" width="9.28515625" style="108" bestFit="1" customWidth="1"/>
    <col min="6421" max="6421" width="11.140625" style="108" bestFit="1" customWidth="1"/>
    <col min="6422" max="6658" width="9.140625" style="108"/>
    <col min="6659" max="6659" width="24.140625" style="108" customWidth="1"/>
    <col min="6660" max="6660" width="7.5703125" style="108" customWidth="1"/>
    <col min="6661" max="6661" width="18.28515625" style="108" customWidth="1"/>
    <col min="6662" max="6662" width="13.7109375" style="108" customWidth="1"/>
    <col min="6663" max="6663" width="15.28515625" style="108" customWidth="1"/>
    <col min="6664" max="6664" width="15.140625" style="108" customWidth="1"/>
    <col min="6665" max="6665" width="1.5703125" style="108" customWidth="1"/>
    <col min="6666" max="6666" width="13.7109375" style="108" customWidth="1"/>
    <col min="6667" max="6667" width="11.7109375" style="108" customWidth="1"/>
    <col min="6668" max="6668" width="14.5703125" style="108" customWidth="1"/>
    <col min="6669" max="6669" width="15.140625" style="108" bestFit="1" customWidth="1"/>
    <col min="6670" max="6670" width="2.5703125" style="108" customWidth="1"/>
    <col min="6671" max="6672" width="15.140625" style="108" customWidth="1"/>
    <col min="6673" max="6673" width="0.7109375" style="108" customWidth="1"/>
    <col min="6674" max="6674" width="12.28515625" style="108" bestFit="1" customWidth="1"/>
    <col min="6675" max="6675" width="14.85546875" style="108" bestFit="1" customWidth="1"/>
    <col min="6676" max="6676" width="9.28515625" style="108" bestFit="1" customWidth="1"/>
    <col min="6677" max="6677" width="11.140625" style="108" bestFit="1" customWidth="1"/>
    <col min="6678" max="6914" width="9.140625" style="108"/>
    <col min="6915" max="6915" width="24.140625" style="108" customWidth="1"/>
    <col min="6916" max="6916" width="7.5703125" style="108" customWidth="1"/>
    <col min="6917" max="6917" width="18.28515625" style="108" customWidth="1"/>
    <col min="6918" max="6918" width="13.7109375" style="108" customWidth="1"/>
    <col min="6919" max="6919" width="15.28515625" style="108" customWidth="1"/>
    <col min="6920" max="6920" width="15.140625" style="108" customWidth="1"/>
    <col min="6921" max="6921" width="1.5703125" style="108" customWidth="1"/>
    <col min="6922" max="6922" width="13.7109375" style="108" customWidth="1"/>
    <col min="6923" max="6923" width="11.7109375" style="108" customWidth="1"/>
    <col min="6924" max="6924" width="14.5703125" style="108" customWidth="1"/>
    <col min="6925" max="6925" width="15.140625" style="108" bestFit="1" customWidth="1"/>
    <col min="6926" max="6926" width="2.5703125" style="108" customWidth="1"/>
    <col min="6927" max="6928" width="15.140625" style="108" customWidth="1"/>
    <col min="6929" max="6929" width="0.7109375" style="108" customWidth="1"/>
    <col min="6930" max="6930" width="12.28515625" style="108" bestFit="1" customWidth="1"/>
    <col min="6931" max="6931" width="14.85546875" style="108" bestFit="1" customWidth="1"/>
    <col min="6932" max="6932" width="9.28515625" style="108" bestFit="1" customWidth="1"/>
    <col min="6933" max="6933" width="11.140625" style="108" bestFit="1" customWidth="1"/>
    <col min="6934" max="7170" width="9.140625" style="108"/>
    <col min="7171" max="7171" width="24.140625" style="108" customWidth="1"/>
    <col min="7172" max="7172" width="7.5703125" style="108" customWidth="1"/>
    <col min="7173" max="7173" width="18.28515625" style="108" customWidth="1"/>
    <col min="7174" max="7174" width="13.7109375" style="108" customWidth="1"/>
    <col min="7175" max="7175" width="15.28515625" style="108" customWidth="1"/>
    <col min="7176" max="7176" width="15.140625" style="108" customWidth="1"/>
    <col min="7177" max="7177" width="1.5703125" style="108" customWidth="1"/>
    <col min="7178" max="7178" width="13.7109375" style="108" customWidth="1"/>
    <col min="7179" max="7179" width="11.7109375" style="108" customWidth="1"/>
    <col min="7180" max="7180" width="14.5703125" style="108" customWidth="1"/>
    <col min="7181" max="7181" width="15.140625" style="108" bestFit="1" customWidth="1"/>
    <col min="7182" max="7182" width="2.5703125" style="108" customWidth="1"/>
    <col min="7183" max="7184" width="15.140625" style="108" customWidth="1"/>
    <col min="7185" max="7185" width="0.7109375" style="108" customWidth="1"/>
    <col min="7186" max="7186" width="12.28515625" style="108" bestFit="1" customWidth="1"/>
    <col min="7187" max="7187" width="14.85546875" style="108" bestFit="1" customWidth="1"/>
    <col min="7188" max="7188" width="9.28515625" style="108" bestFit="1" customWidth="1"/>
    <col min="7189" max="7189" width="11.140625" style="108" bestFit="1" customWidth="1"/>
    <col min="7190" max="7426" width="9.140625" style="108"/>
    <col min="7427" max="7427" width="24.140625" style="108" customWidth="1"/>
    <col min="7428" max="7428" width="7.5703125" style="108" customWidth="1"/>
    <col min="7429" max="7429" width="18.28515625" style="108" customWidth="1"/>
    <col min="7430" max="7430" width="13.7109375" style="108" customWidth="1"/>
    <col min="7431" max="7431" width="15.28515625" style="108" customWidth="1"/>
    <col min="7432" max="7432" width="15.140625" style="108" customWidth="1"/>
    <col min="7433" max="7433" width="1.5703125" style="108" customWidth="1"/>
    <col min="7434" max="7434" width="13.7109375" style="108" customWidth="1"/>
    <col min="7435" max="7435" width="11.7109375" style="108" customWidth="1"/>
    <col min="7436" max="7436" width="14.5703125" style="108" customWidth="1"/>
    <col min="7437" max="7437" width="15.140625" style="108" bestFit="1" customWidth="1"/>
    <col min="7438" max="7438" width="2.5703125" style="108" customWidth="1"/>
    <col min="7439" max="7440" width="15.140625" style="108" customWidth="1"/>
    <col min="7441" max="7441" width="0.7109375" style="108" customWidth="1"/>
    <col min="7442" max="7442" width="12.28515625" style="108" bestFit="1" customWidth="1"/>
    <col min="7443" max="7443" width="14.85546875" style="108" bestFit="1" customWidth="1"/>
    <col min="7444" max="7444" width="9.28515625" style="108" bestFit="1" customWidth="1"/>
    <col min="7445" max="7445" width="11.140625" style="108" bestFit="1" customWidth="1"/>
    <col min="7446" max="7682" width="9.140625" style="108"/>
    <col min="7683" max="7683" width="24.140625" style="108" customWidth="1"/>
    <col min="7684" max="7684" width="7.5703125" style="108" customWidth="1"/>
    <col min="7685" max="7685" width="18.28515625" style="108" customWidth="1"/>
    <col min="7686" max="7686" width="13.7109375" style="108" customWidth="1"/>
    <col min="7687" max="7687" width="15.28515625" style="108" customWidth="1"/>
    <col min="7688" max="7688" width="15.140625" style="108" customWidth="1"/>
    <col min="7689" max="7689" width="1.5703125" style="108" customWidth="1"/>
    <col min="7690" max="7690" width="13.7109375" style="108" customWidth="1"/>
    <col min="7691" max="7691" width="11.7109375" style="108" customWidth="1"/>
    <col min="7692" max="7692" width="14.5703125" style="108" customWidth="1"/>
    <col min="7693" max="7693" width="15.140625" style="108" bestFit="1" customWidth="1"/>
    <col min="7694" max="7694" width="2.5703125" style="108" customWidth="1"/>
    <col min="7695" max="7696" width="15.140625" style="108" customWidth="1"/>
    <col min="7697" max="7697" width="0.7109375" style="108" customWidth="1"/>
    <col min="7698" max="7698" width="12.28515625" style="108" bestFit="1" customWidth="1"/>
    <col min="7699" max="7699" width="14.85546875" style="108" bestFit="1" customWidth="1"/>
    <col min="7700" max="7700" width="9.28515625" style="108" bestFit="1" customWidth="1"/>
    <col min="7701" max="7701" width="11.140625" style="108" bestFit="1" customWidth="1"/>
    <col min="7702" max="7938" width="9.140625" style="108"/>
    <col min="7939" max="7939" width="24.140625" style="108" customWidth="1"/>
    <col min="7940" max="7940" width="7.5703125" style="108" customWidth="1"/>
    <col min="7941" max="7941" width="18.28515625" style="108" customWidth="1"/>
    <col min="7942" max="7942" width="13.7109375" style="108" customWidth="1"/>
    <col min="7943" max="7943" width="15.28515625" style="108" customWidth="1"/>
    <col min="7944" max="7944" width="15.140625" style="108" customWidth="1"/>
    <col min="7945" max="7945" width="1.5703125" style="108" customWidth="1"/>
    <col min="7946" max="7946" width="13.7109375" style="108" customWidth="1"/>
    <col min="7947" max="7947" width="11.7109375" style="108" customWidth="1"/>
    <col min="7948" max="7948" width="14.5703125" style="108" customWidth="1"/>
    <col min="7949" max="7949" width="15.140625" style="108" bestFit="1" customWidth="1"/>
    <col min="7950" max="7950" width="2.5703125" style="108" customWidth="1"/>
    <col min="7951" max="7952" width="15.140625" style="108" customWidth="1"/>
    <col min="7953" max="7953" width="0.7109375" style="108" customWidth="1"/>
    <col min="7954" max="7954" width="12.28515625" style="108" bestFit="1" customWidth="1"/>
    <col min="7955" max="7955" width="14.85546875" style="108" bestFit="1" customWidth="1"/>
    <col min="7956" max="7956" width="9.28515625" style="108" bestFit="1" customWidth="1"/>
    <col min="7957" max="7957" width="11.140625" style="108" bestFit="1" customWidth="1"/>
    <col min="7958" max="8194" width="9.140625" style="108"/>
    <col min="8195" max="8195" width="24.140625" style="108" customWidth="1"/>
    <col min="8196" max="8196" width="7.5703125" style="108" customWidth="1"/>
    <col min="8197" max="8197" width="18.28515625" style="108" customWidth="1"/>
    <col min="8198" max="8198" width="13.7109375" style="108" customWidth="1"/>
    <col min="8199" max="8199" width="15.28515625" style="108" customWidth="1"/>
    <col min="8200" max="8200" width="15.140625" style="108" customWidth="1"/>
    <col min="8201" max="8201" width="1.5703125" style="108" customWidth="1"/>
    <col min="8202" max="8202" width="13.7109375" style="108" customWidth="1"/>
    <col min="8203" max="8203" width="11.7109375" style="108" customWidth="1"/>
    <col min="8204" max="8204" width="14.5703125" style="108" customWidth="1"/>
    <col min="8205" max="8205" width="15.140625" style="108" bestFit="1" customWidth="1"/>
    <col min="8206" max="8206" width="2.5703125" style="108" customWidth="1"/>
    <col min="8207" max="8208" width="15.140625" style="108" customWidth="1"/>
    <col min="8209" max="8209" width="0.7109375" style="108" customWidth="1"/>
    <col min="8210" max="8210" width="12.28515625" style="108" bestFit="1" customWidth="1"/>
    <col min="8211" max="8211" width="14.85546875" style="108" bestFit="1" customWidth="1"/>
    <col min="8212" max="8212" width="9.28515625" style="108" bestFit="1" customWidth="1"/>
    <col min="8213" max="8213" width="11.140625" style="108" bestFit="1" customWidth="1"/>
    <col min="8214" max="8450" width="9.140625" style="108"/>
    <col min="8451" max="8451" width="24.140625" style="108" customWidth="1"/>
    <col min="8452" max="8452" width="7.5703125" style="108" customWidth="1"/>
    <col min="8453" max="8453" width="18.28515625" style="108" customWidth="1"/>
    <col min="8454" max="8454" width="13.7109375" style="108" customWidth="1"/>
    <col min="8455" max="8455" width="15.28515625" style="108" customWidth="1"/>
    <col min="8456" max="8456" width="15.140625" style="108" customWidth="1"/>
    <col min="8457" max="8457" width="1.5703125" style="108" customWidth="1"/>
    <col min="8458" max="8458" width="13.7109375" style="108" customWidth="1"/>
    <col min="8459" max="8459" width="11.7109375" style="108" customWidth="1"/>
    <col min="8460" max="8460" width="14.5703125" style="108" customWidth="1"/>
    <col min="8461" max="8461" width="15.140625" style="108" bestFit="1" customWidth="1"/>
    <col min="8462" max="8462" width="2.5703125" style="108" customWidth="1"/>
    <col min="8463" max="8464" width="15.140625" style="108" customWidth="1"/>
    <col min="8465" max="8465" width="0.7109375" style="108" customWidth="1"/>
    <col min="8466" max="8466" width="12.28515625" style="108" bestFit="1" customWidth="1"/>
    <col min="8467" max="8467" width="14.85546875" style="108" bestFit="1" customWidth="1"/>
    <col min="8468" max="8468" width="9.28515625" style="108" bestFit="1" customWidth="1"/>
    <col min="8469" max="8469" width="11.140625" style="108" bestFit="1" customWidth="1"/>
    <col min="8470" max="8706" width="9.140625" style="108"/>
    <col min="8707" max="8707" width="24.140625" style="108" customWidth="1"/>
    <col min="8708" max="8708" width="7.5703125" style="108" customWidth="1"/>
    <col min="8709" max="8709" width="18.28515625" style="108" customWidth="1"/>
    <col min="8710" max="8710" width="13.7109375" style="108" customWidth="1"/>
    <col min="8711" max="8711" width="15.28515625" style="108" customWidth="1"/>
    <col min="8712" max="8712" width="15.140625" style="108" customWidth="1"/>
    <col min="8713" max="8713" width="1.5703125" style="108" customWidth="1"/>
    <col min="8714" max="8714" width="13.7109375" style="108" customWidth="1"/>
    <col min="8715" max="8715" width="11.7109375" style="108" customWidth="1"/>
    <col min="8716" max="8716" width="14.5703125" style="108" customWidth="1"/>
    <col min="8717" max="8717" width="15.140625" style="108" bestFit="1" customWidth="1"/>
    <col min="8718" max="8718" width="2.5703125" style="108" customWidth="1"/>
    <col min="8719" max="8720" width="15.140625" style="108" customWidth="1"/>
    <col min="8721" max="8721" width="0.7109375" style="108" customWidth="1"/>
    <col min="8722" max="8722" width="12.28515625" style="108" bestFit="1" customWidth="1"/>
    <col min="8723" max="8723" width="14.85546875" style="108" bestFit="1" customWidth="1"/>
    <col min="8724" max="8724" width="9.28515625" style="108" bestFit="1" customWidth="1"/>
    <col min="8725" max="8725" width="11.140625" style="108" bestFit="1" customWidth="1"/>
    <col min="8726" max="8962" width="9.140625" style="108"/>
    <col min="8963" max="8963" width="24.140625" style="108" customWidth="1"/>
    <col min="8964" max="8964" width="7.5703125" style="108" customWidth="1"/>
    <col min="8965" max="8965" width="18.28515625" style="108" customWidth="1"/>
    <col min="8966" max="8966" width="13.7109375" style="108" customWidth="1"/>
    <col min="8967" max="8967" width="15.28515625" style="108" customWidth="1"/>
    <col min="8968" max="8968" width="15.140625" style="108" customWidth="1"/>
    <col min="8969" max="8969" width="1.5703125" style="108" customWidth="1"/>
    <col min="8970" max="8970" width="13.7109375" style="108" customWidth="1"/>
    <col min="8971" max="8971" width="11.7109375" style="108" customWidth="1"/>
    <col min="8972" max="8972" width="14.5703125" style="108" customWidth="1"/>
    <col min="8973" max="8973" width="15.140625" style="108" bestFit="1" customWidth="1"/>
    <col min="8974" max="8974" width="2.5703125" style="108" customWidth="1"/>
    <col min="8975" max="8976" width="15.140625" style="108" customWidth="1"/>
    <col min="8977" max="8977" width="0.7109375" style="108" customWidth="1"/>
    <col min="8978" max="8978" width="12.28515625" style="108" bestFit="1" customWidth="1"/>
    <col min="8979" max="8979" width="14.85546875" style="108" bestFit="1" customWidth="1"/>
    <col min="8980" max="8980" width="9.28515625" style="108" bestFit="1" customWidth="1"/>
    <col min="8981" max="8981" width="11.140625" style="108" bestFit="1" customWidth="1"/>
    <col min="8982" max="9218" width="9.140625" style="108"/>
    <col min="9219" max="9219" width="24.140625" style="108" customWidth="1"/>
    <col min="9220" max="9220" width="7.5703125" style="108" customWidth="1"/>
    <col min="9221" max="9221" width="18.28515625" style="108" customWidth="1"/>
    <col min="9222" max="9222" width="13.7109375" style="108" customWidth="1"/>
    <col min="9223" max="9223" width="15.28515625" style="108" customWidth="1"/>
    <col min="9224" max="9224" width="15.140625" style="108" customWidth="1"/>
    <col min="9225" max="9225" width="1.5703125" style="108" customWidth="1"/>
    <col min="9226" max="9226" width="13.7109375" style="108" customWidth="1"/>
    <col min="9227" max="9227" width="11.7109375" style="108" customWidth="1"/>
    <col min="9228" max="9228" width="14.5703125" style="108" customWidth="1"/>
    <col min="9229" max="9229" width="15.140625" style="108" bestFit="1" customWidth="1"/>
    <col min="9230" max="9230" width="2.5703125" style="108" customWidth="1"/>
    <col min="9231" max="9232" width="15.140625" style="108" customWidth="1"/>
    <col min="9233" max="9233" width="0.7109375" style="108" customWidth="1"/>
    <col min="9234" max="9234" width="12.28515625" style="108" bestFit="1" customWidth="1"/>
    <col min="9235" max="9235" width="14.85546875" style="108" bestFit="1" customWidth="1"/>
    <col min="9236" max="9236" width="9.28515625" style="108" bestFit="1" customWidth="1"/>
    <col min="9237" max="9237" width="11.140625" style="108" bestFit="1" customWidth="1"/>
    <col min="9238" max="9474" width="9.140625" style="108"/>
    <col min="9475" max="9475" width="24.140625" style="108" customWidth="1"/>
    <col min="9476" max="9476" width="7.5703125" style="108" customWidth="1"/>
    <col min="9477" max="9477" width="18.28515625" style="108" customWidth="1"/>
    <col min="9478" max="9478" width="13.7109375" style="108" customWidth="1"/>
    <col min="9479" max="9479" width="15.28515625" style="108" customWidth="1"/>
    <col min="9480" max="9480" width="15.140625" style="108" customWidth="1"/>
    <col min="9481" max="9481" width="1.5703125" style="108" customWidth="1"/>
    <col min="9482" max="9482" width="13.7109375" style="108" customWidth="1"/>
    <col min="9483" max="9483" width="11.7109375" style="108" customWidth="1"/>
    <col min="9484" max="9484" width="14.5703125" style="108" customWidth="1"/>
    <col min="9485" max="9485" width="15.140625" style="108" bestFit="1" customWidth="1"/>
    <col min="9486" max="9486" width="2.5703125" style="108" customWidth="1"/>
    <col min="9487" max="9488" width="15.140625" style="108" customWidth="1"/>
    <col min="9489" max="9489" width="0.7109375" style="108" customWidth="1"/>
    <col min="9490" max="9490" width="12.28515625" style="108" bestFit="1" customWidth="1"/>
    <col min="9491" max="9491" width="14.85546875" style="108" bestFit="1" customWidth="1"/>
    <col min="9492" max="9492" width="9.28515625" style="108" bestFit="1" customWidth="1"/>
    <col min="9493" max="9493" width="11.140625" style="108" bestFit="1" customWidth="1"/>
    <col min="9494" max="9730" width="9.140625" style="108"/>
    <col min="9731" max="9731" width="24.140625" style="108" customWidth="1"/>
    <col min="9732" max="9732" width="7.5703125" style="108" customWidth="1"/>
    <col min="9733" max="9733" width="18.28515625" style="108" customWidth="1"/>
    <col min="9734" max="9734" width="13.7109375" style="108" customWidth="1"/>
    <col min="9735" max="9735" width="15.28515625" style="108" customWidth="1"/>
    <col min="9736" max="9736" width="15.140625" style="108" customWidth="1"/>
    <col min="9737" max="9737" width="1.5703125" style="108" customWidth="1"/>
    <col min="9738" max="9738" width="13.7109375" style="108" customWidth="1"/>
    <col min="9739" max="9739" width="11.7109375" style="108" customWidth="1"/>
    <col min="9740" max="9740" width="14.5703125" style="108" customWidth="1"/>
    <col min="9741" max="9741" width="15.140625" style="108" bestFit="1" customWidth="1"/>
    <col min="9742" max="9742" width="2.5703125" style="108" customWidth="1"/>
    <col min="9743" max="9744" width="15.140625" style="108" customWidth="1"/>
    <col min="9745" max="9745" width="0.7109375" style="108" customWidth="1"/>
    <col min="9746" max="9746" width="12.28515625" style="108" bestFit="1" customWidth="1"/>
    <col min="9747" max="9747" width="14.85546875" style="108" bestFit="1" customWidth="1"/>
    <col min="9748" max="9748" width="9.28515625" style="108" bestFit="1" customWidth="1"/>
    <col min="9749" max="9749" width="11.140625" style="108" bestFit="1" customWidth="1"/>
    <col min="9750" max="9986" width="9.140625" style="108"/>
    <col min="9987" max="9987" width="24.140625" style="108" customWidth="1"/>
    <col min="9988" max="9988" width="7.5703125" style="108" customWidth="1"/>
    <col min="9989" max="9989" width="18.28515625" style="108" customWidth="1"/>
    <col min="9990" max="9990" width="13.7109375" style="108" customWidth="1"/>
    <col min="9991" max="9991" width="15.28515625" style="108" customWidth="1"/>
    <col min="9992" max="9992" width="15.140625" style="108" customWidth="1"/>
    <col min="9993" max="9993" width="1.5703125" style="108" customWidth="1"/>
    <col min="9994" max="9994" width="13.7109375" style="108" customWidth="1"/>
    <col min="9995" max="9995" width="11.7109375" style="108" customWidth="1"/>
    <col min="9996" max="9996" width="14.5703125" style="108" customWidth="1"/>
    <col min="9997" max="9997" width="15.140625" style="108" bestFit="1" customWidth="1"/>
    <col min="9998" max="9998" width="2.5703125" style="108" customWidth="1"/>
    <col min="9999" max="10000" width="15.140625" style="108" customWidth="1"/>
    <col min="10001" max="10001" width="0.7109375" style="108" customWidth="1"/>
    <col min="10002" max="10002" width="12.28515625" style="108" bestFit="1" customWidth="1"/>
    <col min="10003" max="10003" width="14.85546875" style="108" bestFit="1" customWidth="1"/>
    <col min="10004" max="10004" width="9.28515625" style="108" bestFit="1" customWidth="1"/>
    <col min="10005" max="10005" width="11.140625" style="108" bestFit="1" customWidth="1"/>
    <col min="10006" max="10242" width="9.140625" style="108"/>
    <col min="10243" max="10243" width="24.140625" style="108" customWidth="1"/>
    <col min="10244" max="10244" width="7.5703125" style="108" customWidth="1"/>
    <col min="10245" max="10245" width="18.28515625" style="108" customWidth="1"/>
    <col min="10246" max="10246" width="13.7109375" style="108" customWidth="1"/>
    <col min="10247" max="10247" width="15.28515625" style="108" customWidth="1"/>
    <col min="10248" max="10248" width="15.140625" style="108" customWidth="1"/>
    <col min="10249" max="10249" width="1.5703125" style="108" customWidth="1"/>
    <col min="10250" max="10250" width="13.7109375" style="108" customWidth="1"/>
    <col min="10251" max="10251" width="11.7109375" style="108" customWidth="1"/>
    <col min="10252" max="10252" width="14.5703125" style="108" customWidth="1"/>
    <col min="10253" max="10253" width="15.140625" style="108" bestFit="1" customWidth="1"/>
    <col min="10254" max="10254" width="2.5703125" style="108" customWidth="1"/>
    <col min="10255" max="10256" width="15.140625" style="108" customWidth="1"/>
    <col min="10257" max="10257" width="0.7109375" style="108" customWidth="1"/>
    <col min="10258" max="10258" width="12.28515625" style="108" bestFit="1" customWidth="1"/>
    <col min="10259" max="10259" width="14.85546875" style="108" bestFit="1" customWidth="1"/>
    <col min="10260" max="10260" width="9.28515625" style="108" bestFit="1" customWidth="1"/>
    <col min="10261" max="10261" width="11.140625" style="108" bestFit="1" customWidth="1"/>
    <col min="10262" max="10498" width="9.140625" style="108"/>
    <col min="10499" max="10499" width="24.140625" style="108" customWidth="1"/>
    <col min="10500" max="10500" width="7.5703125" style="108" customWidth="1"/>
    <col min="10501" max="10501" width="18.28515625" style="108" customWidth="1"/>
    <col min="10502" max="10502" width="13.7109375" style="108" customWidth="1"/>
    <col min="10503" max="10503" width="15.28515625" style="108" customWidth="1"/>
    <col min="10504" max="10504" width="15.140625" style="108" customWidth="1"/>
    <col min="10505" max="10505" width="1.5703125" style="108" customWidth="1"/>
    <col min="10506" max="10506" width="13.7109375" style="108" customWidth="1"/>
    <col min="10507" max="10507" width="11.7109375" style="108" customWidth="1"/>
    <col min="10508" max="10508" width="14.5703125" style="108" customWidth="1"/>
    <col min="10509" max="10509" width="15.140625" style="108" bestFit="1" customWidth="1"/>
    <col min="10510" max="10510" width="2.5703125" style="108" customWidth="1"/>
    <col min="10511" max="10512" width="15.140625" style="108" customWidth="1"/>
    <col min="10513" max="10513" width="0.7109375" style="108" customWidth="1"/>
    <col min="10514" max="10514" width="12.28515625" style="108" bestFit="1" customWidth="1"/>
    <col min="10515" max="10515" width="14.85546875" style="108" bestFit="1" customWidth="1"/>
    <col min="10516" max="10516" width="9.28515625" style="108" bestFit="1" customWidth="1"/>
    <col min="10517" max="10517" width="11.140625" style="108" bestFit="1" customWidth="1"/>
    <col min="10518" max="10754" width="9.140625" style="108"/>
    <col min="10755" max="10755" width="24.140625" style="108" customWidth="1"/>
    <col min="10756" max="10756" width="7.5703125" style="108" customWidth="1"/>
    <col min="10757" max="10757" width="18.28515625" style="108" customWidth="1"/>
    <col min="10758" max="10758" width="13.7109375" style="108" customWidth="1"/>
    <col min="10759" max="10759" width="15.28515625" style="108" customWidth="1"/>
    <col min="10760" max="10760" width="15.140625" style="108" customWidth="1"/>
    <col min="10761" max="10761" width="1.5703125" style="108" customWidth="1"/>
    <col min="10762" max="10762" width="13.7109375" style="108" customWidth="1"/>
    <col min="10763" max="10763" width="11.7109375" style="108" customWidth="1"/>
    <col min="10764" max="10764" width="14.5703125" style="108" customWidth="1"/>
    <col min="10765" max="10765" width="15.140625" style="108" bestFit="1" customWidth="1"/>
    <col min="10766" max="10766" width="2.5703125" style="108" customWidth="1"/>
    <col min="10767" max="10768" width="15.140625" style="108" customWidth="1"/>
    <col min="10769" max="10769" width="0.7109375" style="108" customWidth="1"/>
    <col min="10770" max="10770" width="12.28515625" style="108" bestFit="1" customWidth="1"/>
    <col min="10771" max="10771" width="14.85546875" style="108" bestFit="1" customWidth="1"/>
    <col min="10772" max="10772" width="9.28515625" style="108" bestFit="1" customWidth="1"/>
    <col min="10773" max="10773" width="11.140625" style="108" bestFit="1" customWidth="1"/>
    <col min="10774" max="11010" width="9.140625" style="108"/>
    <col min="11011" max="11011" width="24.140625" style="108" customWidth="1"/>
    <col min="11012" max="11012" width="7.5703125" style="108" customWidth="1"/>
    <col min="11013" max="11013" width="18.28515625" style="108" customWidth="1"/>
    <col min="11014" max="11014" width="13.7109375" style="108" customWidth="1"/>
    <col min="11015" max="11015" width="15.28515625" style="108" customWidth="1"/>
    <col min="11016" max="11016" width="15.140625" style="108" customWidth="1"/>
    <col min="11017" max="11017" width="1.5703125" style="108" customWidth="1"/>
    <col min="11018" max="11018" width="13.7109375" style="108" customWidth="1"/>
    <col min="11019" max="11019" width="11.7109375" style="108" customWidth="1"/>
    <col min="11020" max="11020" width="14.5703125" style="108" customWidth="1"/>
    <col min="11021" max="11021" width="15.140625" style="108" bestFit="1" customWidth="1"/>
    <col min="11022" max="11022" width="2.5703125" style="108" customWidth="1"/>
    <col min="11023" max="11024" width="15.140625" style="108" customWidth="1"/>
    <col min="11025" max="11025" width="0.7109375" style="108" customWidth="1"/>
    <col min="11026" max="11026" width="12.28515625" style="108" bestFit="1" customWidth="1"/>
    <col min="11027" max="11027" width="14.85546875" style="108" bestFit="1" customWidth="1"/>
    <col min="11028" max="11028" width="9.28515625" style="108" bestFit="1" customWidth="1"/>
    <col min="11029" max="11029" width="11.140625" style="108" bestFit="1" customWidth="1"/>
    <col min="11030" max="11266" width="9.140625" style="108"/>
    <col min="11267" max="11267" width="24.140625" style="108" customWidth="1"/>
    <col min="11268" max="11268" width="7.5703125" style="108" customWidth="1"/>
    <col min="11269" max="11269" width="18.28515625" style="108" customWidth="1"/>
    <col min="11270" max="11270" width="13.7109375" style="108" customWidth="1"/>
    <col min="11271" max="11271" width="15.28515625" style="108" customWidth="1"/>
    <col min="11272" max="11272" width="15.140625" style="108" customWidth="1"/>
    <col min="11273" max="11273" width="1.5703125" style="108" customWidth="1"/>
    <col min="11274" max="11274" width="13.7109375" style="108" customWidth="1"/>
    <col min="11275" max="11275" width="11.7109375" style="108" customWidth="1"/>
    <col min="11276" max="11276" width="14.5703125" style="108" customWidth="1"/>
    <col min="11277" max="11277" width="15.140625" style="108" bestFit="1" customWidth="1"/>
    <col min="11278" max="11278" width="2.5703125" style="108" customWidth="1"/>
    <col min="11279" max="11280" width="15.140625" style="108" customWidth="1"/>
    <col min="11281" max="11281" width="0.7109375" style="108" customWidth="1"/>
    <col min="11282" max="11282" width="12.28515625" style="108" bestFit="1" customWidth="1"/>
    <col min="11283" max="11283" width="14.85546875" style="108" bestFit="1" customWidth="1"/>
    <col min="11284" max="11284" width="9.28515625" style="108" bestFit="1" customWidth="1"/>
    <col min="11285" max="11285" width="11.140625" style="108" bestFit="1" customWidth="1"/>
    <col min="11286" max="11522" width="9.140625" style="108"/>
    <col min="11523" max="11523" width="24.140625" style="108" customWidth="1"/>
    <col min="11524" max="11524" width="7.5703125" style="108" customWidth="1"/>
    <col min="11525" max="11525" width="18.28515625" style="108" customWidth="1"/>
    <col min="11526" max="11526" width="13.7109375" style="108" customWidth="1"/>
    <col min="11527" max="11527" width="15.28515625" style="108" customWidth="1"/>
    <col min="11528" max="11528" width="15.140625" style="108" customWidth="1"/>
    <col min="11529" max="11529" width="1.5703125" style="108" customWidth="1"/>
    <col min="11530" max="11530" width="13.7109375" style="108" customWidth="1"/>
    <col min="11531" max="11531" width="11.7109375" style="108" customWidth="1"/>
    <col min="11532" max="11532" width="14.5703125" style="108" customWidth="1"/>
    <col min="11533" max="11533" width="15.140625" style="108" bestFit="1" customWidth="1"/>
    <col min="11534" max="11534" width="2.5703125" style="108" customWidth="1"/>
    <col min="11535" max="11536" width="15.140625" style="108" customWidth="1"/>
    <col min="11537" max="11537" width="0.7109375" style="108" customWidth="1"/>
    <col min="11538" max="11538" width="12.28515625" style="108" bestFit="1" customWidth="1"/>
    <col min="11539" max="11539" width="14.85546875" style="108" bestFit="1" customWidth="1"/>
    <col min="11540" max="11540" width="9.28515625" style="108" bestFit="1" customWidth="1"/>
    <col min="11541" max="11541" width="11.140625" style="108" bestFit="1" customWidth="1"/>
    <col min="11542" max="11778" width="9.140625" style="108"/>
    <col min="11779" max="11779" width="24.140625" style="108" customWidth="1"/>
    <col min="11780" max="11780" width="7.5703125" style="108" customWidth="1"/>
    <col min="11781" max="11781" width="18.28515625" style="108" customWidth="1"/>
    <col min="11782" max="11782" width="13.7109375" style="108" customWidth="1"/>
    <col min="11783" max="11783" width="15.28515625" style="108" customWidth="1"/>
    <col min="11784" max="11784" width="15.140625" style="108" customWidth="1"/>
    <col min="11785" max="11785" width="1.5703125" style="108" customWidth="1"/>
    <col min="11786" max="11786" width="13.7109375" style="108" customWidth="1"/>
    <col min="11787" max="11787" width="11.7109375" style="108" customWidth="1"/>
    <col min="11788" max="11788" width="14.5703125" style="108" customWidth="1"/>
    <col min="11789" max="11789" width="15.140625" style="108" bestFit="1" customWidth="1"/>
    <col min="11790" max="11790" width="2.5703125" style="108" customWidth="1"/>
    <col min="11791" max="11792" width="15.140625" style="108" customWidth="1"/>
    <col min="11793" max="11793" width="0.7109375" style="108" customWidth="1"/>
    <col min="11794" max="11794" width="12.28515625" style="108" bestFit="1" customWidth="1"/>
    <col min="11795" max="11795" width="14.85546875" style="108" bestFit="1" customWidth="1"/>
    <col min="11796" max="11796" width="9.28515625" style="108" bestFit="1" customWidth="1"/>
    <col min="11797" max="11797" width="11.140625" style="108" bestFit="1" customWidth="1"/>
    <col min="11798" max="12034" width="9.140625" style="108"/>
    <col min="12035" max="12035" width="24.140625" style="108" customWidth="1"/>
    <col min="12036" max="12036" width="7.5703125" style="108" customWidth="1"/>
    <col min="12037" max="12037" width="18.28515625" style="108" customWidth="1"/>
    <col min="12038" max="12038" width="13.7109375" style="108" customWidth="1"/>
    <col min="12039" max="12039" width="15.28515625" style="108" customWidth="1"/>
    <col min="12040" max="12040" width="15.140625" style="108" customWidth="1"/>
    <col min="12041" max="12041" width="1.5703125" style="108" customWidth="1"/>
    <col min="12042" max="12042" width="13.7109375" style="108" customWidth="1"/>
    <col min="12043" max="12043" width="11.7109375" style="108" customWidth="1"/>
    <col min="12044" max="12044" width="14.5703125" style="108" customWidth="1"/>
    <col min="12045" max="12045" width="15.140625" style="108" bestFit="1" customWidth="1"/>
    <col min="12046" max="12046" width="2.5703125" style="108" customWidth="1"/>
    <col min="12047" max="12048" width="15.140625" style="108" customWidth="1"/>
    <col min="12049" max="12049" width="0.7109375" style="108" customWidth="1"/>
    <col min="12050" max="12050" width="12.28515625" style="108" bestFit="1" customWidth="1"/>
    <col min="12051" max="12051" width="14.85546875" style="108" bestFit="1" customWidth="1"/>
    <col min="12052" max="12052" width="9.28515625" style="108" bestFit="1" customWidth="1"/>
    <col min="12053" max="12053" width="11.140625" style="108" bestFit="1" customWidth="1"/>
    <col min="12054" max="12290" width="9.140625" style="108"/>
    <col min="12291" max="12291" width="24.140625" style="108" customWidth="1"/>
    <col min="12292" max="12292" width="7.5703125" style="108" customWidth="1"/>
    <col min="12293" max="12293" width="18.28515625" style="108" customWidth="1"/>
    <col min="12294" max="12294" width="13.7109375" style="108" customWidth="1"/>
    <col min="12295" max="12295" width="15.28515625" style="108" customWidth="1"/>
    <col min="12296" max="12296" width="15.140625" style="108" customWidth="1"/>
    <col min="12297" max="12297" width="1.5703125" style="108" customWidth="1"/>
    <col min="12298" max="12298" width="13.7109375" style="108" customWidth="1"/>
    <col min="12299" max="12299" width="11.7109375" style="108" customWidth="1"/>
    <col min="12300" max="12300" width="14.5703125" style="108" customWidth="1"/>
    <col min="12301" max="12301" width="15.140625" style="108" bestFit="1" customWidth="1"/>
    <col min="12302" max="12302" width="2.5703125" style="108" customWidth="1"/>
    <col min="12303" max="12304" width="15.140625" style="108" customWidth="1"/>
    <col min="12305" max="12305" width="0.7109375" style="108" customWidth="1"/>
    <col min="12306" max="12306" width="12.28515625" style="108" bestFit="1" customWidth="1"/>
    <col min="12307" max="12307" width="14.85546875" style="108" bestFit="1" customWidth="1"/>
    <col min="12308" max="12308" width="9.28515625" style="108" bestFit="1" customWidth="1"/>
    <col min="12309" max="12309" width="11.140625" style="108" bestFit="1" customWidth="1"/>
    <col min="12310" max="12546" width="9.140625" style="108"/>
    <col min="12547" max="12547" width="24.140625" style="108" customWidth="1"/>
    <col min="12548" max="12548" width="7.5703125" style="108" customWidth="1"/>
    <col min="12549" max="12549" width="18.28515625" style="108" customWidth="1"/>
    <col min="12550" max="12550" width="13.7109375" style="108" customWidth="1"/>
    <col min="12551" max="12551" width="15.28515625" style="108" customWidth="1"/>
    <col min="12552" max="12552" width="15.140625" style="108" customWidth="1"/>
    <col min="12553" max="12553" width="1.5703125" style="108" customWidth="1"/>
    <col min="12554" max="12554" width="13.7109375" style="108" customWidth="1"/>
    <col min="12555" max="12555" width="11.7109375" style="108" customWidth="1"/>
    <col min="12556" max="12556" width="14.5703125" style="108" customWidth="1"/>
    <col min="12557" max="12557" width="15.140625" style="108" bestFit="1" customWidth="1"/>
    <col min="12558" max="12558" width="2.5703125" style="108" customWidth="1"/>
    <col min="12559" max="12560" width="15.140625" style="108" customWidth="1"/>
    <col min="12561" max="12561" width="0.7109375" style="108" customWidth="1"/>
    <col min="12562" max="12562" width="12.28515625" style="108" bestFit="1" customWidth="1"/>
    <col min="12563" max="12563" width="14.85546875" style="108" bestFit="1" customWidth="1"/>
    <col min="12564" max="12564" width="9.28515625" style="108" bestFit="1" customWidth="1"/>
    <col min="12565" max="12565" width="11.140625" style="108" bestFit="1" customWidth="1"/>
    <col min="12566" max="12802" width="9.140625" style="108"/>
    <col min="12803" max="12803" width="24.140625" style="108" customWidth="1"/>
    <col min="12804" max="12804" width="7.5703125" style="108" customWidth="1"/>
    <col min="12805" max="12805" width="18.28515625" style="108" customWidth="1"/>
    <col min="12806" max="12806" width="13.7109375" style="108" customWidth="1"/>
    <col min="12807" max="12807" width="15.28515625" style="108" customWidth="1"/>
    <col min="12808" max="12808" width="15.140625" style="108" customWidth="1"/>
    <col min="12809" max="12809" width="1.5703125" style="108" customWidth="1"/>
    <col min="12810" max="12810" width="13.7109375" style="108" customWidth="1"/>
    <col min="12811" max="12811" width="11.7109375" style="108" customWidth="1"/>
    <col min="12812" max="12812" width="14.5703125" style="108" customWidth="1"/>
    <col min="12813" max="12813" width="15.140625" style="108" bestFit="1" customWidth="1"/>
    <col min="12814" max="12814" width="2.5703125" style="108" customWidth="1"/>
    <col min="12815" max="12816" width="15.140625" style="108" customWidth="1"/>
    <col min="12817" max="12817" width="0.7109375" style="108" customWidth="1"/>
    <col min="12818" max="12818" width="12.28515625" style="108" bestFit="1" customWidth="1"/>
    <col min="12819" max="12819" width="14.85546875" style="108" bestFit="1" customWidth="1"/>
    <col min="12820" max="12820" width="9.28515625" style="108" bestFit="1" customWidth="1"/>
    <col min="12821" max="12821" width="11.140625" style="108" bestFit="1" customWidth="1"/>
    <col min="12822" max="13058" width="9.140625" style="108"/>
    <col min="13059" max="13059" width="24.140625" style="108" customWidth="1"/>
    <col min="13060" max="13060" width="7.5703125" style="108" customWidth="1"/>
    <col min="13061" max="13061" width="18.28515625" style="108" customWidth="1"/>
    <col min="13062" max="13062" width="13.7109375" style="108" customWidth="1"/>
    <col min="13063" max="13063" width="15.28515625" style="108" customWidth="1"/>
    <col min="13064" max="13064" width="15.140625" style="108" customWidth="1"/>
    <col min="13065" max="13065" width="1.5703125" style="108" customWidth="1"/>
    <col min="13066" max="13066" width="13.7109375" style="108" customWidth="1"/>
    <col min="13067" max="13067" width="11.7109375" style="108" customWidth="1"/>
    <col min="13068" max="13068" width="14.5703125" style="108" customWidth="1"/>
    <col min="13069" max="13069" width="15.140625" style="108" bestFit="1" customWidth="1"/>
    <col min="13070" max="13070" width="2.5703125" style="108" customWidth="1"/>
    <col min="13071" max="13072" width="15.140625" style="108" customWidth="1"/>
    <col min="13073" max="13073" width="0.7109375" style="108" customWidth="1"/>
    <col min="13074" max="13074" width="12.28515625" style="108" bestFit="1" customWidth="1"/>
    <col min="13075" max="13075" width="14.85546875" style="108" bestFit="1" customWidth="1"/>
    <col min="13076" max="13076" width="9.28515625" style="108" bestFit="1" customWidth="1"/>
    <col min="13077" max="13077" width="11.140625" style="108" bestFit="1" customWidth="1"/>
    <col min="13078" max="13314" width="9.140625" style="108"/>
    <col min="13315" max="13315" width="24.140625" style="108" customWidth="1"/>
    <col min="13316" max="13316" width="7.5703125" style="108" customWidth="1"/>
    <col min="13317" max="13317" width="18.28515625" style="108" customWidth="1"/>
    <col min="13318" max="13318" width="13.7109375" style="108" customWidth="1"/>
    <col min="13319" max="13319" width="15.28515625" style="108" customWidth="1"/>
    <col min="13320" max="13320" width="15.140625" style="108" customWidth="1"/>
    <col min="13321" max="13321" width="1.5703125" style="108" customWidth="1"/>
    <col min="13322" max="13322" width="13.7109375" style="108" customWidth="1"/>
    <col min="13323" max="13323" width="11.7109375" style="108" customWidth="1"/>
    <col min="13324" max="13324" width="14.5703125" style="108" customWidth="1"/>
    <col min="13325" max="13325" width="15.140625" style="108" bestFit="1" customWidth="1"/>
    <col min="13326" max="13326" width="2.5703125" style="108" customWidth="1"/>
    <col min="13327" max="13328" width="15.140625" style="108" customWidth="1"/>
    <col min="13329" max="13329" width="0.7109375" style="108" customWidth="1"/>
    <col min="13330" max="13330" width="12.28515625" style="108" bestFit="1" customWidth="1"/>
    <col min="13331" max="13331" width="14.85546875" style="108" bestFit="1" customWidth="1"/>
    <col min="13332" max="13332" width="9.28515625" style="108" bestFit="1" customWidth="1"/>
    <col min="13333" max="13333" width="11.140625" style="108" bestFit="1" customWidth="1"/>
    <col min="13334" max="13570" width="9.140625" style="108"/>
    <col min="13571" max="13571" width="24.140625" style="108" customWidth="1"/>
    <col min="13572" max="13572" width="7.5703125" style="108" customWidth="1"/>
    <col min="13573" max="13573" width="18.28515625" style="108" customWidth="1"/>
    <col min="13574" max="13574" width="13.7109375" style="108" customWidth="1"/>
    <col min="13575" max="13575" width="15.28515625" style="108" customWidth="1"/>
    <col min="13576" max="13576" width="15.140625" style="108" customWidth="1"/>
    <col min="13577" max="13577" width="1.5703125" style="108" customWidth="1"/>
    <col min="13578" max="13578" width="13.7109375" style="108" customWidth="1"/>
    <col min="13579" max="13579" width="11.7109375" style="108" customWidth="1"/>
    <col min="13580" max="13580" width="14.5703125" style="108" customWidth="1"/>
    <col min="13581" max="13581" width="15.140625" style="108" bestFit="1" customWidth="1"/>
    <col min="13582" max="13582" width="2.5703125" style="108" customWidth="1"/>
    <col min="13583" max="13584" width="15.140625" style="108" customWidth="1"/>
    <col min="13585" max="13585" width="0.7109375" style="108" customWidth="1"/>
    <col min="13586" max="13586" width="12.28515625" style="108" bestFit="1" customWidth="1"/>
    <col min="13587" max="13587" width="14.85546875" style="108" bestFit="1" customWidth="1"/>
    <col min="13588" max="13588" width="9.28515625" style="108" bestFit="1" customWidth="1"/>
    <col min="13589" max="13589" width="11.140625" style="108" bestFit="1" customWidth="1"/>
    <col min="13590" max="13826" width="9.140625" style="108"/>
    <col min="13827" max="13827" width="24.140625" style="108" customWidth="1"/>
    <col min="13828" max="13828" width="7.5703125" style="108" customWidth="1"/>
    <col min="13829" max="13829" width="18.28515625" style="108" customWidth="1"/>
    <col min="13830" max="13830" width="13.7109375" style="108" customWidth="1"/>
    <col min="13831" max="13831" width="15.28515625" style="108" customWidth="1"/>
    <col min="13832" max="13832" width="15.140625" style="108" customWidth="1"/>
    <col min="13833" max="13833" width="1.5703125" style="108" customWidth="1"/>
    <col min="13834" max="13834" width="13.7109375" style="108" customWidth="1"/>
    <col min="13835" max="13835" width="11.7109375" style="108" customWidth="1"/>
    <col min="13836" max="13836" width="14.5703125" style="108" customWidth="1"/>
    <col min="13837" max="13837" width="15.140625" style="108" bestFit="1" customWidth="1"/>
    <col min="13838" max="13838" width="2.5703125" style="108" customWidth="1"/>
    <col min="13839" max="13840" width="15.140625" style="108" customWidth="1"/>
    <col min="13841" max="13841" width="0.7109375" style="108" customWidth="1"/>
    <col min="13842" max="13842" width="12.28515625" style="108" bestFit="1" customWidth="1"/>
    <col min="13843" max="13843" width="14.85546875" style="108" bestFit="1" customWidth="1"/>
    <col min="13844" max="13844" width="9.28515625" style="108" bestFit="1" customWidth="1"/>
    <col min="13845" max="13845" width="11.140625" style="108" bestFit="1" customWidth="1"/>
    <col min="13846" max="14082" width="9.140625" style="108"/>
    <col min="14083" max="14083" width="24.140625" style="108" customWidth="1"/>
    <col min="14084" max="14084" width="7.5703125" style="108" customWidth="1"/>
    <col min="14085" max="14085" width="18.28515625" style="108" customWidth="1"/>
    <col min="14086" max="14086" width="13.7109375" style="108" customWidth="1"/>
    <col min="14087" max="14087" width="15.28515625" style="108" customWidth="1"/>
    <col min="14088" max="14088" width="15.140625" style="108" customWidth="1"/>
    <col min="14089" max="14089" width="1.5703125" style="108" customWidth="1"/>
    <col min="14090" max="14090" width="13.7109375" style="108" customWidth="1"/>
    <col min="14091" max="14091" width="11.7109375" style="108" customWidth="1"/>
    <col min="14092" max="14092" width="14.5703125" style="108" customWidth="1"/>
    <col min="14093" max="14093" width="15.140625" style="108" bestFit="1" customWidth="1"/>
    <col min="14094" max="14094" width="2.5703125" style="108" customWidth="1"/>
    <col min="14095" max="14096" width="15.140625" style="108" customWidth="1"/>
    <col min="14097" max="14097" width="0.7109375" style="108" customWidth="1"/>
    <col min="14098" max="14098" width="12.28515625" style="108" bestFit="1" customWidth="1"/>
    <col min="14099" max="14099" width="14.85546875" style="108" bestFit="1" customWidth="1"/>
    <col min="14100" max="14100" width="9.28515625" style="108" bestFit="1" customWidth="1"/>
    <col min="14101" max="14101" width="11.140625" style="108" bestFit="1" customWidth="1"/>
    <col min="14102" max="14338" width="9.140625" style="108"/>
    <col min="14339" max="14339" width="24.140625" style="108" customWidth="1"/>
    <col min="14340" max="14340" width="7.5703125" style="108" customWidth="1"/>
    <col min="14341" max="14341" width="18.28515625" style="108" customWidth="1"/>
    <col min="14342" max="14342" width="13.7109375" style="108" customWidth="1"/>
    <col min="14343" max="14343" width="15.28515625" style="108" customWidth="1"/>
    <col min="14344" max="14344" width="15.140625" style="108" customWidth="1"/>
    <col min="14345" max="14345" width="1.5703125" style="108" customWidth="1"/>
    <col min="14346" max="14346" width="13.7109375" style="108" customWidth="1"/>
    <col min="14347" max="14347" width="11.7109375" style="108" customWidth="1"/>
    <col min="14348" max="14348" width="14.5703125" style="108" customWidth="1"/>
    <col min="14349" max="14349" width="15.140625" style="108" bestFit="1" customWidth="1"/>
    <col min="14350" max="14350" width="2.5703125" style="108" customWidth="1"/>
    <col min="14351" max="14352" width="15.140625" style="108" customWidth="1"/>
    <col min="14353" max="14353" width="0.7109375" style="108" customWidth="1"/>
    <col min="14354" max="14354" width="12.28515625" style="108" bestFit="1" customWidth="1"/>
    <col min="14355" max="14355" width="14.85546875" style="108" bestFit="1" customWidth="1"/>
    <col min="14356" max="14356" width="9.28515625" style="108" bestFit="1" customWidth="1"/>
    <col min="14357" max="14357" width="11.140625" style="108" bestFit="1" customWidth="1"/>
    <col min="14358" max="14594" width="9.140625" style="108"/>
    <col min="14595" max="14595" width="24.140625" style="108" customWidth="1"/>
    <col min="14596" max="14596" width="7.5703125" style="108" customWidth="1"/>
    <col min="14597" max="14597" width="18.28515625" style="108" customWidth="1"/>
    <col min="14598" max="14598" width="13.7109375" style="108" customWidth="1"/>
    <col min="14599" max="14599" width="15.28515625" style="108" customWidth="1"/>
    <col min="14600" max="14600" width="15.140625" style="108" customWidth="1"/>
    <col min="14601" max="14601" width="1.5703125" style="108" customWidth="1"/>
    <col min="14602" max="14602" width="13.7109375" style="108" customWidth="1"/>
    <col min="14603" max="14603" width="11.7109375" style="108" customWidth="1"/>
    <col min="14604" max="14604" width="14.5703125" style="108" customWidth="1"/>
    <col min="14605" max="14605" width="15.140625" style="108" bestFit="1" customWidth="1"/>
    <col min="14606" max="14606" width="2.5703125" style="108" customWidth="1"/>
    <col min="14607" max="14608" width="15.140625" style="108" customWidth="1"/>
    <col min="14609" max="14609" width="0.7109375" style="108" customWidth="1"/>
    <col min="14610" max="14610" width="12.28515625" style="108" bestFit="1" customWidth="1"/>
    <col min="14611" max="14611" width="14.85546875" style="108" bestFit="1" customWidth="1"/>
    <col min="14612" max="14612" width="9.28515625" style="108" bestFit="1" customWidth="1"/>
    <col min="14613" max="14613" width="11.140625" style="108" bestFit="1" customWidth="1"/>
    <col min="14614" max="14850" width="9.140625" style="108"/>
    <col min="14851" max="14851" width="24.140625" style="108" customWidth="1"/>
    <col min="14852" max="14852" width="7.5703125" style="108" customWidth="1"/>
    <col min="14853" max="14853" width="18.28515625" style="108" customWidth="1"/>
    <col min="14854" max="14854" width="13.7109375" style="108" customWidth="1"/>
    <col min="14855" max="14855" width="15.28515625" style="108" customWidth="1"/>
    <col min="14856" max="14856" width="15.140625" style="108" customWidth="1"/>
    <col min="14857" max="14857" width="1.5703125" style="108" customWidth="1"/>
    <col min="14858" max="14858" width="13.7109375" style="108" customWidth="1"/>
    <col min="14859" max="14859" width="11.7109375" style="108" customWidth="1"/>
    <col min="14860" max="14860" width="14.5703125" style="108" customWidth="1"/>
    <col min="14861" max="14861" width="15.140625" style="108" bestFit="1" customWidth="1"/>
    <col min="14862" max="14862" width="2.5703125" style="108" customWidth="1"/>
    <col min="14863" max="14864" width="15.140625" style="108" customWidth="1"/>
    <col min="14865" max="14865" width="0.7109375" style="108" customWidth="1"/>
    <col min="14866" max="14866" width="12.28515625" style="108" bestFit="1" customWidth="1"/>
    <col min="14867" max="14867" width="14.85546875" style="108" bestFit="1" customWidth="1"/>
    <col min="14868" max="14868" width="9.28515625" style="108" bestFit="1" customWidth="1"/>
    <col min="14869" max="14869" width="11.140625" style="108" bestFit="1" customWidth="1"/>
    <col min="14870" max="15106" width="9.140625" style="108"/>
    <col min="15107" max="15107" width="24.140625" style="108" customWidth="1"/>
    <col min="15108" max="15108" width="7.5703125" style="108" customWidth="1"/>
    <col min="15109" max="15109" width="18.28515625" style="108" customWidth="1"/>
    <col min="15110" max="15110" width="13.7109375" style="108" customWidth="1"/>
    <col min="15111" max="15111" width="15.28515625" style="108" customWidth="1"/>
    <col min="15112" max="15112" width="15.140625" style="108" customWidth="1"/>
    <col min="15113" max="15113" width="1.5703125" style="108" customWidth="1"/>
    <col min="15114" max="15114" width="13.7109375" style="108" customWidth="1"/>
    <col min="15115" max="15115" width="11.7109375" style="108" customWidth="1"/>
    <col min="15116" max="15116" width="14.5703125" style="108" customWidth="1"/>
    <col min="15117" max="15117" width="15.140625" style="108" bestFit="1" customWidth="1"/>
    <col min="15118" max="15118" width="2.5703125" style="108" customWidth="1"/>
    <col min="15119" max="15120" width="15.140625" style="108" customWidth="1"/>
    <col min="15121" max="15121" width="0.7109375" style="108" customWidth="1"/>
    <col min="15122" max="15122" width="12.28515625" style="108" bestFit="1" customWidth="1"/>
    <col min="15123" max="15123" width="14.85546875" style="108" bestFit="1" customWidth="1"/>
    <col min="15124" max="15124" width="9.28515625" style="108" bestFit="1" customWidth="1"/>
    <col min="15125" max="15125" width="11.140625" style="108" bestFit="1" customWidth="1"/>
    <col min="15126" max="15362" width="9.140625" style="108"/>
    <col min="15363" max="15363" width="24.140625" style="108" customWidth="1"/>
    <col min="15364" max="15364" width="7.5703125" style="108" customWidth="1"/>
    <col min="15365" max="15365" width="18.28515625" style="108" customWidth="1"/>
    <col min="15366" max="15366" width="13.7109375" style="108" customWidth="1"/>
    <col min="15367" max="15367" width="15.28515625" style="108" customWidth="1"/>
    <col min="15368" max="15368" width="15.140625" style="108" customWidth="1"/>
    <col min="15369" max="15369" width="1.5703125" style="108" customWidth="1"/>
    <col min="15370" max="15370" width="13.7109375" style="108" customWidth="1"/>
    <col min="15371" max="15371" width="11.7109375" style="108" customWidth="1"/>
    <col min="15372" max="15372" width="14.5703125" style="108" customWidth="1"/>
    <col min="15373" max="15373" width="15.140625" style="108" bestFit="1" customWidth="1"/>
    <col min="15374" max="15374" width="2.5703125" style="108" customWidth="1"/>
    <col min="15375" max="15376" width="15.140625" style="108" customWidth="1"/>
    <col min="15377" max="15377" width="0.7109375" style="108" customWidth="1"/>
    <col min="15378" max="15378" width="12.28515625" style="108" bestFit="1" customWidth="1"/>
    <col min="15379" max="15379" width="14.85546875" style="108" bestFit="1" customWidth="1"/>
    <col min="15380" max="15380" width="9.28515625" style="108" bestFit="1" customWidth="1"/>
    <col min="15381" max="15381" width="11.140625" style="108" bestFit="1" customWidth="1"/>
    <col min="15382" max="15618" width="9.140625" style="108"/>
    <col min="15619" max="15619" width="24.140625" style="108" customWidth="1"/>
    <col min="15620" max="15620" width="7.5703125" style="108" customWidth="1"/>
    <col min="15621" max="15621" width="18.28515625" style="108" customWidth="1"/>
    <col min="15622" max="15622" width="13.7109375" style="108" customWidth="1"/>
    <col min="15623" max="15623" width="15.28515625" style="108" customWidth="1"/>
    <col min="15624" max="15624" width="15.140625" style="108" customWidth="1"/>
    <col min="15625" max="15625" width="1.5703125" style="108" customWidth="1"/>
    <col min="15626" max="15626" width="13.7109375" style="108" customWidth="1"/>
    <col min="15627" max="15627" width="11.7109375" style="108" customWidth="1"/>
    <col min="15628" max="15628" width="14.5703125" style="108" customWidth="1"/>
    <col min="15629" max="15629" width="15.140625" style="108" bestFit="1" customWidth="1"/>
    <col min="15630" max="15630" width="2.5703125" style="108" customWidth="1"/>
    <col min="15631" max="15632" width="15.140625" style="108" customWidth="1"/>
    <col min="15633" max="15633" width="0.7109375" style="108" customWidth="1"/>
    <col min="15634" max="15634" width="12.28515625" style="108" bestFit="1" customWidth="1"/>
    <col min="15635" max="15635" width="14.85546875" style="108" bestFit="1" customWidth="1"/>
    <col min="15636" max="15636" width="9.28515625" style="108" bestFit="1" customWidth="1"/>
    <col min="15637" max="15637" width="11.140625" style="108" bestFit="1" customWidth="1"/>
    <col min="15638" max="15874" width="9.140625" style="108"/>
    <col min="15875" max="15875" width="24.140625" style="108" customWidth="1"/>
    <col min="15876" max="15876" width="7.5703125" style="108" customWidth="1"/>
    <col min="15877" max="15877" width="18.28515625" style="108" customWidth="1"/>
    <col min="15878" max="15878" width="13.7109375" style="108" customWidth="1"/>
    <col min="15879" max="15879" width="15.28515625" style="108" customWidth="1"/>
    <col min="15880" max="15880" width="15.140625" style="108" customWidth="1"/>
    <col min="15881" max="15881" width="1.5703125" style="108" customWidth="1"/>
    <col min="15882" max="15882" width="13.7109375" style="108" customWidth="1"/>
    <col min="15883" max="15883" width="11.7109375" style="108" customWidth="1"/>
    <col min="15884" max="15884" width="14.5703125" style="108" customWidth="1"/>
    <col min="15885" max="15885" width="15.140625" style="108" bestFit="1" customWidth="1"/>
    <col min="15886" max="15886" width="2.5703125" style="108" customWidth="1"/>
    <col min="15887" max="15888" width="15.140625" style="108" customWidth="1"/>
    <col min="15889" max="15889" width="0.7109375" style="108" customWidth="1"/>
    <col min="15890" max="15890" width="12.28515625" style="108" bestFit="1" customWidth="1"/>
    <col min="15891" max="15891" width="14.85546875" style="108" bestFit="1" customWidth="1"/>
    <col min="15892" max="15892" width="9.28515625" style="108" bestFit="1" customWidth="1"/>
    <col min="15893" max="15893" width="11.140625" style="108" bestFit="1" customWidth="1"/>
    <col min="15894" max="16130" width="9.140625" style="108"/>
    <col min="16131" max="16131" width="24.140625" style="108" customWidth="1"/>
    <col min="16132" max="16132" width="7.5703125" style="108" customWidth="1"/>
    <col min="16133" max="16133" width="18.28515625" style="108" customWidth="1"/>
    <col min="16134" max="16134" width="13.7109375" style="108" customWidth="1"/>
    <col min="16135" max="16135" width="15.28515625" style="108" customWidth="1"/>
    <col min="16136" max="16136" width="15.140625" style="108" customWidth="1"/>
    <col min="16137" max="16137" width="1.5703125" style="108" customWidth="1"/>
    <col min="16138" max="16138" width="13.7109375" style="108" customWidth="1"/>
    <col min="16139" max="16139" width="11.7109375" style="108" customWidth="1"/>
    <col min="16140" max="16140" width="14.5703125" style="108" customWidth="1"/>
    <col min="16141" max="16141" width="15.140625" style="108" bestFit="1" customWidth="1"/>
    <col min="16142" max="16142" width="2.5703125" style="108" customWidth="1"/>
    <col min="16143" max="16144" width="15.140625" style="108" customWidth="1"/>
    <col min="16145" max="16145" width="0.7109375" style="108" customWidth="1"/>
    <col min="16146" max="16146" width="12.28515625" style="108" bestFit="1" customWidth="1"/>
    <col min="16147" max="16147" width="14.85546875" style="108" bestFit="1" customWidth="1"/>
    <col min="16148" max="16148" width="9.28515625" style="108" bestFit="1" customWidth="1"/>
    <col min="16149" max="16149" width="11.140625" style="108" bestFit="1" customWidth="1"/>
    <col min="16150" max="16384" width="9.140625" style="108"/>
  </cols>
  <sheetData>
    <row r="2" spans="1:21" ht="15" customHeight="1" x14ac:dyDescent="0.3">
      <c r="A2" s="35" t="s">
        <v>396</v>
      </c>
      <c r="B2" s="30"/>
      <c r="C2" s="30"/>
      <c r="D2" s="12"/>
      <c r="E2" s="12"/>
      <c r="F2" s="12"/>
      <c r="G2" s="12"/>
      <c r="H2" s="12"/>
      <c r="I2" s="12"/>
      <c r="J2" s="12"/>
      <c r="K2" s="12"/>
      <c r="L2" s="12"/>
      <c r="M2" s="12"/>
      <c r="N2" s="12"/>
      <c r="O2" s="12"/>
      <c r="P2" s="12"/>
      <c r="Q2" s="12"/>
    </row>
    <row r="3" spans="1:21" ht="15" customHeight="1" x14ac:dyDescent="0.3">
      <c r="A3" s="30" t="s">
        <v>241</v>
      </c>
      <c r="B3" s="30"/>
      <c r="C3" s="30"/>
      <c r="D3" s="12"/>
      <c r="E3" s="12"/>
      <c r="F3" s="12"/>
      <c r="G3" s="12"/>
      <c r="H3" s="12"/>
      <c r="I3" s="12"/>
      <c r="J3" s="12"/>
      <c r="K3" s="12"/>
      <c r="L3" s="12"/>
      <c r="M3" s="12"/>
      <c r="N3" s="12"/>
      <c r="O3" s="12"/>
      <c r="P3" s="12"/>
      <c r="Q3" s="12"/>
    </row>
    <row r="4" spans="1:21" ht="15" customHeight="1" x14ac:dyDescent="0.3">
      <c r="A4" s="108"/>
      <c r="C4" s="30"/>
      <c r="D4" s="12"/>
      <c r="E4" s="12"/>
      <c r="F4" s="12"/>
      <c r="G4" s="12"/>
      <c r="H4" s="12"/>
      <c r="I4" s="12"/>
      <c r="J4" s="12"/>
      <c r="K4" s="12"/>
      <c r="O4" s="109"/>
    </row>
    <row r="5" spans="1:21" s="115" customFormat="1" ht="15" customHeight="1" x14ac:dyDescent="0.3">
      <c r="A5" s="110">
        <f>'Balance Sheet'!C29</f>
        <v>11</v>
      </c>
      <c r="B5" s="111" t="s">
        <v>346</v>
      </c>
      <c r="C5" s="112"/>
      <c r="D5" s="113"/>
      <c r="E5" s="113"/>
      <c r="F5" s="473" t="s">
        <v>266</v>
      </c>
      <c r="G5" s="473"/>
      <c r="H5" s="473"/>
      <c r="I5" s="473"/>
      <c r="J5" s="473"/>
      <c r="K5" s="425"/>
      <c r="L5" s="425"/>
      <c r="M5" s="425"/>
      <c r="N5" s="425"/>
      <c r="O5" s="425"/>
      <c r="P5" s="112"/>
      <c r="Q5" s="113"/>
      <c r="R5" s="114"/>
      <c r="T5" s="45"/>
      <c r="U5" s="46"/>
    </row>
    <row r="6" spans="1:21" ht="15" customHeight="1" x14ac:dyDescent="0.3">
      <c r="B6" s="474" t="s">
        <v>242</v>
      </c>
      <c r="C6" s="475" t="s">
        <v>243</v>
      </c>
      <c r="D6" s="476"/>
      <c r="E6" s="476"/>
      <c r="F6" s="476"/>
      <c r="G6" s="476"/>
      <c r="H6" s="476"/>
      <c r="I6" s="476"/>
      <c r="J6" s="477"/>
      <c r="K6" s="117"/>
      <c r="L6" s="118"/>
      <c r="M6" s="6"/>
      <c r="N6" s="26"/>
      <c r="T6" s="108"/>
      <c r="U6" s="108"/>
    </row>
    <row r="7" spans="1:21" ht="30" x14ac:dyDescent="0.3">
      <c r="B7" s="471"/>
      <c r="C7" s="119" t="s">
        <v>300</v>
      </c>
      <c r="D7" s="119" t="s">
        <v>93</v>
      </c>
      <c r="E7" s="119" t="s">
        <v>347</v>
      </c>
      <c r="F7" s="119" t="s">
        <v>348</v>
      </c>
      <c r="G7" s="119" t="s">
        <v>245</v>
      </c>
      <c r="H7" s="119" t="s">
        <v>94</v>
      </c>
      <c r="I7" s="119" t="s">
        <v>96</v>
      </c>
      <c r="J7" s="119" t="s">
        <v>13</v>
      </c>
      <c r="K7" s="117"/>
      <c r="L7" s="6"/>
      <c r="M7" s="6"/>
      <c r="N7" s="26"/>
      <c r="T7" s="108"/>
      <c r="U7" s="108"/>
    </row>
    <row r="8" spans="1:21" ht="15" customHeight="1" x14ac:dyDescent="0.3">
      <c r="B8" s="464" t="s">
        <v>246</v>
      </c>
      <c r="C8" s="465"/>
      <c r="D8" s="465"/>
      <c r="E8" s="465"/>
      <c r="F8" s="465"/>
      <c r="G8" s="465"/>
      <c r="H8" s="465"/>
      <c r="I8" s="465"/>
      <c r="J8" s="466"/>
      <c r="K8" s="117"/>
      <c r="L8" s="118"/>
      <c r="M8" s="6"/>
      <c r="N8" s="26"/>
      <c r="T8" s="108"/>
      <c r="U8" s="108"/>
    </row>
    <row r="9" spans="1:21" ht="15" customHeight="1" x14ac:dyDescent="0.3">
      <c r="B9" s="120" t="s">
        <v>310</v>
      </c>
      <c r="C9" s="121"/>
      <c r="D9" s="121"/>
      <c r="E9" s="121"/>
      <c r="F9" s="121"/>
      <c r="G9" s="121"/>
      <c r="H9" s="121"/>
      <c r="I9" s="121"/>
      <c r="J9" s="125"/>
      <c r="M9" s="26"/>
      <c r="T9" s="108"/>
      <c r="U9" s="108"/>
    </row>
    <row r="10" spans="1:21" ht="15" customHeight="1" x14ac:dyDescent="0.3">
      <c r="B10" s="120" t="s">
        <v>247</v>
      </c>
      <c r="C10" s="123"/>
      <c r="D10" s="122"/>
      <c r="E10" s="122"/>
      <c r="F10" s="122"/>
      <c r="G10" s="122"/>
      <c r="H10" s="122"/>
      <c r="I10" s="122"/>
      <c r="J10" s="122"/>
      <c r="K10" s="117"/>
      <c r="M10" s="26"/>
      <c r="N10" s="26"/>
      <c r="T10" s="108"/>
      <c r="U10" s="108"/>
    </row>
    <row r="11" spans="1:21" ht="15" customHeight="1" x14ac:dyDescent="0.3">
      <c r="B11" s="124" t="s">
        <v>248</v>
      </c>
      <c r="C11" s="122"/>
      <c r="D11" s="122"/>
      <c r="E11" s="122"/>
      <c r="F11" s="122"/>
      <c r="G11" s="122"/>
      <c r="H11" s="122"/>
      <c r="I11" s="122"/>
      <c r="J11" s="130"/>
      <c r="K11" s="117"/>
      <c r="L11" s="117"/>
      <c r="M11" s="26"/>
      <c r="N11" s="26"/>
      <c r="T11" s="108"/>
      <c r="U11" s="108"/>
    </row>
    <row r="12" spans="1:21" ht="15" customHeight="1" x14ac:dyDescent="0.3">
      <c r="B12" s="120" t="s">
        <v>299</v>
      </c>
      <c r="C12" s="125"/>
      <c r="D12" s="125"/>
      <c r="E12" s="125"/>
      <c r="F12" s="125"/>
      <c r="G12" s="125"/>
      <c r="H12" s="125"/>
      <c r="I12" s="125"/>
      <c r="J12" s="125"/>
      <c r="K12" s="117"/>
      <c r="L12" s="47"/>
      <c r="M12" s="26"/>
      <c r="N12" s="26"/>
      <c r="T12" s="108"/>
      <c r="U12" s="108"/>
    </row>
    <row r="13" spans="1:21" ht="15" customHeight="1" x14ac:dyDescent="0.3">
      <c r="B13" s="120" t="s">
        <v>247</v>
      </c>
      <c r="C13" s="123"/>
      <c r="D13" s="122"/>
      <c r="E13" s="122"/>
      <c r="F13" s="122"/>
      <c r="G13" s="122"/>
      <c r="H13" s="122"/>
      <c r="I13" s="122"/>
      <c r="J13" s="122"/>
      <c r="K13" s="117"/>
      <c r="L13" s="118"/>
      <c r="M13" s="26"/>
      <c r="N13" s="26"/>
      <c r="T13" s="108"/>
      <c r="U13" s="108"/>
    </row>
    <row r="14" spans="1:21" ht="15" customHeight="1" x14ac:dyDescent="0.3">
      <c r="B14" s="124" t="s">
        <v>248</v>
      </c>
      <c r="C14" s="122"/>
      <c r="D14" s="122"/>
      <c r="E14" s="122"/>
      <c r="F14" s="122"/>
      <c r="G14" s="122"/>
      <c r="H14" s="122"/>
      <c r="I14" s="122"/>
      <c r="J14" s="122"/>
      <c r="K14" s="118"/>
      <c r="M14" s="26"/>
      <c r="T14" s="108"/>
      <c r="U14" s="108"/>
    </row>
    <row r="15" spans="1:21" ht="15" customHeight="1" x14ac:dyDescent="0.3">
      <c r="B15" s="424" t="s">
        <v>385</v>
      </c>
      <c r="C15" s="127"/>
      <c r="D15" s="127"/>
      <c r="E15" s="127"/>
      <c r="F15" s="127"/>
      <c r="G15" s="127"/>
      <c r="H15" s="127"/>
      <c r="I15" s="127"/>
      <c r="J15" s="127"/>
      <c r="K15" s="117"/>
      <c r="M15" s="26"/>
      <c r="N15" s="26"/>
      <c r="T15" s="108"/>
      <c r="U15" s="108"/>
    </row>
    <row r="16" spans="1:21" ht="15" customHeight="1" x14ac:dyDescent="0.3">
      <c r="B16" s="126" t="s">
        <v>311</v>
      </c>
      <c r="C16" s="127"/>
      <c r="D16" s="127"/>
      <c r="E16" s="127"/>
      <c r="F16" s="127"/>
      <c r="G16" s="127"/>
      <c r="H16" s="127"/>
      <c r="I16" s="127"/>
      <c r="J16" s="127"/>
      <c r="K16" s="117"/>
      <c r="M16" s="26"/>
      <c r="N16" s="26"/>
      <c r="T16" s="108"/>
      <c r="U16" s="108"/>
    </row>
    <row r="17" spans="2:21" x14ac:dyDescent="0.3">
      <c r="B17" s="464" t="s">
        <v>386</v>
      </c>
      <c r="C17" s="465"/>
      <c r="D17" s="465"/>
      <c r="E17" s="465"/>
      <c r="F17" s="465"/>
      <c r="G17" s="465"/>
      <c r="H17" s="465"/>
      <c r="I17" s="465"/>
      <c r="J17" s="466"/>
      <c r="K17" s="117"/>
      <c r="M17" s="26"/>
      <c r="N17" s="26"/>
      <c r="T17" s="108"/>
      <c r="U17" s="108"/>
    </row>
    <row r="18" spans="2:21" ht="15" customHeight="1" x14ac:dyDescent="0.3">
      <c r="B18" s="120" t="s">
        <v>310</v>
      </c>
      <c r="C18" s="125"/>
      <c r="D18" s="125"/>
      <c r="E18" s="125"/>
      <c r="F18" s="125"/>
      <c r="G18" s="125"/>
      <c r="H18" s="125"/>
      <c r="I18" s="125"/>
      <c r="J18" s="125"/>
      <c r="K18" s="6"/>
      <c r="L18" s="129"/>
      <c r="M18" s="26"/>
      <c r="N18" s="26"/>
      <c r="T18" s="108"/>
      <c r="U18" s="108"/>
    </row>
    <row r="19" spans="2:21" ht="15" customHeight="1" x14ac:dyDescent="0.3">
      <c r="B19" s="120" t="s">
        <v>247</v>
      </c>
      <c r="C19" s="122"/>
      <c r="D19" s="122"/>
      <c r="E19" s="122"/>
      <c r="F19" s="122"/>
      <c r="G19" s="122"/>
      <c r="H19" s="122"/>
      <c r="I19" s="122"/>
      <c r="J19" s="122"/>
      <c r="K19" s="6"/>
      <c r="M19" s="26"/>
      <c r="N19" s="26"/>
      <c r="T19" s="108"/>
      <c r="U19" s="108"/>
    </row>
    <row r="20" spans="2:21" ht="15" customHeight="1" x14ac:dyDescent="0.3">
      <c r="B20" s="124" t="s">
        <v>248</v>
      </c>
      <c r="C20" s="130"/>
      <c r="D20" s="130"/>
      <c r="E20" s="130"/>
      <c r="F20" s="130"/>
      <c r="G20" s="130"/>
      <c r="H20" s="130"/>
      <c r="I20" s="122"/>
      <c r="J20" s="122"/>
      <c r="K20" s="117"/>
      <c r="L20" s="129"/>
      <c r="M20" s="26"/>
      <c r="N20" s="26"/>
      <c r="T20" s="108"/>
      <c r="U20" s="108"/>
    </row>
    <row r="21" spans="2:21" ht="15" customHeight="1" x14ac:dyDescent="0.3">
      <c r="B21" s="120" t="s">
        <v>299</v>
      </c>
      <c r="C21" s="125"/>
      <c r="D21" s="125"/>
      <c r="E21" s="125"/>
      <c r="F21" s="125"/>
      <c r="G21" s="125"/>
      <c r="H21" s="125"/>
      <c r="I21" s="125"/>
      <c r="J21" s="125"/>
      <c r="K21" s="117"/>
      <c r="M21" s="26"/>
      <c r="N21" s="26"/>
      <c r="T21" s="108"/>
      <c r="U21" s="108"/>
    </row>
    <row r="22" spans="2:21" ht="15" customHeight="1" x14ac:dyDescent="0.3">
      <c r="B22" s="120" t="s">
        <v>247</v>
      </c>
      <c r="C22" s="122"/>
      <c r="D22" s="122"/>
      <c r="E22" s="122"/>
      <c r="F22" s="122"/>
      <c r="G22" s="122"/>
      <c r="H22" s="122"/>
      <c r="I22" s="122"/>
      <c r="J22" s="122"/>
      <c r="K22" s="117"/>
      <c r="M22" s="26"/>
      <c r="N22" s="26"/>
      <c r="T22" s="108"/>
      <c r="U22" s="108"/>
    </row>
    <row r="23" spans="2:21" ht="15" customHeight="1" x14ac:dyDescent="0.3">
      <c r="B23" s="124" t="s">
        <v>248</v>
      </c>
      <c r="C23" s="130"/>
      <c r="D23" s="130"/>
      <c r="E23" s="130"/>
      <c r="F23" s="130"/>
      <c r="G23" s="130"/>
      <c r="H23" s="130"/>
      <c r="I23" s="122"/>
      <c r="J23" s="122"/>
      <c r="K23" s="26"/>
      <c r="T23" s="108"/>
      <c r="U23" s="108"/>
    </row>
    <row r="24" spans="2:21" ht="15" customHeight="1" x14ac:dyDescent="0.3">
      <c r="B24" s="424" t="s">
        <v>385</v>
      </c>
      <c r="C24" s="127"/>
      <c r="D24" s="127"/>
      <c r="E24" s="127"/>
      <c r="F24" s="127"/>
      <c r="G24" s="127"/>
      <c r="H24" s="127"/>
      <c r="I24" s="127"/>
      <c r="J24" s="127"/>
      <c r="K24" s="26"/>
      <c r="T24" s="108"/>
      <c r="U24" s="108"/>
    </row>
    <row r="25" spans="2:21" ht="15" customHeight="1" x14ac:dyDescent="0.3">
      <c r="B25" s="126" t="s">
        <v>311</v>
      </c>
      <c r="C25" s="131"/>
      <c r="D25" s="131"/>
      <c r="E25" s="131"/>
      <c r="F25" s="131"/>
      <c r="G25" s="131"/>
      <c r="H25" s="131"/>
      <c r="I25" s="131"/>
      <c r="J25" s="131"/>
      <c r="K25" s="26"/>
      <c r="N25" s="118"/>
      <c r="O25" s="117"/>
      <c r="P25" s="118"/>
      <c r="T25" s="108"/>
      <c r="U25" s="108"/>
    </row>
    <row r="26" spans="2:21" ht="15" customHeight="1" x14ac:dyDescent="0.3">
      <c r="B26" s="464" t="s">
        <v>249</v>
      </c>
      <c r="C26" s="465"/>
      <c r="D26" s="465"/>
      <c r="E26" s="465"/>
      <c r="F26" s="465"/>
      <c r="G26" s="465"/>
      <c r="H26" s="465"/>
      <c r="I26" s="465"/>
      <c r="J26" s="466"/>
      <c r="K26" s="26"/>
      <c r="N26" s="118"/>
      <c r="O26" s="117"/>
      <c r="P26" s="118"/>
      <c r="T26" s="108"/>
      <c r="U26" s="108"/>
    </row>
    <row r="27" spans="2:21" ht="15" customHeight="1" x14ac:dyDescent="0.3">
      <c r="B27" s="124" t="s">
        <v>311</v>
      </c>
      <c r="C27" s="132"/>
      <c r="D27" s="132"/>
      <c r="E27" s="132"/>
      <c r="F27" s="132"/>
      <c r="G27" s="132"/>
      <c r="H27" s="132"/>
      <c r="I27" s="132"/>
      <c r="J27" s="132"/>
      <c r="K27" s="26"/>
      <c r="T27" s="108"/>
      <c r="U27" s="108"/>
    </row>
    <row r="28" spans="2:21" ht="15" customHeight="1" x14ac:dyDescent="0.3">
      <c r="B28" s="128" t="s">
        <v>385</v>
      </c>
      <c r="C28" s="131"/>
      <c r="D28" s="131"/>
      <c r="E28" s="131"/>
      <c r="F28" s="131"/>
      <c r="G28" s="131"/>
      <c r="H28" s="131"/>
      <c r="I28" s="131"/>
      <c r="J28" s="131"/>
      <c r="K28" s="26"/>
      <c r="T28" s="108"/>
      <c r="U28" s="108"/>
    </row>
    <row r="29" spans="2:21" ht="15" customHeight="1" x14ac:dyDescent="0.3">
      <c r="B29" s="381"/>
      <c r="C29" s="382"/>
      <c r="D29" s="472" t="s">
        <v>266</v>
      </c>
      <c r="E29" s="472"/>
      <c r="F29" s="472"/>
      <c r="G29" s="472"/>
      <c r="H29" s="472"/>
      <c r="I29" s="472"/>
      <c r="J29" s="472"/>
      <c r="K29" s="472"/>
      <c r="L29" s="472"/>
      <c r="M29" s="382"/>
      <c r="N29" s="382"/>
      <c r="O29" s="382"/>
      <c r="P29" s="26"/>
      <c r="T29" s="108"/>
      <c r="U29" s="108"/>
    </row>
    <row r="30" spans="2:21" ht="15" customHeight="1" x14ac:dyDescent="0.3">
      <c r="B30" s="470" t="s">
        <v>242</v>
      </c>
      <c r="C30" s="467" t="s">
        <v>244</v>
      </c>
      <c r="D30" s="468"/>
      <c r="E30" s="468"/>
      <c r="F30" s="468"/>
      <c r="G30" s="468"/>
      <c r="H30" s="468"/>
      <c r="I30" s="468"/>
      <c r="J30" s="468"/>
      <c r="K30" s="468"/>
      <c r="L30" s="469"/>
      <c r="M30" s="382"/>
      <c r="N30" s="382"/>
      <c r="O30" s="382"/>
      <c r="P30" s="26"/>
      <c r="T30" s="108"/>
      <c r="U30" s="108"/>
    </row>
    <row r="31" spans="2:21" ht="45" x14ac:dyDescent="0.3">
      <c r="B31" s="471"/>
      <c r="C31" s="426" t="s">
        <v>387</v>
      </c>
      <c r="D31" s="427" t="s">
        <v>302</v>
      </c>
      <c r="E31" s="427" t="s">
        <v>301</v>
      </c>
      <c r="F31" s="428" t="s">
        <v>251</v>
      </c>
      <c r="G31" s="428" t="s">
        <v>388</v>
      </c>
      <c r="H31" s="428" t="s">
        <v>389</v>
      </c>
      <c r="I31" s="428" t="s">
        <v>390</v>
      </c>
      <c r="J31" s="428" t="s">
        <v>391</v>
      </c>
      <c r="K31" s="428" t="s">
        <v>96</v>
      </c>
      <c r="L31" s="428" t="s">
        <v>13</v>
      </c>
      <c r="M31" s="382"/>
      <c r="N31" s="382"/>
      <c r="O31" s="382"/>
      <c r="P31" s="382"/>
      <c r="Q31" s="382"/>
      <c r="R31" s="382"/>
      <c r="S31" s="382"/>
      <c r="T31" s="382"/>
    </row>
    <row r="32" spans="2:21" ht="15" customHeight="1" x14ac:dyDescent="0.3">
      <c r="B32" s="464" t="s">
        <v>246</v>
      </c>
      <c r="C32" s="465"/>
      <c r="D32" s="465"/>
      <c r="E32" s="465"/>
      <c r="F32" s="465"/>
      <c r="G32" s="465"/>
      <c r="H32" s="465"/>
      <c r="I32" s="465"/>
      <c r="J32" s="465"/>
      <c r="K32" s="465"/>
      <c r="L32" s="466"/>
      <c r="M32" s="382"/>
      <c r="N32" s="382"/>
      <c r="O32" s="382"/>
      <c r="P32" s="382"/>
      <c r="Q32" s="382"/>
      <c r="R32" s="382"/>
      <c r="S32" s="382"/>
      <c r="T32" s="382"/>
    </row>
    <row r="33" spans="2:20" ht="15" customHeight="1" x14ac:dyDescent="0.3">
      <c r="B33" s="120" t="s">
        <v>310</v>
      </c>
      <c r="C33" s="429"/>
      <c r="D33" s="121"/>
      <c r="E33" s="121"/>
      <c r="F33" s="121"/>
      <c r="G33" s="121"/>
      <c r="H33" s="121"/>
      <c r="I33" s="121"/>
      <c r="J33" s="121"/>
      <c r="K33" s="121"/>
      <c r="L33" s="122"/>
      <c r="M33" s="382"/>
      <c r="N33" s="382"/>
      <c r="O33" s="382"/>
      <c r="P33" s="382"/>
      <c r="Q33" s="382"/>
      <c r="R33" s="382"/>
      <c r="S33" s="382"/>
      <c r="T33" s="382"/>
    </row>
    <row r="34" spans="2:20" ht="15" customHeight="1" x14ac:dyDescent="0.3">
      <c r="B34" s="120" t="s">
        <v>247</v>
      </c>
      <c r="C34" s="120"/>
      <c r="D34" s="122"/>
      <c r="E34" s="122"/>
      <c r="F34" s="122"/>
      <c r="G34" s="122"/>
      <c r="H34" s="122"/>
      <c r="I34" s="122"/>
      <c r="J34" s="122"/>
      <c r="K34" s="122"/>
      <c r="L34" s="122"/>
      <c r="M34" s="382"/>
      <c r="N34" s="382"/>
      <c r="O34" s="382"/>
      <c r="P34" s="382"/>
      <c r="Q34" s="382"/>
      <c r="R34" s="382"/>
      <c r="S34" s="382"/>
      <c r="T34" s="382"/>
    </row>
    <row r="35" spans="2:20" ht="15" customHeight="1" x14ac:dyDescent="0.3">
      <c r="B35" s="124" t="s">
        <v>248</v>
      </c>
      <c r="C35" s="124"/>
      <c r="D35" s="122"/>
      <c r="E35" s="122"/>
      <c r="F35" s="122"/>
      <c r="G35" s="122"/>
      <c r="H35" s="122"/>
      <c r="I35" s="122"/>
      <c r="J35" s="122"/>
      <c r="K35" s="122"/>
      <c r="L35" s="122"/>
      <c r="M35" s="382"/>
      <c r="N35" s="382"/>
      <c r="O35" s="382"/>
      <c r="P35" s="382"/>
      <c r="Q35" s="382"/>
      <c r="R35" s="382"/>
      <c r="S35" s="382"/>
      <c r="T35" s="382"/>
    </row>
    <row r="36" spans="2:20" ht="15" customHeight="1" x14ac:dyDescent="0.3">
      <c r="B36" s="120" t="s">
        <v>299</v>
      </c>
      <c r="C36" s="120"/>
      <c r="D36" s="125"/>
      <c r="E36" s="125"/>
      <c r="F36" s="125"/>
      <c r="G36" s="125"/>
      <c r="H36" s="125"/>
      <c r="I36" s="125"/>
      <c r="J36" s="125"/>
      <c r="K36" s="125"/>
      <c r="L36" s="125"/>
      <c r="M36" s="382"/>
      <c r="N36" s="382"/>
      <c r="O36" s="382"/>
      <c r="P36" s="382"/>
      <c r="Q36" s="382"/>
      <c r="R36" s="382"/>
      <c r="S36" s="382"/>
      <c r="T36" s="382"/>
    </row>
    <row r="37" spans="2:20" ht="15" customHeight="1" x14ac:dyDescent="0.3">
      <c r="B37" s="120" t="s">
        <v>247</v>
      </c>
      <c r="C37" s="120"/>
      <c r="D37" s="122"/>
      <c r="E37" s="122"/>
      <c r="F37" s="122"/>
      <c r="G37" s="122"/>
      <c r="H37" s="122"/>
      <c r="I37" s="122"/>
      <c r="J37" s="122"/>
      <c r="K37" s="122"/>
      <c r="L37" s="122"/>
      <c r="M37" s="382"/>
      <c r="N37" s="382"/>
      <c r="O37" s="382"/>
      <c r="P37" s="382"/>
      <c r="Q37" s="382"/>
      <c r="R37" s="382"/>
      <c r="S37" s="382"/>
      <c r="T37" s="382"/>
    </row>
    <row r="38" spans="2:20" ht="15" customHeight="1" x14ac:dyDescent="0.3">
      <c r="B38" s="124" t="s">
        <v>248</v>
      </c>
      <c r="C38" s="120"/>
      <c r="D38" s="122"/>
      <c r="E38" s="122"/>
      <c r="F38" s="122"/>
      <c r="G38" s="122"/>
      <c r="H38" s="122"/>
      <c r="I38" s="122"/>
      <c r="J38" s="122"/>
      <c r="K38" s="122"/>
      <c r="L38" s="122"/>
      <c r="M38" s="382"/>
      <c r="N38" s="382"/>
      <c r="O38" s="382"/>
      <c r="P38" s="382"/>
      <c r="Q38" s="382"/>
      <c r="R38" s="382"/>
      <c r="S38" s="382"/>
      <c r="T38" s="382"/>
    </row>
    <row r="39" spans="2:20" ht="15" customHeight="1" x14ac:dyDescent="0.3">
      <c r="B39" s="424" t="s">
        <v>385</v>
      </c>
      <c r="C39" s="424"/>
      <c r="D39" s="127"/>
      <c r="E39" s="127"/>
      <c r="F39" s="127"/>
      <c r="G39" s="127"/>
      <c r="H39" s="127"/>
      <c r="I39" s="127"/>
      <c r="J39" s="127"/>
      <c r="K39" s="127"/>
      <c r="L39" s="127"/>
      <c r="M39" s="382"/>
      <c r="N39" s="382"/>
      <c r="O39" s="382"/>
      <c r="P39" s="382"/>
      <c r="Q39" s="382"/>
      <c r="R39" s="382"/>
      <c r="S39" s="382"/>
      <c r="T39" s="382"/>
    </row>
    <row r="40" spans="2:20" ht="15" customHeight="1" x14ac:dyDescent="0.3">
      <c r="B40" s="126" t="s">
        <v>311</v>
      </c>
      <c r="C40" s="126"/>
      <c r="D40" s="127"/>
      <c r="E40" s="127"/>
      <c r="F40" s="127"/>
      <c r="G40" s="127"/>
      <c r="H40" s="127"/>
      <c r="I40" s="127"/>
      <c r="J40" s="127"/>
      <c r="K40" s="127"/>
      <c r="L40" s="127"/>
      <c r="M40" s="382"/>
      <c r="N40" s="382"/>
      <c r="O40" s="382"/>
      <c r="P40" s="382"/>
      <c r="Q40" s="382"/>
      <c r="R40" s="382"/>
      <c r="S40" s="382"/>
      <c r="T40" s="382"/>
    </row>
    <row r="41" spans="2:20" ht="15" customHeight="1" x14ac:dyDescent="0.3">
      <c r="B41" s="464" t="s">
        <v>392</v>
      </c>
      <c r="C41" s="465"/>
      <c r="D41" s="465"/>
      <c r="E41" s="465"/>
      <c r="F41" s="465"/>
      <c r="G41" s="465"/>
      <c r="H41" s="465"/>
      <c r="I41" s="465"/>
      <c r="J41" s="465"/>
      <c r="K41" s="465"/>
      <c r="L41" s="466"/>
      <c r="M41" s="382"/>
      <c r="N41" s="382"/>
      <c r="O41" s="382"/>
      <c r="P41" s="382"/>
      <c r="Q41" s="382"/>
      <c r="R41" s="382"/>
      <c r="S41" s="382"/>
      <c r="T41" s="382"/>
    </row>
    <row r="42" spans="2:20" ht="15" customHeight="1" x14ac:dyDescent="0.3">
      <c r="B42" s="120" t="s">
        <v>310</v>
      </c>
      <c r="C42" s="429"/>
      <c r="D42" s="125"/>
      <c r="E42" s="125"/>
      <c r="F42" s="125"/>
      <c r="G42" s="125"/>
      <c r="H42" s="125"/>
      <c r="I42" s="125"/>
      <c r="J42" s="125"/>
      <c r="K42" s="125"/>
      <c r="L42" s="125"/>
      <c r="M42" s="382"/>
      <c r="N42" s="382"/>
      <c r="O42" s="382"/>
      <c r="P42" s="382"/>
      <c r="Q42" s="382"/>
      <c r="R42" s="382"/>
      <c r="S42" s="382"/>
      <c r="T42" s="382"/>
    </row>
    <row r="43" spans="2:20" ht="15" customHeight="1" x14ac:dyDescent="0.3">
      <c r="B43" s="120" t="s">
        <v>247</v>
      </c>
      <c r="C43" s="120"/>
      <c r="D43" s="122"/>
      <c r="E43" s="122"/>
      <c r="F43" s="122"/>
      <c r="G43" s="122"/>
      <c r="H43" s="122"/>
      <c r="I43" s="122"/>
      <c r="J43" s="122"/>
      <c r="K43" s="122"/>
      <c r="L43" s="122"/>
      <c r="M43" s="382"/>
      <c r="N43" s="382"/>
      <c r="O43" s="382"/>
      <c r="P43" s="382"/>
      <c r="Q43" s="382"/>
      <c r="R43" s="382"/>
      <c r="S43" s="382"/>
      <c r="T43" s="382"/>
    </row>
    <row r="44" spans="2:20" ht="15" customHeight="1" x14ac:dyDescent="0.3">
      <c r="B44" s="124" t="s">
        <v>248</v>
      </c>
      <c r="C44" s="124"/>
      <c r="D44" s="122"/>
      <c r="E44" s="130"/>
      <c r="F44" s="130"/>
      <c r="G44" s="130"/>
      <c r="H44" s="130"/>
      <c r="I44" s="130"/>
      <c r="J44" s="130"/>
      <c r="K44" s="130"/>
      <c r="L44" s="130"/>
      <c r="M44" s="382"/>
      <c r="N44" s="382"/>
      <c r="O44" s="382"/>
      <c r="P44" s="382"/>
      <c r="Q44" s="382"/>
      <c r="R44" s="382"/>
      <c r="S44" s="382"/>
      <c r="T44" s="382"/>
    </row>
    <row r="45" spans="2:20" ht="15" customHeight="1" x14ac:dyDescent="0.3">
      <c r="B45" s="120" t="s">
        <v>299</v>
      </c>
      <c r="C45" s="120"/>
      <c r="D45" s="125"/>
      <c r="E45" s="125"/>
      <c r="F45" s="125"/>
      <c r="G45" s="125"/>
      <c r="H45" s="125"/>
      <c r="I45" s="125"/>
      <c r="J45" s="125"/>
      <c r="K45" s="125"/>
      <c r="L45" s="125"/>
      <c r="M45" s="382"/>
      <c r="N45" s="382"/>
      <c r="O45" s="382"/>
      <c r="P45" s="382"/>
      <c r="Q45" s="382"/>
      <c r="R45" s="382"/>
      <c r="S45" s="382"/>
      <c r="T45" s="382"/>
    </row>
    <row r="46" spans="2:20" ht="15" customHeight="1" x14ac:dyDescent="0.3">
      <c r="B46" s="120" t="s">
        <v>247</v>
      </c>
      <c r="C46" s="120"/>
      <c r="D46" s="122"/>
      <c r="E46" s="122"/>
      <c r="F46" s="122"/>
      <c r="G46" s="122"/>
      <c r="H46" s="122"/>
      <c r="I46" s="122"/>
      <c r="J46" s="122"/>
      <c r="K46" s="122"/>
      <c r="L46" s="122"/>
      <c r="M46" s="382"/>
      <c r="N46" s="382"/>
      <c r="O46" s="382"/>
      <c r="P46" s="382"/>
      <c r="Q46" s="382"/>
      <c r="R46" s="382"/>
      <c r="S46" s="382"/>
      <c r="T46" s="382"/>
    </row>
    <row r="47" spans="2:20" ht="15" customHeight="1" x14ac:dyDescent="0.3">
      <c r="B47" s="124" t="s">
        <v>248</v>
      </c>
      <c r="C47" s="120"/>
      <c r="D47" s="122"/>
      <c r="E47" s="130"/>
      <c r="F47" s="122"/>
      <c r="G47" s="122"/>
      <c r="H47" s="122"/>
      <c r="I47" s="122"/>
      <c r="J47" s="122"/>
      <c r="K47" s="122"/>
      <c r="L47" s="122"/>
      <c r="M47" s="382"/>
      <c r="N47" s="382"/>
      <c r="O47" s="382"/>
      <c r="P47" s="382"/>
      <c r="Q47" s="382"/>
      <c r="R47" s="382"/>
      <c r="S47" s="382"/>
      <c r="T47" s="382"/>
    </row>
    <row r="48" spans="2:20" ht="15" customHeight="1" x14ac:dyDescent="0.3">
      <c r="B48" s="424" t="s">
        <v>385</v>
      </c>
      <c r="C48" s="424"/>
      <c r="D48" s="127"/>
      <c r="E48" s="127"/>
      <c r="F48" s="127"/>
      <c r="G48" s="127"/>
      <c r="H48" s="127"/>
      <c r="I48" s="127"/>
      <c r="J48" s="127"/>
      <c r="K48" s="127"/>
      <c r="L48" s="127"/>
      <c r="M48" s="382"/>
      <c r="N48" s="382"/>
      <c r="O48" s="382"/>
      <c r="P48" s="382"/>
      <c r="Q48" s="382"/>
      <c r="R48" s="382"/>
      <c r="S48" s="382"/>
      <c r="T48" s="382"/>
    </row>
    <row r="49" spans="2:22" ht="15" customHeight="1" x14ac:dyDescent="0.3">
      <c r="B49" s="126" t="s">
        <v>311</v>
      </c>
      <c r="C49" s="126"/>
      <c r="D49" s="131"/>
      <c r="E49" s="131"/>
      <c r="F49" s="131"/>
      <c r="G49" s="131"/>
      <c r="H49" s="131"/>
      <c r="I49" s="131"/>
      <c r="J49" s="131"/>
      <c r="K49" s="131"/>
      <c r="L49" s="131"/>
      <c r="M49" s="382"/>
      <c r="N49" s="382"/>
      <c r="O49" s="382"/>
      <c r="P49" s="382"/>
      <c r="Q49" s="382"/>
      <c r="R49" s="382"/>
      <c r="S49" s="382"/>
      <c r="T49" s="382"/>
    </row>
    <row r="50" spans="2:22" ht="15" customHeight="1" x14ac:dyDescent="0.3">
      <c r="B50" s="464" t="s">
        <v>249</v>
      </c>
      <c r="C50" s="465"/>
      <c r="D50" s="465"/>
      <c r="E50" s="465"/>
      <c r="F50" s="465"/>
      <c r="G50" s="465"/>
      <c r="H50" s="465"/>
      <c r="I50" s="465"/>
      <c r="J50" s="465"/>
      <c r="K50" s="465"/>
      <c r="L50" s="466"/>
      <c r="M50" s="382"/>
      <c r="N50" s="382"/>
      <c r="O50" s="382"/>
      <c r="P50" s="382"/>
      <c r="Q50" s="382"/>
      <c r="R50" s="382"/>
      <c r="S50" s="382"/>
      <c r="T50" s="382"/>
    </row>
    <row r="51" spans="2:22" ht="15" customHeight="1" x14ac:dyDescent="0.3">
      <c r="B51" s="124" t="s">
        <v>311</v>
      </c>
      <c r="C51" s="124"/>
      <c r="D51" s="132"/>
      <c r="E51" s="132"/>
      <c r="F51" s="132"/>
      <c r="G51" s="132"/>
      <c r="H51" s="132"/>
      <c r="I51" s="132"/>
      <c r="J51" s="132"/>
      <c r="K51" s="132"/>
      <c r="L51" s="132"/>
      <c r="M51" s="382"/>
      <c r="N51" s="382"/>
      <c r="O51" s="382"/>
      <c r="P51" s="382"/>
      <c r="Q51" s="382"/>
      <c r="R51" s="382"/>
      <c r="S51" s="382"/>
      <c r="T51" s="382"/>
    </row>
    <row r="52" spans="2:22" ht="15" customHeight="1" x14ac:dyDescent="0.3">
      <c r="B52" s="128" t="s">
        <v>385</v>
      </c>
      <c r="C52" s="128"/>
      <c r="D52" s="131"/>
      <c r="E52" s="131"/>
      <c r="F52" s="131"/>
      <c r="G52" s="131"/>
      <c r="H52" s="131"/>
      <c r="I52" s="131"/>
      <c r="J52" s="131"/>
      <c r="K52" s="131"/>
      <c r="L52" s="131"/>
      <c r="M52" s="382"/>
      <c r="N52" s="382"/>
      <c r="O52" s="382"/>
      <c r="P52" s="382"/>
      <c r="Q52" s="382"/>
      <c r="R52" s="382"/>
      <c r="S52" s="382"/>
      <c r="T52" s="382"/>
    </row>
    <row r="53" spans="2:22" ht="15" customHeight="1" x14ac:dyDescent="0.3">
      <c r="B53" s="381"/>
      <c r="C53" s="382"/>
      <c r="D53" s="382"/>
      <c r="E53" s="382"/>
      <c r="F53" s="382"/>
      <c r="G53" s="382"/>
      <c r="H53" s="382"/>
      <c r="I53" s="382"/>
      <c r="J53" s="382"/>
      <c r="K53" s="382"/>
      <c r="L53" s="382"/>
      <c r="M53" s="382"/>
      <c r="N53" s="382"/>
      <c r="O53" s="382"/>
      <c r="P53" s="26"/>
      <c r="T53" s="108"/>
      <c r="U53" s="108"/>
    </row>
    <row r="54" spans="2:22" ht="15" customHeight="1" x14ac:dyDescent="0.3">
      <c r="B54" s="463" t="s">
        <v>309</v>
      </c>
      <c r="C54" s="463"/>
      <c r="D54" s="463"/>
      <c r="E54" s="463"/>
      <c r="F54" s="42"/>
      <c r="G54" s="42"/>
      <c r="H54" s="42"/>
      <c r="I54" s="42"/>
      <c r="J54" s="42"/>
      <c r="K54" s="42"/>
      <c r="R54" s="26"/>
      <c r="T54" s="108"/>
      <c r="U54" s="108"/>
    </row>
    <row r="55" spans="2:22" ht="30" x14ac:dyDescent="0.3">
      <c r="B55" s="115" t="s">
        <v>97</v>
      </c>
      <c r="C55" s="115"/>
      <c r="D55" s="6" t="s">
        <v>217</v>
      </c>
      <c r="E55" s="6" t="s">
        <v>217</v>
      </c>
      <c r="F55" s="6"/>
      <c r="G55" s="6"/>
      <c r="H55" s="6"/>
      <c r="I55" s="134" t="s">
        <v>212</v>
      </c>
      <c r="J55" s="134"/>
      <c r="K55" s="6" t="s">
        <v>217</v>
      </c>
      <c r="L55" s="6" t="s">
        <v>217</v>
      </c>
      <c r="S55" s="117"/>
      <c r="T55" s="6"/>
      <c r="U55" s="6"/>
      <c r="V55" s="26"/>
    </row>
    <row r="56" spans="2:22" ht="15" customHeight="1" x14ac:dyDescent="0.3">
      <c r="B56" s="115"/>
      <c r="C56" s="115"/>
      <c r="D56" s="6"/>
      <c r="E56" s="6"/>
      <c r="F56" s="6"/>
      <c r="G56" s="6"/>
      <c r="H56" s="6"/>
      <c r="I56" s="115"/>
      <c r="J56" s="115"/>
      <c r="K56" s="6"/>
      <c r="L56" s="6"/>
      <c r="S56" s="117"/>
      <c r="T56" s="6"/>
      <c r="U56" s="6"/>
      <c r="V56" s="26"/>
    </row>
    <row r="57" spans="2:22" ht="15" customHeight="1" x14ac:dyDescent="0.3">
      <c r="B57" s="108" t="s">
        <v>98</v>
      </c>
      <c r="C57" s="115"/>
      <c r="D57" s="6">
        <v>0</v>
      </c>
      <c r="E57" s="6">
        <v>0</v>
      </c>
      <c r="F57" s="6"/>
      <c r="G57" s="6"/>
      <c r="H57" s="6"/>
      <c r="I57" s="108" t="s">
        <v>98</v>
      </c>
      <c r="K57" s="6">
        <v>0</v>
      </c>
      <c r="L57" s="6">
        <v>0</v>
      </c>
      <c r="S57" s="117"/>
      <c r="T57" s="6"/>
      <c r="U57" s="6"/>
      <c r="V57" s="26"/>
    </row>
    <row r="58" spans="2:22" ht="15" customHeight="1" x14ac:dyDescent="0.3">
      <c r="B58" s="108" t="s">
        <v>99</v>
      </c>
      <c r="C58" s="115"/>
      <c r="D58" s="6">
        <v>0</v>
      </c>
      <c r="E58" s="6">
        <v>0</v>
      </c>
      <c r="F58" s="6"/>
      <c r="G58" s="6"/>
      <c r="H58" s="6"/>
      <c r="I58" s="108" t="s">
        <v>99</v>
      </c>
      <c r="K58" s="6">
        <v>0</v>
      </c>
      <c r="L58" s="6">
        <v>0</v>
      </c>
      <c r="S58" s="117"/>
      <c r="T58" s="6"/>
      <c r="U58" s="6"/>
      <c r="V58" s="26"/>
    </row>
    <row r="59" spans="2:22" ht="15" customHeight="1" x14ac:dyDescent="0.3">
      <c r="B59" s="108" t="s">
        <v>100</v>
      </c>
      <c r="C59" s="115"/>
      <c r="D59" s="6">
        <v>0</v>
      </c>
      <c r="E59" s="6">
        <v>0</v>
      </c>
      <c r="F59" s="6"/>
      <c r="G59" s="6"/>
      <c r="H59" s="6"/>
      <c r="I59" s="108" t="s">
        <v>100</v>
      </c>
      <c r="K59" s="14">
        <v>0</v>
      </c>
      <c r="L59" s="6">
        <v>0</v>
      </c>
      <c r="S59" s="117"/>
      <c r="T59" s="6"/>
      <c r="U59" s="6"/>
      <c r="V59" s="26"/>
    </row>
    <row r="60" spans="2:22" ht="15.75" thickBot="1" x14ac:dyDescent="0.35">
      <c r="B60" s="133" t="s">
        <v>250</v>
      </c>
      <c r="C60" s="115"/>
      <c r="D60" s="13">
        <f>D57+D58-D59</f>
        <v>0</v>
      </c>
      <c r="E60" s="13">
        <f>E57+E58-E59</f>
        <v>0</v>
      </c>
      <c r="F60" s="6"/>
      <c r="G60" s="6"/>
      <c r="H60" s="6"/>
      <c r="I60" s="133" t="s">
        <v>250</v>
      </c>
      <c r="J60" s="133"/>
      <c r="K60" s="13">
        <f>K57+K58-K59</f>
        <v>0</v>
      </c>
      <c r="L60" s="13">
        <f>L57+L58-L59</f>
        <v>0</v>
      </c>
      <c r="S60" s="117"/>
      <c r="T60" s="6"/>
      <c r="U60" s="6"/>
      <c r="V60" s="26"/>
    </row>
    <row r="61" spans="2:22" ht="15.75" thickTop="1" x14ac:dyDescent="0.3">
      <c r="B61" s="133"/>
      <c r="C61" s="115"/>
      <c r="D61" s="6"/>
      <c r="E61" s="6"/>
      <c r="F61" s="6"/>
      <c r="G61" s="6"/>
      <c r="H61" s="6"/>
      <c r="I61" s="6"/>
      <c r="J61" s="6"/>
      <c r="K61" s="6"/>
      <c r="L61" s="6"/>
      <c r="M61" s="6"/>
      <c r="N61" s="6"/>
      <c r="O61" s="6"/>
      <c r="P61" s="6"/>
      <c r="Q61" s="6"/>
      <c r="R61" s="117"/>
      <c r="S61" s="6"/>
      <c r="T61" s="6"/>
    </row>
    <row r="62" spans="2:22" x14ac:dyDescent="0.3">
      <c r="C62" s="115"/>
      <c r="D62" s="6"/>
      <c r="E62" s="6"/>
      <c r="F62" s="6"/>
      <c r="G62" s="6"/>
      <c r="H62" s="6"/>
      <c r="I62" s="6"/>
      <c r="J62" s="6"/>
      <c r="K62" s="6"/>
      <c r="L62" s="6"/>
      <c r="M62" s="6"/>
      <c r="N62" s="6"/>
      <c r="O62" s="6"/>
      <c r="P62" s="6"/>
      <c r="Q62" s="6"/>
      <c r="R62" s="117"/>
      <c r="S62" s="6"/>
      <c r="T62" s="6"/>
    </row>
    <row r="63" spans="2:22" ht="45" customHeight="1" x14ac:dyDescent="0.3">
      <c r="F63" s="6"/>
      <c r="G63" s="6"/>
      <c r="H63" s="6"/>
      <c r="I63" s="6"/>
      <c r="J63" s="6"/>
      <c r="K63" s="6"/>
      <c r="L63" s="6"/>
      <c r="M63" s="6"/>
      <c r="N63" s="6"/>
      <c r="O63" s="6"/>
      <c r="P63" s="6"/>
      <c r="Q63" s="6"/>
      <c r="R63" s="117"/>
      <c r="S63" s="6"/>
      <c r="T63" s="6"/>
    </row>
    <row r="64" spans="2:22" ht="15" customHeight="1" x14ac:dyDescent="0.3">
      <c r="D64" s="115"/>
      <c r="E64" s="42"/>
      <c r="F64" s="42"/>
      <c r="G64" s="42"/>
      <c r="H64" s="42"/>
      <c r="I64" s="42"/>
      <c r="J64" s="42"/>
      <c r="K64" s="42"/>
      <c r="L64" s="42"/>
      <c r="M64" s="42"/>
      <c r="N64" s="42"/>
      <c r="O64" s="42"/>
      <c r="P64" s="42"/>
      <c r="Q64" s="42"/>
      <c r="R64" s="117"/>
    </row>
    <row r="65" spans="4:18" ht="15" customHeight="1" x14ac:dyDescent="0.3">
      <c r="D65" s="115"/>
      <c r="E65" s="42"/>
      <c r="F65" s="42"/>
      <c r="G65" s="42"/>
      <c r="H65" s="42"/>
      <c r="I65" s="42"/>
      <c r="J65" s="42"/>
      <c r="K65" s="42"/>
      <c r="L65" s="42"/>
      <c r="M65" s="42"/>
      <c r="N65" s="42"/>
      <c r="O65" s="42"/>
      <c r="P65" s="42"/>
      <c r="Q65" s="42"/>
      <c r="R65" s="117"/>
    </row>
    <row r="66" spans="4:18" ht="15" customHeight="1" x14ac:dyDescent="0.3">
      <c r="D66" s="115"/>
      <c r="E66" s="42"/>
      <c r="F66" s="42"/>
      <c r="G66" s="42"/>
      <c r="H66" s="42"/>
      <c r="I66" s="42"/>
      <c r="J66" s="42"/>
      <c r="K66" s="42"/>
      <c r="L66" s="42"/>
      <c r="M66" s="42"/>
      <c r="N66" s="42"/>
      <c r="O66" s="42"/>
      <c r="P66" s="42"/>
      <c r="Q66" s="42"/>
      <c r="R66" s="117"/>
    </row>
    <row r="67" spans="4:18" ht="15" customHeight="1" x14ac:dyDescent="0.3">
      <c r="D67" s="115"/>
      <c r="E67" s="42"/>
      <c r="F67" s="42"/>
      <c r="G67" s="42"/>
      <c r="H67" s="42"/>
      <c r="I67" s="42"/>
      <c r="J67" s="42"/>
      <c r="K67" s="42"/>
      <c r="L67" s="42"/>
      <c r="M67" s="42"/>
      <c r="N67" s="42"/>
      <c r="O67" s="42"/>
      <c r="P67" s="42"/>
      <c r="Q67" s="42"/>
      <c r="R67" s="117"/>
    </row>
    <row r="68" spans="4:18" ht="15" customHeight="1" x14ac:dyDescent="0.3">
      <c r="D68" s="115"/>
      <c r="E68" s="42"/>
      <c r="F68" s="42"/>
      <c r="G68" s="42"/>
      <c r="H68" s="42"/>
      <c r="I68" s="42"/>
      <c r="J68" s="42"/>
      <c r="K68" s="42"/>
      <c r="L68" s="42"/>
      <c r="M68" s="42"/>
      <c r="N68" s="42"/>
      <c r="O68" s="42"/>
      <c r="P68" s="42"/>
      <c r="Q68" s="42"/>
      <c r="R68" s="117"/>
    </row>
    <row r="69" spans="4:18" ht="15" customHeight="1" x14ac:dyDescent="0.3">
      <c r="D69" s="115"/>
      <c r="E69" s="42"/>
      <c r="F69" s="42"/>
      <c r="G69" s="42"/>
      <c r="H69" s="42"/>
      <c r="I69" s="42"/>
      <c r="J69" s="42"/>
      <c r="K69" s="42"/>
      <c r="L69" s="42"/>
      <c r="M69" s="42"/>
      <c r="N69" s="42"/>
      <c r="O69" s="42"/>
      <c r="P69" s="42"/>
      <c r="Q69" s="42"/>
      <c r="R69" s="117"/>
    </row>
    <row r="70" spans="4:18" ht="15" customHeight="1" x14ac:dyDescent="0.3">
      <c r="D70" s="115"/>
      <c r="E70" s="42"/>
      <c r="F70" s="42"/>
      <c r="G70" s="42"/>
      <c r="H70" s="42"/>
      <c r="I70" s="42"/>
      <c r="J70" s="42"/>
      <c r="K70" s="42"/>
      <c r="L70" s="42"/>
      <c r="M70" s="42"/>
      <c r="N70" s="42"/>
      <c r="O70" s="42"/>
      <c r="P70" s="42"/>
      <c r="Q70" s="42"/>
      <c r="R70" s="117"/>
    </row>
    <row r="71" spans="4:18" ht="15" customHeight="1" x14ac:dyDescent="0.3">
      <c r="D71" s="115"/>
      <c r="E71" s="42"/>
      <c r="F71" s="42"/>
      <c r="G71" s="42"/>
      <c r="H71" s="42"/>
      <c r="I71" s="42"/>
      <c r="J71" s="42"/>
      <c r="K71" s="42"/>
      <c r="L71" s="42"/>
      <c r="M71" s="42"/>
      <c r="N71" s="42"/>
      <c r="O71" s="42"/>
      <c r="P71" s="42"/>
      <c r="Q71" s="42"/>
      <c r="R71" s="117"/>
    </row>
    <row r="72" spans="4:18" ht="15" customHeight="1" x14ac:dyDescent="0.3">
      <c r="D72" s="115"/>
      <c r="E72" s="42"/>
      <c r="F72" s="42"/>
      <c r="G72" s="42"/>
      <c r="H72" s="42"/>
      <c r="I72" s="42"/>
      <c r="J72" s="42"/>
      <c r="K72" s="42"/>
      <c r="L72" s="42"/>
      <c r="M72" s="42"/>
      <c r="N72" s="42"/>
      <c r="O72" s="42"/>
      <c r="P72" s="42"/>
      <c r="Q72" s="42"/>
      <c r="R72" s="117"/>
    </row>
    <row r="73" spans="4:18" ht="15" customHeight="1" x14ac:dyDescent="0.3">
      <c r="D73" s="115"/>
      <c r="E73" s="42"/>
      <c r="F73" s="42"/>
      <c r="G73" s="42"/>
      <c r="H73" s="42"/>
      <c r="I73" s="42"/>
      <c r="J73" s="42"/>
      <c r="K73" s="42"/>
      <c r="L73" s="42"/>
      <c r="M73" s="42"/>
      <c r="N73" s="42"/>
      <c r="O73" s="42"/>
      <c r="P73" s="42"/>
      <c r="Q73" s="42"/>
      <c r="R73" s="117"/>
    </row>
    <row r="74" spans="4:18" ht="15" customHeight="1" x14ac:dyDescent="0.3">
      <c r="D74" s="115"/>
      <c r="E74" s="42"/>
      <c r="F74" s="42"/>
      <c r="G74" s="42"/>
      <c r="H74" s="42"/>
      <c r="I74" s="42"/>
      <c r="J74" s="42"/>
      <c r="K74" s="42"/>
      <c r="L74" s="42"/>
      <c r="M74" s="42"/>
      <c r="N74" s="42"/>
      <c r="O74" s="42"/>
      <c r="P74" s="42"/>
      <c r="Q74" s="42"/>
      <c r="R74" s="117"/>
    </row>
    <row r="75" spans="4:18" ht="15" customHeight="1" x14ac:dyDescent="0.3">
      <c r="D75" s="115"/>
      <c r="E75" s="42"/>
      <c r="F75" s="42"/>
      <c r="G75" s="42"/>
      <c r="H75" s="42"/>
      <c r="I75" s="42"/>
      <c r="J75" s="42"/>
      <c r="K75" s="42"/>
      <c r="L75" s="42"/>
      <c r="M75" s="42"/>
      <c r="N75" s="42"/>
      <c r="O75" s="42"/>
      <c r="P75" s="42"/>
      <c r="Q75" s="42"/>
      <c r="R75" s="117"/>
    </row>
    <row r="76" spans="4:18" ht="15" customHeight="1" x14ac:dyDescent="0.3">
      <c r="D76" s="115"/>
      <c r="E76" s="42"/>
      <c r="F76" s="42"/>
      <c r="G76" s="42"/>
      <c r="H76" s="42"/>
      <c r="I76" s="42"/>
      <c r="J76" s="42"/>
      <c r="K76" s="42"/>
      <c r="L76" s="42"/>
      <c r="M76" s="42"/>
      <c r="N76" s="42"/>
      <c r="O76" s="42"/>
      <c r="P76" s="42"/>
      <c r="Q76" s="42"/>
      <c r="R76" s="117"/>
    </row>
    <row r="77" spans="4:18" ht="15" customHeight="1" x14ac:dyDescent="0.3">
      <c r="D77" s="115"/>
      <c r="E77" s="42"/>
      <c r="F77" s="42"/>
      <c r="G77" s="42"/>
      <c r="H77" s="42"/>
      <c r="I77" s="42"/>
      <c r="J77" s="42"/>
      <c r="K77" s="42"/>
      <c r="L77" s="42"/>
      <c r="M77" s="42"/>
      <c r="N77" s="42"/>
      <c r="O77" s="42"/>
      <c r="P77" s="42"/>
      <c r="Q77" s="42"/>
      <c r="R77" s="117"/>
    </row>
    <row r="78" spans="4:18" x14ac:dyDescent="0.3">
      <c r="D78" s="115"/>
      <c r="E78" s="42"/>
      <c r="F78" s="42"/>
      <c r="G78" s="42"/>
      <c r="H78" s="42"/>
      <c r="I78" s="42"/>
      <c r="J78" s="42"/>
      <c r="K78" s="42"/>
      <c r="L78" s="42"/>
      <c r="M78" s="42"/>
      <c r="N78" s="42"/>
      <c r="O78" s="42"/>
      <c r="P78" s="42"/>
      <c r="Q78" s="42"/>
      <c r="R78" s="117"/>
    </row>
    <row r="79" spans="4:18" x14ac:dyDescent="0.3">
      <c r="D79" s="115"/>
      <c r="E79" s="42"/>
      <c r="F79" s="42"/>
      <c r="G79" s="42"/>
      <c r="H79" s="42"/>
      <c r="I79" s="42"/>
      <c r="J79" s="42"/>
      <c r="K79" s="42"/>
      <c r="L79" s="42"/>
      <c r="M79" s="42"/>
      <c r="N79" s="42"/>
      <c r="O79" s="42"/>
      <c r="P79" s="42"/>
      <c r="Q79" s="42"/>
      <c r="R79" s="117"/>
    </row>
    <row r="80" spans="4:18" x14ac:dyDescent="0.3">
      <c r="D80" s="115"/>
      <c r="E80" s="42"/>
      <c r="F80" s="42"/>
      <c r="G80" s="42"/>
      <c r="H80" s="42"/>
      <c r="I80" s="42"/>
      <c r="J80" s="42"/>
      <c r="K80" s="42"/>
      <c r="L80" s="42"/>
      <c r="M80" s="42"/>
      <c r="N80" s="42"/>
      <c r="O80" s="42"/>
      <c r="P80" s="42"/>
      <c r="Q80" s="42"/>
      <c r="R80" s="117"/>
    </row>
    <row r="81" spans="4:18" x14ac:dyDescent="0.3">
      <c r="D81" s="115"/>
      <c r="E81" s="42"/>
      <c r="F81" s="42"/>
      <c r="G81" s="42"/>
      <c r="H81" s="42"/>
      <c r="I81" s="42"/>
      <c r="J81" s="42"/>
      <c r="K81" s="42"/>
      <c r="L81" s="42"/>
      <c r="M81" s="42"/>
      <c r="N81" s="42"/>
      <c r="O81" s="42"/>
      <c r="P81" s="42"/>
      <c r="Q81" s="42"/>
      <c r="R81" s="117"/>
    </row>
    <row r="82" spans="4:18" x14ac:dyDescent="0.3">
      <c r="D82" s="115"/>
      <c r="E82" s="42"/>
      <c r="F82" s="42"/>
      <c r="G82" s="42"/>
      <c r="H82" s="42"/>
      <c r="I82" s="42"/>
      <c r="J82" s="42"/>
      <c r="K82" s="42"/>
      <c r="L82" s="42"/>
      <c r="M82" s="42"/>
      <c r="N82" s="42"/>
      <c r="O82" s="42"/>
      <c r="P82" s="42"/>
      <c r="Q82" s="42"/>
      <c r="R82" s="117"/>
    </row>
    <row r="83" spans="4:18" x14ac:dyDescent="0.3">
      <c r="D83" s="115"/>
      <c r="E83" s="42"/>
      <c r="F83" s="42"/>
      <c r="G83" s="42"/>
      <c r="H83" s="42"/>
      <c r="I83" s="42"/>
      <c r="J83" s="42"/>
      <c r="K83" s="42"/>
      <c r="L83" s="42"/>
      <c r="M83" s="42"/>
      <c r="N83" s="42"/>
      <c r="O83" s="42"/>
      <c r="P83" s="42"/>
      <c r="Q83" s="42"/>
      <c r="R83" s="117"/>
    </row>
    <row r="84" spans="4:18" x14ac:dyDescent="0.3">
      <c r="D84" s="115"/>
      <c r="E84" s="42"/>
      <c r="F84" s="42"/>
      <c r="G84" s="42"/>
      <c r="H84" s="42"/>
      <c r="I84" s="42"/>
      <c r="J84" s="42"/>
      <c r="K84" s="42"/>
      <c r="L84" s="42"/>
      <c r="M84" s="42"/>
      <c r="N84" s="42"/>
      <c r="O84" s="42"/>
      <c r="P84" s="42"/>
      <c r="Q84" s="42"/>
      <c r="R84" s="117"/>
    </row>
    <row r="85" spans="4:18" x14ac:dyDescent="0.3">
      <c r="D85" s="115"/>
      <c r="E85" s="42"/>
      <c r="F85" s="42"/>
      <c r="G85" s="42"/>
      <c r="H85" s="42"/>
      <c r="I85" s="42"/>
      <c r="J85" s="42"/>
      <c r="K85" s="42"/>
      <c r="L85" s="42"/>
      <c r="M85" s="42"/>
      <c r="N85" s="42"/>
      <c r="O85" s="42"/>
      <c r="P85" s="42"/>
      <c r="Q85" s="42"/>
      <c r="R85" s="117"/>
    </row>
    <row r="86" spans="4:18" x14ac:dyDescent="0.3">
      <c r="D86" s="115"/>
      <c r="E86" s="42"/>
      <c r="F86" s="42"/>
      <c r="G86" s="42"/>
      <c r="H86" s="42"/>
      <c r="I86" s="42"/>
      <c r="J86" s="42"/>
      <c r="K86" s="42"/>
      <c r="L86" s="42"/>
      <c r="M86" s="42"/>
      <c r="N86" s="42"/>
      <c r="O86" s="42"/>
      <c r="P86" s="42"/>
      <c r="Q86" s="42"/>
      <c r="R86" s="117"/>
    </row>
    <row r="87" spans="4:18" x14ac:dyDescent="0.3">
      <c r="D87" s="115"/>
      <c r="E87" s="42"/>
      <c r="F87" s="42"/>
      <c r="G87" s="42"/>
      <c r="H87" s="42"/>
      <c r="I87" s="42"/>
      <c r="J87" s="42"/>
      <c r="K87" s="42"/>
      <c r="L87" s="42"/>
      <c r="M87" s="42"/>
      <c r="N87" s="42"/>
      <c r="O87" s="42"/>
      <c r="P87" s="42"/>
      <c r="Q87" s="42"/>
      <c r="R87" s="117"/>
    </row>
    <row r="88" spans="4:18" x14ac:dyDescent="0.3">
      <c r="D88" s="115"/>
      <c r="E88" s="42"/>
      <c r="F88" s="42"/>
      <c r="G88" s="42"/>
      <c r="H88" s="42"/>
      <c r="I88" s="42"/>
      <c r="J88" s="42"/>
      <c r="K88" s="42"/>
      <c r="L88" s="42"/>
      <c r="M88" s="42"/>
      <c r="N88" s="42"/>
      <c r="O88" s="42"/>
      <c r="P88" s="42"/>
      <c r="Q88" s="42"/>
      <c r="R88" s="117"/>
    </row>
    <row r="89" spans="4:18" x14ac:dyDescent="0.3">
      <c r="D89" s="115"/>
      <c r="E89" s="42"/>
      <c r="F89" s="42"/>
      <c r="G89" s="42"/>
      <c r="H89" s="42"/>
      <c r="I89" s="42"/>
      <c r="J89" s="42"/>
      <c r="K89" s="42"/>
      <c r="L89" s="42"/>
      <c r="M89" s="42"/>
      <c r="N89" s="42"/>
      <c r="O89" s="42"/>
      <c r="P89" s="42"/>
      <c r="Q89" s="42"/>
      <c r="R89" s="117"/>
    </row>
    <row r="90" spans="4:18" x14ac:dyDescent="0.3">
      <c r="D90" s="115"/>
      <c r="E90" s="42"/>
      <c r="F90" s="42"/>
      <c r="G90" s="42"/>
      <c r="H90" s="42"/>
      <c r="I90" s="42"/>
      <c r="J90" s="42"/>
      <c r="K90" s="42"/>
      <c r="L90" s="42"/>
      <c r="M90" s="42"/>
      <c r="N90" s="42"/>
      <c r="O90" s="42"/>
      <c r="P90" s="42"/>
      <c r="Q90" s="42"/>
      <c r="R90" s="117"/>
    </row>
    <row r="91" spans="4:18" x14ac:dyDescent="0.3">
      <c r="D91" s="115"/>
      <c r="E91" s="42"/>
      <c r="F91" s="42"/>
      <c r="G91" s="42"/>
      <c r="H91" s="42"/>
      <c r="I91" s="42"/>
      <c r="J91" s="42"/>
      <c r="K91" s="42"/>
      <c r="L91" s="42"/>
      <c r="M91" s="42"/>
      <c r="N91" s="42"/>
      <c r="O91" s="42"/>
      <c r="P91" s="42"/>
      <c r="Q91" s="42"/>
      <c r="R91" s="117"/>
    </row>
    <row r="92" spans="4:18" x14ac:dyDescent="0.3">
      <c r="D92" s="115"/>
      <c r="E92" s="42"/>
      <c r="F92" s="42"/>
      <c r="G92" s="42"/>
      <c r="H92" s="42"/>
      <c r="I92" s="42"/>
      <c r="J92" s="42"/>
      <c r="K92" s="42"/>
      <c r="L92" s="42"/>
      <c r="M92" s="42"/>
      <c r="N92" s="42"/>
      <c r="O92" s="42"/>
      <c r="P92" s="42"/>
      <c r="Q92" s="42"/>
      <c r="R92" s="117"/>
    </row>
    <row r="93" spans="4:18" x14ac:dyDescent="0.3">
      <c r="D93" s="115"/>
      <c r="E93" s="42"/>
      <c r="F93" s="42"/>
      <c r="G93" s="42"/>
      <c r="H93" s="42"/>
      <c r="I93" s="42"/>
      <c r="J93" s="42"/>
      <c r="K93" s="42"/>
      <c r="L93" s="42"/>
      <c r="M93" s="42"/>
      <c r="N93" s="42"/>
      <c r="O93" s="42"/>
      <c r="P93" s="42"/>
      <c r="Q93" s="42"/>
      <c r="R93" s="117"/>
    </row>
    <row r="94" spans="4:18" x14ac:dyDescent="0.3">
      <c r="D94" s="115"/>
      <c r="E94" s="42"/>
      <c r="F94" s="42"/>
      <c r="G94" s="42"/>
      <c r="H94" s="42"/>
      <c r="I94" s="42"/>
      <c r="J94" s="42"/>
      <c r="K94" s="42"/>
      <c r="L94" s="42"/>
      <c r="M94" s="42"/>
      <c r="N94" s="42"/>
      <c r="O94" s="42"/>
      <c r="P94" s="42"/>
      <c r="Q94" s="42"/>
      <c r="R94" s="117"/>
    </row>
    <row r="95" spans="4:18" x14ac:dyDescent="0.3">
      <c r="D95" s="115"/>
      <c r="E95" s="42"/>
      <c r="F95" s="42"/>
      <c r="G95" s="42"/>
      <c r="H95" s="42"/>
      <c r="I95" s="42"/>
      <c r="J95" s="42"/>
      <c r="K95" s="42"/>
      <c r="L95" s="42"/>
      <c r="M95" s="42"/>
      <c r="N95" s="42"/>
      <c r="O95" s="42"/>
      <c r="P95" s="42"/>
      <c r="Q95" s="42"/>
      <c r="R95" s="117"/>
    </row>
    <row r="96" spans="4:18" x14ac:dyDescent="0.3">
      <c r="D96" s="115"/>
      <c r="E96" s="42"/>
      <c r="F96" s="42"/>
      <c r="G96" s="42"/>
      <c r="H96" s="42"/>
      <c r="I96" s="42"/>
      <c r="J96" s="42"/>
      <c r="K96" s="42"/>
      <c r="L96" s="42"/>
      <c r="M96" s="42"/>
      <c r="N96" s="42"/>
      <c r="O96" s="42"/>
      <c r="P96" s="42"/>
      <c r="Q96" s="42"/>
      <c r="R96" s="117"/>
    </row>
    <row r="97" spans="4:21" x14ac:dyDescent="0.3">
      <c r="D97" s="115"/>
      <c r="E97" s="42"/>
      <c r="F97" s="42"/>
      <c r="G97" s="42"/>
      <c r="H97" s="42"/>
      <c r="I97" s="42"/>
      <c r="J97" s="42"/>
      <c r="K97" s="42"/>
      <c r="L97" s="42"/>
      <c r="M97" s="42"/>
      <c r="N97" s="42"/>
      <c r="O97" s="42"/>
      <c r="P97" s="42"/>
      <c r="Q97" s="42"/>
      <c r="R97" s="117"/>
    </row>
    <row r="98" spans="4:21" x14ac:dyDescent="0.3">
      <c r="D98" s="115"/>
      <c r="E98" s="42"/>
      <c r="F98" s="42"/>
      <c r="G98" s="42"/>
      <c r="H98" s="42"/>
      <c r="I98" s="42"/>
      <c r="J98" s="42"/>
      <c r="K98" s="42"/>
      <c r="L98" s="42"/>
      <c r="M98" s="42"/>
      <c r="N98" s="42"/>
      <c r="O98" s="42"/>
      <c r="P98" s="42"/>
      <c r="Q98" s="42"/>
      <c r="R98" s="117"/>
    </row>
    <row r="99" spans="4:21" x14ac:dyDescent="0.3">
      <c r="D99" s="115"/>
      <c r="E99" s="42"/>
      <c r="F99" s="42"/>
      <c r="G99" s="42"/>
      <c r="H99" s="42"/>
      <c r="I99" s="42"/>
      <c r="J99" s="42"/>
      <c r="K99" s="42"/>
      <c r="L99" s="42"/>
      <c r="M99" s="42"/>
      <c r="N99" s="42"/>
      <c r="O99" s="42"/>
      <c r="P99" s="42"/>
      <c r="Q99" s="42"/>
      <c r="R99" s="117"/>
    </row>
    <row r="100" spans="4:21" x14ac:dyDescent="0.3">
      <c r="D100" s="115"/>
      <c r="E100" s="42"/>
      <c r="F100" s="42"/>
      <c r="G100" s="42"/>
      <c r="H100" s="42"/>
      <c r="I100" s="42"/>
      <c r="J100" s="42"/>
      <c r="K100" s="42"/>
      <c r="L100" s="42"/>
      <c r="M100" s="42"/>
      <c r="N100" s="42"/>
      <c r="O100" s="42"/>
      <c r="P100" s="42"/>
      <c r="Q100" s="42"/>
      <c r="R100" s="117"/>
    </row>
    <row r="101" spans="4:21" x14ac:dyDescent="0.3">
      <c r="D101" s="115"/>
      <c r="E101" s="42"/>
      <c r="F101" s="42"/>
      <c r="G101" s="42"/>
      <c r="H101" s="42"/>
      <c r="I101" s="42"/>
      <c r="J101" s="42"/>
      <c r="K101" s="42"/>
      <c r="L101" s="42"/>
      <c r="M101" s="42"/>
      <c r="N101" s="42"/>
      <c r="O101" s="42"/>
      <c r="P101" s="42"/>
      <c r="Q101" s="42"/>
      <c r="R101" s="117"/>
    </row>
    <row r="102" spans="4:21" x14ac:dyDescent="0.3">
      <c r="D102" s="115"/>
      <c r="E102" s="42"/>
      <c r="F102" s="42"/>
      <c r="G102" s="42"/>
      <c r="H102" s="42"/>
      <c r="I102" s="42"/>
      <c r="J102" s="42"/>
      <c r="K102" s="42"/>
      <c r="L102" s="42"/>
      <c r="M102" s="42"/>
      <c r="N102" s="42"/>
      <c r="O102" s="42"/>
      <c r="P102" s="42"/>
      <c r="Q102" s="42"/>
      <c r="R102" s="117"/>
    </row>
    <row r="103" spans="4:21" x14ac:dyDescent="0.3">
      <c r="D103" s="115"/>
      <c r="E103" s="42"/>
      <c r="F103" s="42"/>
      <c r="G103" s="42"/>
      <c r="H103" s="42"/>
      <c r="I103" s="42"/>
      <c r="J103" s="42"/>
      <c r="K103" s="42"/>
      <c r="L103" s="42"/>
      <c r="M103" s="42"/>
      <c r="N103" s="42"/>
      <c r="O103" s="42"/>
      <c r="P103" s="42"/>
      <c r="Q103" s="42"/>
      <c r="R103" s="117"/>
    </row>
    <row r="104" spans="4:21" x14ac:dyDescent="0.3">
      <c r="E104" s="117"/>
      <c r="F104" s="117"/>
      <c r="G104" s="117"/>
      <c r="H104" s="117"/>
      <c r="I104" s="117"/>
      <c r="J104" s="117"/>
      <c r="K104" s="117"/>
      <c r="L104" s="117"/>
      <c r="M104" s="117"/>
      <c r="N104" s="117"/>
      <c r="O104" s="117"/>
      <c r="T104" s="108"/>
      <c r="U104" s="108"/>
    </row>
    <row r="105" spans="4:21" x14ac:dyDescent="0.3">
      <c r="T105" s="108"/>
      <c r="U105" s="108"/>
    </row>
    <row r="106" spans="4:21" x14ac:dyDescent="0.3">
      <c r="T106" s="108"/>
      <c r="U106" s="108"/>
    </row>
    <row r="107" spans="4:21" x14ac:dyDescent="0.3">
      <c r="T107" s="108"/>
      <c r="U107" s="108"/>
    </row>
    <row r="108" spans="4:21" x14ac:dyDescent="0.3">
      <c r="T108" s="108"/>
      <c r="U108" s="108"/>
    </row>
  </sheetData>
  <mergeCells count="13">
    <mergeCell ref="D29:L29"/>
    <mergeCell ref="F5:J5"/>
    <mergeCell ref="B8:J8"/>
    <mergeCell ref="B17:J17"/>
    <mergeCell ref="B26:J26"/>
    <mergeCell ref="B6:B7"/>
    <mergeCell ref="C6:J6"/>
    <mergeCell ref="B54:E54"/>
    <mergeCell ref="B32:L32"/>
    <mergeCell ref="B41:L41"/>
    <mergeCell ref="B50:L50"/>
    <mergeCell ref="C30:L30"/>
    <mergeCell ref="B30:B31"/>
  </mergeCells>
  <pageMargins left="0.7" right="0.7" top="0.75" bottom="0.75" header="0.3" footer="0.3"/>
  <pageSetup paperSize="9" scale="45" fitToHeight="0" orientation="landscape"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07"/>
  <sheetViews>
    <sheetView showGridLines="0" zoomScaleNormal="100" zoomScaleSheetLayoutView="100" workbookViewId="0">
      <selection activeCell="B43" sqref="B43"/>
    </sheetView>
  </sheetViews>
  <sheetFormatPr defaultRowHeight="15" x14ac:dyDescent="0.3"/>
  <cols>
    <col min="1" max="1" width="5.42578125" style="41" customWidth="1"/>
    <col min="2" max="2" width="66.42578125" style="27" customWidth="1"/>
    <col min="3" max="3" width="6.140625" style="27" customWidth="1"/>
    <col min="4" max="4" width="8.5703125" style="27" customWidth="1"/>
    <col min="5" max="5" width="7.7109375" style="27" customWidth="1"/>
    <col min="6" max="6" width="16.7109375" style="27" customWidth="1"/>
    <col min="7" max="7" width="17.42578125" style="27" customWidth="1"/>
    <col min="8" max="8" width="0.42578125" style="27" customWidth="1"/>
    <col min="9" max="9" width="17.5703125" style="27" bestFit="1" customWidth="1"/>
    <col min="10" max="10" width="19.7109375" style="27" customWidth="1"/>
    <col min="11" max="254" width="9.140625" style="27"/>
    <col min="255" max="255" width="5.42578125" style="27" customWidth="1"/>
    <col min="256" max="256" width="66.42578125" style="27" customWidth="1"/>
    <col min="257" max="257" width="6.140625" style="27" customWidth="1"/>
    <col min="258" max="258" width="8.5703125" style="27" customWidth="1"/>
    <col min="259" max="259" width="7.7109375" style="27" customWidth="1"/>
    <col min="260" max="260" width="13.85546875" style="27" customWidth="1"/>
    <col min="261" max="261" width="16" style="27" customWidth="1"/>
    <col min="262" max="262" width="3.28515625" style="27" customWidth="1"/>
    <col min="263" max="263" width="12.7109375" style="27" customWidth="1"/>
    <col min="264" max="264" width="19.7109375" style="27" customWidth="1"/>
    <col min="265" max="510" width="9.140625" style="27"/>
    <col min="511" max="511" width="5.42578125" style="27" customWidth="1"/>
    <col min="512" max="512" width="66.42578125" style="27" customWidth="1"/>
    <col min="513" max="513" width="6.140625" style="27" customWidth="1"/>
    <col min="514" max="514" width="8.5703125" style="27" customWidth="1"/>
    <col min="515" max="515" width="7.7109375" style="27" customWidth="1"/>
    <col min="516" max="516" width="13.85546875" style="27" customWidth="1"/>
    <col min="517" max="517" width="16" style="27" customWidth="1"/>
    <col min="518" max="518" width="3.28515625" style="27" customWidth="1"/>
    <col min="519" max="519" width="12.7109375" style="27" customWidth="1"/>
    <col min="520" max="520" width="19.7109375" style="27" customWidth="1"/>
    <col min="521" max="766" width="9.140625" style="27"/>
    <col min="767" max="767" width="5.42578125" style="27" customWidth="1"/>
    <col min="768" max="768" width="66.42578125" style="27" customWidth="1"/>
    <col min="769" max="769" width="6.140625" style="27" customWidth="1"/>
    <col min="770" max="770" width="8.5703125" style="27" customWidth="1"/>
    <col min="771" max="771" width="7.7109375" style="27" customWidth="1"/>
    <col min="772" max="772" width="13.85546875" style="27" customWidth="1"/>
    <col min="773" max="773" width="16" style="27" customWidth="1"/>
    <col min="774" max="774" width="3.28515625" style="27" customWidth="1"/>
    <col min="775" max="775" width="12.7109375" style="27" customWidth="1"/>
    <col min="776" max="776" width="19.7109375" style="27" customWidth="1"/>
    <col min="777" max="1022" width="9.140625" style="27"/>
    <col min="1023" max="1023" width="5.42578125" style="27" customWidth="1"/>
    <col min="1024" max="1024" width="66.42578125" style="27" customWidth="1"/>
    <col min="1025" max="1025" width="6.140625" style="27" customWidth="1"/>
    <col min="1026" max="1026" width="8.5703125" style="27" customWidth="1"/>
    <col min="1027" max="1027" width="7.7109375" style="27" customWidth="1"/>
    <col min="1028" max="1028" width="13.85546875" style="27" customWidth="1"/>
    <col min="1029" max="1029" width="16" style="27" customWidth="1"/>
    <col min="1030" max="1030" width="3.28515625" style="27" customWidth="1"/>
    <col min="1031" max="1031" width="12.7109375" style="27" customWidth="1"/>
    <col min="1032" max="1032" width="19.7109375" style="27" customWidth="1"/>
    <col min="1033" max="1278" width="9.140625" style="27"/>
    <col min="1279" max="1279" width="5.42578125" style="27" customWidth="1"/>
    <col min="1280" max="1280" width="66.42578125" style="27" customWidth="1"/>
    <col min="1281" max="1281" width="6.140625" style="27" customWidth="1"/>
    <col min="1282" max="1282" width="8.5703125" style="27" customWidth="1"/>
    <col min="1283" max="1283" width="7.7109375" style="27" customWidth="1"/>
    <col min="1284" max="1284" width="13.85546875" style="27" customWidth="1"/>
    <col min="1285" max="1285" width="16" style="27" customWidth="1"/>
    <col min="1286" max="1286" width="3.28515625" style="27" customWidth="1"/>
    <col min="1287" max="1287" width="12.7109375" style="27" customWidth="1"/>
    <col min="1288" max="1288" width="19.7109375" style="27" customWidth="1"/>
    <col min="1289" max="1534" width="9.140625" style="27"/>
    <col min="1535" max="1535" width="5.42578125" style="27" customWidth="1"/>
    <col min="1536" max="1536" width="66.42578125" style="27" customWidth="1"/>
    <col min="1537" max="1537" width="6.140625" style="27" customWidth="1"/>
    <col min="1538" max="1538" width="8.5703125" style="27" customWidth="1"/>
    <col min="1539" max="1539" width="7.7109375" style="27" customWidth="1"/>
    <col min="1540" max="1540" width="13.85546875" style="27" customWidth="1"/>
    <col min="1541" max="1541" width="16" style="27" customWidth="1"/>
    <col min="1542" max="1542" width="3.28515625" style="27" customWidth="1"/>
    <col min="1543" max="1543" width="12.7109375" style="27" customWidth="1"/>
    <col min="1544" max="1544" width="19.7109375" style="27" customWidth="1"/>
    <col min="1545" max="1790" width="9.140625" style="27"/>
    <col min="1791" max="1791" width="5.42578125" style="27" customWidth="1"/>
    <col min="1792" max="1792" width="66.42578125" style="27" customWidth="1"/>
    <col min="1793" max="1793" width="6.140625" style="27" customWidth="1"/>
    <col min="1794" max="1794" width="8.5703125" style="27" customWidth="1"/>
    <col min="1795" max="1795" width="7.7109375" style="27" customWidth="1"/>
    <col min="1796" max="1796" width="13.85546875" style="27" customWidth="1"/>
    <col min="1797" max="1797" width="16" style="27" customWidth="1"/>
    <col min="1798" max="1798" width="3.28515625" style="27" customWidth="1"/>
    <col min="1799" max="1799" width="12.7109375" style="27" customWidth="1"/>
    <col min="1800" max="1800" width="19.7109375" style="27" customWidth="1"/>
    <col min="1801" max="2046" width="9.140625" style="27"/>
    <col min="2047" max="2047" width="5.42578125" style="27" customWidth="1"/>
    <col min="2048" max="2048" width="66.42578125" style="27" customWidth="1"/>
    <col min="2049" max="2049" width="6.140625" style="27" customWidth="1"/>
    <col min="2050" max="2050" width="8.5703125" style="27" customWidth="1"/>
    <col min="2051" max="2051" width="7.7109375" style="27" customWidth="1"/>
    <col min="2052" max="2052" width="13.85546875" style="27" customWidth="1"/>
    <col min="2053" max="2053" width="16" style="27" customWidth="1"/>
    <col min="2054" max="2054" width="3.28515625" style="27" customWidth="1"/>
    <col min="2055" max="2055" width="12.7109375" style="27" customWidth="1"/>
    <col min="2056" max="2056" width="19.7109375" style="27" customWidth="1"/>
    <col min="2057" max="2302" width="9.140625" style="27"/>
    <col min="2303" max="2303" width="5.42578125" style="27" customWidth="1"/>
    <col min="2304" max="2304" width="66.42578125" style="27" customWidth="1"/>
    <col min="2305" max="2305" width="6.140625" style="27" customWidth="1"/>
    <col min="2306" max="2306" width="8.5703125" style="27" customWidth="1"/>
    <col min="2307" max="2307" width="7.7109375" style="27" customWidth="1"/>
    <col min="2308" max="2308" width="13.85546875" style="27" customWidth="1"/>
    <col min="2309" max="2309" width="16" style="27" customWidth="1"/>
    <col min="2310" max="2310" width="3.28515625" style="27" customWidth="1"/>
    <col min="2311" max="2311" width="12.7109375" style="27" customWidth="1"/>
    <col min="2312" max="2312" width="19.7109375" style="27" customWidth="1"/>
    <col min="2313" max="2558" width="9.140625" style="27"/>
    <col min="2559" max="2559" width="5.42578125" style="27" customWidth="1"/>
    <col min="2560" max="2560" width="66.42578125" style="27" customWidth="1"/>
    <col min="2561" max="2561" width="6.140625" style="27" customWidth="1"/>
    <col min="2562" max="2562" width="8.5703125" style="27" customWidth="1"/>
    <col min="2563" max="2563" width="7.7109375" style="27" customWidth="1"/>
    <col min="2564" max="2564" width="13.85546875" style="27" customWidth="1"/>
    <col min="2565" max="2565" width="16" style="27" customWidth="1"/>
    <col min="2566" max="2566" width="3.28515625" style="27" customWidth="1"/>
    <col min="2567" max="2567" width="12.7109375" style="27" customWidth="1"/>
    <col min="2568" max="2568" width="19.7109375" style="27" customWidth="1"/>
    <col min="2569" max="2814" width="9.140625" style="27"/>
    <col min="2815" max="2815" width="5.42578125" style="27" customWidth="1"/>
    <col min="2816" max="2816" width="66.42578125" style="27" customWidth="1"/>
    <col min="2817" max="2817" width="6.140625" style="27" customWidth="1"/>
    <col min="2818" max="2818" width="8.5703125" style="27" customWidth="1"/>
    <col min="2819" max="2819" width="7.7109375" style="27" customWidth="1"/>
    <col min="2820" max="2820" width="13.85546875" style="27" customWidth="1"/>
    <col min="2821" max="2821" width="16" style="27" customWidth="1"/>
    <col min="2822" max="2822" width="3.28515625" style="27" customWidth="1"/>
    <col min="2823" max="2823" width="12.7109375" style="27" customWidth="1"/>
    <col min="2824" max="2824" width="19.7109375" style="27" customWidth="1"/>
    <col min="2825" max="3070" width="9.140625" style="27"/>
    <col min="3071" max="3071" width="5.42578125" style="27" customWidth="1"/>
    <col min="3072" max="3072" width="66.42578125" style="27" customWidth="1"/>
    <col min="3073" max="3073" width="6.140625" style="27" customWidth="1"/>
    <col min="3074" max="3074" width="8.5703125" style="27" customWidth="1"/>
    <col min="3075" max="3075" width="7.7109375" style="27" customWidth="1"/>
    <col min="3076" max="3076" width="13.85546875" style="27" customWidth="1"/>
    <col min="3077" max="3077" width="16" style="27" customWidth="1"/>
    <col min="3078" max="3078" width="3.28515625" style="27" customWidth="1"/>
    <col min="3079" max="3079" width="12.7109375" style="27" customWidth="1"/>
    <col min="3080" max="3080" width="19.7109375" style="27" customWidth="1"/>
    <col min="3081" max="3326" width="9.140625" style="27"/>
    <col min="3327" max="3327" width="5.42578125" style="27" customWidth="1"/>
    <col min="3328" max="3328" width="66.42578125" style="27" customWidth="1"/>
    <col min="3329" max="3329" width="6.140625" style="27" customWidth="1"/>
    <col min="3330" max="3330" width="8.5703125" style="27" customWidth="1"/>
    <col min="3331" max="3331" width="7.7109375" style="27" customWidth="1"/>
    <col min="3332" max="3332" width="13.85546875" style="27" customWidth="1"/>
    <col min="3333" max="3333" width="16" style="27" customWidth="1"/>
    <col min="3334" max="3334" width="3.28515625" style="27" customWidth="1"/>
    <col min="3335" max="3335" width="12.7109375" style="27" customWidth="1"/>
    <col min="3336" max="3336" width="19.7109375" style="27" customWidth="1"/>
    <col min="3337" max="3582" width="9.140625" style="27"/>
    <col min="3583" max="3583" width="5.42578125" style="27" customWidth="1"/>
    <col min="3584" max="3584" width="66.42578125" style="27" customWidth="1"/>
    <col min="3585" max="3585" width="6.140625" style="27" customWidth="1"/>
    <col min="3586" max="3586" width="8.5703125" style="27" customWidth="1"/>
    <col min="3587" max="3587" width="7.7109375" style="27" customWidth="1"/>
    <col min="3588" max="3588" width="13.85546875" style="27" customWidth="1"/>
    <col min="3589" max="3589" width="16" style="27" customWidth="1"/>
    <col min="3590" max="3590" width="3.28515625" style="27" customWidth="1"/>
    <col min="3591" max="3591" width="12.7109375" style="27" customWidth="1"/>
    <col min="3592" max="3592" width="19.7109375" style="27" customWidth="1"/>
    <col min="3593" max="3838" width="9.140625" style="27"/>
    <col min="3839" max="3839" width="5.42578125" style="27" customWidth="1"/>
    <col min="3840" max="3840" width="66.42578125" style="27" customWidth="1"/>
    <col min="3841" max="3841" width="6.140625" style="27" customWidth="1"/>
    <col min="3842" max="3842" width="8.5703125" style="27" customWidth="1"/>
    <col min="3843" max="3843" width="7.7109375" style="27" customWidth="1"/>
    <col min="3844" max="3844" width="13.85546875" style="27" customWidth="1"/>
    <col min="3845" max="3845" width="16" style="27" customWidth="1"/>
    <col min="3846" max="3846" width="3.28515625" style="27" customWidth="1"/>
    <col min="3847" max="3847" width="12.7109375" style="27" customWidth="1"/>
    <col min="3848" max="3848" width="19.7109375" style="27" customWidth="1"/>
    <col min="3849" max="4094" width="9.140625" style="27"/>
    <col min="4095" max="4095" width="5.42578125" style="27" customWidth="1"/>
    <col min="4096" max="4096" width="66.42578125" style="27" customWidth="1"/>
    <col min="4097" max="4097" width="6.140625" style="27" customWidth="1"/>
    <col min="4098" max="4098" width="8.5703125" style="27" customWidth="1"/>
    <col min="4099" max="4099" width="7.7109375" style="27" customWidth="1"/>
    <col min="4100" max="4100" width="13.85546875" style="27" customWidth="1"/>
    <col min="4101" max="4101" width="16" style="27" customWidth="1"/>
    <col min="4102" max="4102" width="3.28515625" style="27" customWidth="1"/>
    <col min="4103" max="4103" width="12.7109375" style="27" customWidth="1"/>
    <col min="4104" max="4104" width="19.7109375" style="27" customWidth="1"/>
    <col min="4105" max="4350" width="9.140625" style="27"/>
    <col min="4351" max="4351" width="5.42578125" style="27" customWidth="1"/>
    <col min="4352" max="4352" width="66.42578125" style="27" customWidth="1"/>
    <col min="4353" max="4353" width="6.140625" style="27" customWidth="1"/>
    <col min="4354" max="4354" width="8.5703125" style="27" customWidth="1"/>
    <col min="4355" max="4355" width="7.7109375" style="27" customWidth="1"/>
    <col min="4356" max="4356" width="13.85546875" style="27" customWidth="1"/>
    <col min="4357" max="4357" width="16" style="27" customWidth="1"/>
    <col min="4358" max="4358" width="3.28515625" style="27" customWidth="1"/>
    <col min="4359" max="4359" width="12.7109375" style="27" customWidth="1"/>
    <col min="4360" max="4360" width="19.7109375" style="27" customWidth="1"/>
    <col min="4361" max="4606" width="9.140625" style="27"/>
    <col min="4607" max="4607" width="5.42578125" style="27" customWidth="1"/>
    <col min="4608" max="4608" width="66.42578125" style="27" customWidth="1"/>
    <col min="4609" max="4609" width="6.140625" style="27" customWidth="1"/>
    <col min="4610" max="4610" width="8.5703125" style="27" customWidth="1"/>
    <col min="4611" max="4611" width="7.7109375" style="27" customWidth="1"/>
    <col min="4612" max="4612" width="13.85546875" style="27" customWidth="1"/>
    <col min="4613" max="4613" width="16" style="27" customWidth="1"/>
    <col min="4614" max="4614" width="3.28515625" style="27" customWidth="1"/>
    <col min="4615" max="4615" width="12.7109375" style="27" customWidth="1"/>
    <col min="4616" max="4616" width="19.7109375" style="27" customWidth="1"/>
    <col min="4617" max="4862" width="9.140625" style="27"/>
    <col min="4863" max="4863" width="5.42578125" style="27" customWidth="1"/>
    <col min="4864" max="4864" width="66.42578125" style="27" customWidth="1"/>
    <col min="4865" max="4865" width="6.140625" style="27" customWidth="1"/>
    <col min="4866" max="4866" width="8.5703125" style="27" customWidth="1"/>
    <col min="4867" max="4867" width="7.7109375" style="27" customWidth="1"/>
    <col min="4868" max="4868" width="13.85546875" style="27" customWidth="1"/>
    <col min="4869" max="4869" width="16" style="27" customWidth="1"/>
    <col min="4870" max="4870" width="3.28515625" style="27" customWidth="1"/>
    <col min="4871" max="4871" width="12.7109375" style="27" customWidth="1"/>
    <col min="4872" max="4872" width="19.7109375" style="27" customWidth="1"/>
    <col min="4873" max="5118" width="9.140625" style="27"/>
    <col min="5119" max="5119" width="5.42578125" style="27" customWidth="1"/>
    <col min="5120" max="5120" width="66.42578125" style="27" customWidth="1"/>
    <col min="5121" max="5121" width="6.140625" style="27" customWidth="1"/>
    <col min="5122" max="5122" width="8.5703125" style="27" customWidth="1"/>
    <col min="5123" max="5123" width="7.7109375" style="27" customWidth="1"/>
    <col min="5124" max="5124" width="13.85546875" style="27" customWidth="1"/>
    <col min="5125" max="5125" width="16" style="27" customWidth="1"/>
    <col min="5126" max="5126" width="3.28515625" style="27" customWidth="1"/>
    <col min="5127" max="5127" width="12.7109375" style="27" customWidth="1"/>
    <col min="5128" max="5128" width="19.7109375" style="27" customWidth="1"/>
    <col min="5129" max="5374" width="9.140625" style="27"/>
    <col min="5375" max="5375" width="5.42578125" style="27" customWidth="1"/>
    <col min="5376" max="5376" width="66.42578125" style="27" customWidth="1"/>
    <col min="5377" max="5377" width="6.140625" style="27" customWidth="1"/>
    <col min="5378" max="5378" width="8.5703125" style="27" customWidth="1"/>
    <col min="5379" max="5379" width="7.7109375" style="27" customWidth="1"/>
    <col min="5380" max="5380" width="13.85546875" style="27" customWidth="1"/>
    <col min="5381" max="5381" width="16" style="27" customWidth="1"/>
    <col min="5382" max="5382" width="3.28515625" style="27" customWidth="1"/>
    <col min="5383" max="5383" width="12.7109375" style="27" customWidth="1"/>
    <col min="5384" max="5384" width="19.7109375" style="27" customWidth="1"/>
    <col min="5385" max="5630" width="9.140625" style="27"/>
    <col min="5631" max="5631" width="5.42578125" style="27" customWidth="1"/>
    <col min="5632" max="5632" width="66.42578125" style="27" customWidth="1"/>
    <col min="5633" max="5633" width="6.140625" style="27" customWidth="1"/>
    <col min="5634" max="5634" width="8.5703125" style="27" customWidth="1"/>
    <col min="5635" max="5635" width="7.7109375" style="27" customWidth="1"/>
    <col min="5636" max="5636" width="13.85546875" style="27" customWidth="1"/>
    <col min="5637" max="5637" width="16" style="27" customWidth="1"/>
    <col min="5638" max="5638" width="3.28515625" style="27" customWidth="1"/>
    <col min="5639" max="5639" width="12.7109375" style="27" customWidth="1"/>
    <col min="5640" max="5640" width="19.7109375" style="27" customWidth="1"/>
    <col min="5641" max="5886" width="9.140625" style="27"/>
    <col min="5887" max="5887" width="5.42578125" style="27" customWidth="1"/>
    <col min="5888" max="5888" width="66.42578125" style="27" customWidth="1"/>
    <col min="5889" max="5889" width="6.140625" style="27" customWidth="1"/>
    <col min="5890" max="5890" width="8.5703125" style="27" customWidth="1"/>
    <col min="5891" max="5891" width="7.7109375" style="27" customWidth="1"/>
    <col min="5892" max="5892" width="13.85546875" style="27" customWidth="1"/>
    <col min="5893" max="5893" width="16" style="27" customWidth="1"/>
    <col min="5894" max="5894" width="3.28515625" style="27" customWidth="1"/>
    <col min="5895" max="5895" width="12.7109375" style="27" customWidth="1"/>
    <col min="5896" max="5896" width="19.7109375" style="27" customWidth="1"/>
    <col min="5897" max="6142" width="9.140625" style="27"/>
    <col min="6143" max="6143" width="5.42578125" style="27" customWidth="1"/>
    <col min="6144" max="6144" width="66.42578125" style="27" customWidth="1"/>
    <col min="6145" max="6145" width="6.140625" style="27" customWidth="1"/>
    <col min="6146" max="6146" width="8.5703125" style="27" customWidth="1"/>
    <col min="6147" max="6147" width="7.7109375" style="27" customWidth="1"/>
    <col min="6148" max="6148" width="13.85546875" style="27" customWidth="1"/>
    <col min="6149" max="6149" width="16" style="27" customWidth="1"/>
    <col min="6150" max="6150" width="3.28515625" style="27" customWidth="1"/>
    <col min="6151" max="6151" width="12.7109375" style="27" customWidth="1"/>
    <col min="6152" max="6152" width="19.7109375" style="27" customWidth="1"/>
    <col min="6153" max="6398" width="9.140625" style="27"/>
    <col min="6399" max="6399" width="5.42578125" style="27" customWidth="1"/>
    <col min="6400" max="6400" width="66.42578125" style="27" customWidth="1"/>
    <col min="6401" max="6401" width="6.140625" style="27" customWidth="1"/>
    <col min="6402" max="6402" width="8.5703125" style="27" customWidth="1"/>
    <col min="6403" max="6403" width="7.7109375" style="27" customWidth="1"/>
    <col min="6404" max="6404" width="13.85546875" style="27" customWidth="1"/>
    <col min="6405" max="6405" width="16" style="27" customWidth="1"/>
    <col min="6406" max="6406" width="3.28515625" style="27" customWidth="1"/>
    <col min="6407" max="6407" width="12.7109375" style="27" customWidth="1"/>
    <col min="6408" max="6408" width="19.7109375" style="27" customWidth="1"/>
    <col min="6409" max="6654" width="9.140625" style="27"/>
    <col min="6655" max="6655" width="5.42578125" style="27" customWidth="1"/>
    <col min="6656" max="6656" width="66.42578125" style="27" customWidth="1"/>
    <col min="6657" max="6657" width="6.140625" style="27" customWidth="1"/>
    <col min="6658" max="6658" width="8.5703125" style="27" customWidth="1"/>
    <col min="6659" max="6659" width="7.7109375" style="27" customWidth="1"/>
    <col min="6660" max="6660" width="13.85546875" style="27" customWidth="1"/>
    <col min="6661" max="6661" width="16" style="27" customWidth="1"/>
    <col min="6662" max="6662" width="3.28515625" style="27" customWidth="1"/>
    <col min="6663" max="6663" width="12.7109375" style="27" customWidth="1"/>
    <col min="6664" max="6664" width="19.7109375" style="27" customWidth="1"/>
    <col min="6665" max="6910" width="9.140625" style="27"/>
    <col min="6911" max="6911" width="5.42578125" style="27" customWidth="1"/>
    <col min="6912" max="6912" width="66.42578125" style="27" customWidth="1"/>
    <col min="6913" max="6913" width="6.140625" style="27" customWidth="1"/>
    <col min="6914" max="6914" width="8.5703125" style="27" customWidth="1"/>
    <col min="6915" max="6915" width="7.7109375" style="27" customWidth="1"/>
    <col min="6916" max="6916" width="13.85546875" style="27" customWidth="1"/>
    <col min="6917" max="6917" width="16" style="27" customWidth="1"/>
    <col min="6918" max="6918" width="3.28515625" style="27" customWidth="1"/>
    <col min="6919" max="6919" width="12.7109375" style="27" customWidth="1"/>
    <col min="6920" max="6920" width="19.7109375" style="27" customWidth="1"/>
    <col min="6921" max="7166" width="9.140625" style="27"/>
    <col min="7167" max="7167" width="5.42578125" style="27" customWidth="1"/>
    <col min="7168" max="7168" width="66.42578125" style="27" customWidth="1"/>
    <col min="7169" max="7169" width="6.140625" style="27" customWidth="1"/>
    <col min="7170" max="7170" width="8.5703125" style="27" customWidth="1"/>
    <col min="7171" max="7171" width="7.7109375" style="27" customWidth="1"/>
    <col min="7172" max="7172" width="13.85546875" style="27" customWidth="1"/>
    <col min="7173" max="7173" width="16" style="27" customWidth="1"/>
    <col min="7174" max="7174" width="3.28515625" style="27" customWidth="1"/>
    <col min="7175" max="7175" width="12.7109375" style="27" customWidth="1"/>
    <col min="7176" max="7176" width="19.7109375" style="27" customWidth="1"/>
    <col min="7177" max="7422" width="9.140625" style="27"/>
    <col min="7423" max="7423" width="5.42578125" style="27" customWidth="1"/>
    <col min="7424" max="7424" width="66.42578125" style="27" customWidth="1"/>
    <col min="7425" max="7425" width="6.140625" style="27" customWidth="1"/>
    <col min="7426" max="7426" width="8.5703125" style="27" customWidth="1"/>
    <col min="7427" max="7427" width="7.7109375" style="27" customWidth="1"/>
    <col min="7428" max="7428" width="13.85546875" style="27" customWidth="1"/>
    <col min="7429" max="7429" width="16" style="27" customWidth="1"/>
    <col min="7430" max="7430" width="3.28515625" style="27" customWidth="1"/>
    <col min="7431" max="7431" width="12.7109375" style="27" customWidth="1"/>
    <col min="7432" max="7432" width="19.7109375" style="27" customWidth="1"/>
    <col min="7433" max="7678" width="9.140625" style="27"/>
    <col min="7679" max="7679" width="5.42578125" style="27" customWidth="1"/>
    <col min="7680" max="7680" width="66.42578125" style="27" customWidth="1"/>
    <col min="7681" max="7681" width="6.140625" style="27" customWidth="1"/>
    <col min="7682" max="7682" width="8.5703125" style="27" customWidth="1"/>
    <col min="7683" max="7683" width="7.7109375" style="27" customWidth="1"/>
    <col min="7684" max="7684" width="13.85546875" style="27" customWidth="1"/>
    <col min="7685" max="7685" width="16" style="27" customWidth="1"/>
    <col min="7686" max="7686" width="3.28515625" style="27" customWidth="1"/>
    <col min="7687" max="7687" width="12.7109375" style="27" customWidth="1"/>
    <col min="7688" max="7688" width="19.7109375" style="27" customWidth="1"/>
    <col min="7689" max="7934" width="9.140625" style="27"/>
    <col min="7935" max="7935" width="5.42578125" style="27" customWidth="1"/>
    <col min="7936" max="7936" width="66.42578125" style="27" customWidth="1"/>
    <col min="7937" max="7937" width="6.140625" style="27" customWidth="1"/>
    <col min="7938" max="7938" width="8.5703125" style="27" customWidth="1"/>
    <col min="7939" max="7939" width="7.7109375" style="27" customWidth="1"/>
    <col min="7940" max="7940" width="13.85546875" style="27" customWidth="1"/>
    <col min="7941" max="7941" width="16" style="27" customWidth="1"/>
    <col min="7942" max="7942" width="3.28515625" style="27" customWidth="1"/>
    <col min="7943" max="7943" width="12.7109375" style="27" customWidth="1"/>
    <col min="7944" max="7944" width="19.7109375" style="27" customWidth="1"/>
    <col min="7945" max="8190" width="9.140625" style="27"/>
    <col min="8191" max="8191" width="5.42578125" style="27" customWidth="1"/>
    <col min="8192" max="8192" width="66.42578125" style="27" customWidth="1"/>
    <col min="8193" max="8193" width="6.140625" style="27" customWidth="1"/>
    <col min="8194" max="8194" width="8.5703125" style="27" customWidth="1"/>
    <col min="8195" max="8195" width="7.7109375" style="27" customWidth="1"/>
    <col min="8196" max="8196" width="13.85546875" style="27" customWidth="1"/>
    <col min="8197" max="8197" width="16" style="27" customWidth="1"/>
    <col min="8198" max="8198" width="3.28515625" style="27" customWidth="1"/>
    <col min="8199" max="8199" width="12.7109375" style="27" customWidth="1"/>
    <col min="8200" max="8200" width="19.7109375" style="27" customWidth="1"/>
    <col min="8201" max="8446" width="9.140625" style="27"/>
    <col min="8447" max="8447" width="5.42578125" style="27" customWidth="1"/>
    <col min="8448" max="8448" width="66.42578125" style="27" customWidth="1"/>
    <col min="8449" max="8449" width="6.140625" style="27" customWidth="1"/>
    <col min="8450" max="8450" width="8.5703125" style="27" customWidth="1"/>
    <col min="8451" max="8451" width="7.7109375" style="27" customWidth="1"/>
    <col min="8452" max="8452" width="13.85546875" style="27" customWidth="1"/>
    <col min="8453" max="8453" width="16" style="27" customWidth="1"/>
    <col min="8454" max="8454" width="3.28515625" style="27" customWidth="1"/>
    <col min="8455" max="8455" width="12.7109375" style="27" customWidth="1"/>
    <col min="8456" max="8456" width="19.7109375" style="27" customWidth="1"/>
    <col min="8457" max="8702" width="9.140625" style="27"/>
    <col min="8703" max="8703" width="5.42578125" style="27" customWidth="1"/>
    <col min="8704" max="8704" width="66.42578125" style="27" customWidth="1"/>
    <col min="8705" max="8705" width="6.140625" style="27" customWidth="1"/>
    <col min="8706" max="8706" width="8.5703125" style="27" customWidth="1"/>
    <col min="8707" max="8707" width="7.7109375" style="27" customWidth="1"/>
    <col min="8708" max="8708" width="13.85546875" style="27" customWidth="1"/>
    <col min="8709" max="8709" width="16" style="27" customWidth="1"/>
    <col min="8710" max="8710" width="3.28515625" style="27" customWidth="1"/>
    <col min="8711" max="8711" width="12.7109375" style="27" customWidth="1"/>
    <col min="8712" max="8712" width="19.7109375" style="27" customWidth="1"/>
    <col min="8713" max="8958" width="9.140625" style="27"/>
    <col min="8959" max="8959" width="5.42578125" style="27" customWidth="1"/>
    <col min="8960" max="8960" width="66.42578125" style="27" customWidth="1"/>
    <col min="8961" max="8961" width="6.140625" style="27" customWidth="1"/>
    <col min="8962" max="8962" width="8.5703125" style="27" customWidth="1"/>
    <col min="8963" max="8963" width="7.7109375" style="27" customWidth="1"/>
    <col min="8964" max="8964" width="13.85546875" style="27" customWidth="1"/>
    <col min="8965" max="8965" width="16" style="27" customWidth="1"/>
    <col min="8966" max="8966" width="3.28515625" style="27" customWidth="1"/>
    <col min="8967" max="8967" width="12.7109375" style="27" customWidth="1"/>
    <col min="8968" max="8968" width="19.7109375" style="27" customWidth="1"/>
    <col min="8969" max="9214" width="9.140625" style="27"/>
    <col min="9215" max="9215" width="5.42578125" style="27" customWidth="1"/>
    <col min="9216" max="9216" width="66.42578125" style="27" customWidth="1"/>
    <col min="9217" max="9217" width="6.140625" style="27" customWidth="1"/>
    <col min="9218" max="9218" width="8.5703125" style="27" customWidth="1"/>
    <col min="9219" max="9219" width="7.7109375" style="27" customWidth="1"/>
    <col min="9220" max="9220" width="13.85546875" style="27" customWidth="1"/>
    <col min="9221" max="9221" width="16" style="27" customWidth="1"/>
    <col min="9222" max="9222" width="3.28515625" style="27" customWidth="1"/>
    <col min="9223" max="9223" width="12.7109375" style="27" customWidth="1"/>
    <col min="9224" max="9224" width="19.7109375" style="27" customWidth="1"/>
    <col min="9225" max="9470" width="9.140625" style="27"/>
    <col min="9471" max="9471" width="5.42578125" style="27" customWidth="1"/>
    <col min="9472" max="9472" width="66.42578125" style="27" customWidth="1"/>
    <col min="9473" max="9473" width="6.140625" style="27" customWidth="1"/>
    <col min="9474" max="9474" width="8.5703125" style="27" customWidth="1"/>
    <col min="9475" max="9475" width="7.7109375" style="27" customWidth="1"/>
    <col min="9476" max="9476" width="13.85546875" style="27" customWidth="1"/>
    <col min="9477" max="9477" width="16" style="27" customWidth="1"/>
    <col min="9478" max="9478" width="3.28515625" style="27" customWidth="1"/>
    <col min="9479" max="9479" width="12.7109375" style="27" customWidth="1"/>
    <col min="9480" max="9480" width="19.7109375" style="27" customWidth="1"/>
    <col min="9481" max="9726" width="9.140625" style="27"/>
    <col min="9727" max="9727" width="5.42578125" style="27" customWidth="1"/>
    <col min="9728" max="9728" width="66.42578125" style="27" customWidth="1"/>
    <col min="9729" max="9729" width="6.140625" style="27" customWidth="1"/>
    <col min="9730" max="9730" width="8.5703125" style="27" customWidth="1"/>
    <col min="9731" max="9731" width="7.7109375" style="27" customWidth="1"/>
    <col min="9732" max="9732" width="13.85546875" style="27" customWidth="1"/>
    <col min="9733" max="9733" width="16" style="27" customWidth="1"/>
    <col min="9734" max="9734" width="3.28515625" style="27" customWidth="1"/>
    <col min="9735" max="9735" width="12.7109375" style="27" customWidth="1"/>
    <col min="9736" max="9736" width="19.7109375" style="27" customWidth="1"/>
    <col min="9737" max="9982" width="9.140625" style="27"/>
    <col min="9983" max="9983" width="5.42578125" style="27" customWidth="1"/>
    <col min="9984" max="9984" width="66.42578125" style="27" customWidth="1"/>
    <col min="9985" max="9985" width="6.140625" style="27" customWidth="1"/>
    <col min="9986" max="9986" width="8.5703125" style="27" customWidth="1"/>
    <col min="9987" max="9987" width="7.7109375" style="27" customWidth="1"/>
    <col min="9988" max="9988" width="13.85546875" style="27" customWidth="1"/>
    <col min="9989" max="9989" width="16" style="27" customWidth="1"/>
    <col min="9990" max="9990" width="3.28515625" style="27" customWidth="1"/>
    <col min="9991" max="9991" width="12.7109375" style="27" customWidth="1"/>
    <col min="9992" max="9992" width="19.7109375" style="27" customWidth="1"/>
    <col min="9993" max="10238" width="9.140625" style="27"/>
    <col min="10239" max="10239" width="5.42578125" style="27" customWidth="1"/>
    <col min="10240" max="10240" width="66.42578125" style="27" customWidth="1"/>
    <col min="10241" max="10241" width="6.140625" style="27" customWidth="1"/>
    <col min="10242" max="10242" width="8.5703125" style="27" customWidth="1"/>
    <col min="10243" max="10243" width="7.7109375" style="27" customWidth="1"/>
    <col min="10244" max="10244" width="13.85546875" style="27" customWidth="1"/>
    <col min="10245" max="10245" width="16" style="27" customWidth="1"/>
    <col min="10246" max="10246" width="3.28515625" style="27" customWidth="1"/>
    <col min="10247" max="10247" width="12.7109375" style="27" customWidth="1"/>
    <col min="10248" max="10248" width="19.7109375" style="27" customWidth="1"/>
    <col min="10249" max="10494" width="9.140625" style="27"/>
    <col min="10495" max="10495" width="5.42578125" style="27" customWidth="1"/>
    <col min="10496" max="10496" width="66.42578125" style="27" customWidth="1"/>
    <col min="10497" max="10497" width="6.140625" style="27" customWidth="1"/>
    <col min="10498" max="10498" width="8.5703125" style="27" customWidth="1"/>
    <col min="10499" max="10499" width="7.7109375" style="27" customWidth="1"/>
    <col min="10500" max="10500" width="13.85546875" style="27" customWidth="1"/>
    <col min="10501" max="10501" width="16" style="27" customWidth="1"/>
    <col min="10502" max="10502" width="3.28515625" style="27" customWidth="1"/>
    <col min="10503" max="10503" width="12.7109375" style="27" customWidth="1"/>
    <col min="10504" max="10504" width="19.7109375" style="27" customWidth="1"/>
    <col min="10505" max="10750" width="9.140625" style="27"/>
    <col min="10751" max="10751" width="5.42578125" style="27" customWidth="1"/>
    <col min="10752" max="10752" width="66.42578125" style="27" customWidth="1"/>
    <col min="10753" max="10753" width="6.140625" style="27" customWidth="1"/>
    <col min="10754" max="10754" width="8.5703125" style="27" customWidth="1"/>
    <col min="10755" max="10755" width="7.7109375" style="27" customWidth="1"/>
    <col min="10756" max="10756" width="13.85546875" style="27" customWidth="1"/>
    <col min="10757" max="10757" width="16" style="27" customWidth="1"/>
    <col min="10758" max="10758" width="3.28515625" style="27" customWidth="1"/>
    <col min="10759" max="10759" width="12.7109375" style="27" customWidth="1"/>
    <col min="10760" max="10760" width="19.7109375" style="27" customWidth="1"/>
    <col min="10761" max="11006" width="9.140625" style="27"/>
    <col min="11007" max="11007" width="5.42578125" style="27" customWidth="1"/>
    <col min="11008" max="11008" width="66.42578125" style="27" customWidth="1"/>
    <col min="11009" max="11009" width="6.140625" style="27" customWidth="1"/>
    <col min="11010" max="11010" width="8.5703125" style="27" customWidth="1"/>
    <col min="11011" max="11011" width="7.7109375" style="27" customWidth="1"/>
    <col min="11012" max="11012" width="13.85546875" style="27" customWidth="1"/>
    <col min="11013" max="11013" width="16" style="27" customWidth="1"/>
    <col min="11014" max="11014" width="3.28515625" style="27" customWidth="1"/>
    <col min="11015" max="11015" width="12.7109375" style="27" customWidth="1"/>
    <col min="11016" max="11016" width="19.7109375" style="27" customWidth="1"/>
    <col min="11017" max="11262" width="9.140625" style="27"/>
    <col min="11263" max="11263" width="5.42578125" style="27" customWidth="1"/>
    <col min="11264" max="11264" width="66.42578125" style="27" customWidth="1"/>
    <col min="11265" max="11265" width="6.140625" style="27" customWidth="1"/>
    <col min="11266" max="11266" width="8.5703125" style="27" customWidth="1"/>
    <col min="11267" max="11267" width="7.7109375" style="27" customWidth="1"/>
    <col min="11268" max="11268" width="13.85546875" style="27" customWidth="1"/>
    <col min="11269" max="11269" width="16" style="27" customWidth="1"/>
    <col min="11270" max="11270" width="3.28515625" style="27" customWidth="1"/>
    <col min="11271" max="11271" width="12.7109375" style="27" customWidth="1"/>
    <col min="11272" max="11272" width="19.7109375" style="27" customWidth="1"/>
    <col min="11273" max="11518" width="9.140625" style="27"/>
    <col min="11519" max="11519" width="5.42578125" style="27" customWidth="1"/>
    <col min="11520" max="11520" width="66.42578125" style="27" customWidth="1"/>
    <col min="11521" max="11521" width="6.140625" style="27" customWidth="1"/>
    <col min="11522" max="11522" width="8.5703125" style="27" customWidth="1"/>
    <col min="11523" max="11523" width="7.7109375" style="27" customWidth="1"/>
    <col min="11524" max="11524" width="13.85546875" style="27" customWidth="1"/>
    <col min="11525" max="11525" width="16" style="27" customWidth="1"/>
    <col min="11526" max="11526" width="3.28515625" style="27" customWidth="1"/>
    <col min="11527" max="11527" width="12.7109375" style="27" customWidth="1"/>
    <col min="11528" max="11528" width="19.7109375" style="27" customWidth="1"/>
    <col min="11529" max="11774" width="9.140625" style="27"/>
    <col min="11775" max="11775" width="5.42578125" style="27" customWidth="1"/>
    <col min="11776" max="11776" width="66.42578125" style="27" customWidth="1"/>
    <col min="11777" max="11777" width="6.140625" style="27" customWidth="1"/>
    <col min="11778" max="11778" width="8.5703125" style="27" customWidth="1"/>
    <col min="11779" max="11779" width="7.7109375" style="27" customWidth="1"/>
    <col min="11780" max="11780" width="13.85546875" style="27" customWidth="1"/>
    <col min="11781" max="11781" width="16" style="27" customWidth="1"/>
    <col min="11782" max="11782" width="3.28515625" style="27" customWidth="1"/>
    <col min="11783" max="11783" width="12.7109375" style="27" customWidth="1"/>
    <col min="11784" max="11784" width="19.7109375" style="27" customWidth="1"/>
    <col min="11785" max="12030" width="9.140625" style="27"/>
    <col min="12031" max="12031" width="5.42578125" style="27" customWidth="1"/>
    <col min="12032" max="12032" width="66.42578125" style="27" customWidth="1"/>
    <col min="12033" max="12033" width="6.140625" style="27" customWidth="1"/>
    <col min="12034" max="12034" width="8.5703125" style="27" customWidth="1"/>
    <col min="12035" max="12035" width="7.7109375" style="27" customWidth="1"/>
    <col min="12036" max="12036" width="13.85546875" style="27" customWidth="1"/>
    <col min="12037" max="12037" width="16" style="27" customWidth="1"/>
    <col min="12038" max="12038" width="3.28515625" style="27" customWidth="1"/>
    <col min="12039" max="12039" width="12.7109375" style="27" customWidth="1"/>
    <col min="12040" max="12040" width="19.7109375" style="27" customWidth="1"/>
    <col min="12041" max="12286" width="9.140625" style="27"/>
    <col min="12287" max="12287" width="5.42578125" style="27" customWidth="1"/>
    <col min="12288" max="12288" width="66.42578125" style="27" customWidth="1"/>
    <col min="12289" max="12289" width="6.140625" style="27" customWidth="1"/>
    <col min="12290" max="12290" width="8.5703125" style="27" customWidth="1"/>
    <col min="12291" max="12291" width="7.7109375" style="27" customWidth="1"/>
    <col min="12292" max="12292" width="13.85546875" style="27" customWidth="1"/>
    <col min="12293" max="12293" width="16" style="27" customWidth="1"/>
    <col min="12294" max="12294" width="3.28515625" style="27" customWidth="1"/>
    <col min="12295" max="12295" width="12.7109375" style="27" customWidth="1"/>
    <col min="12296" max="12296" width="19.7109375" style="27" customWidth="1"/>
    <col min="12297" max="12542" width="9.140625" style="27"/>
    <col min="12543" max="12543" width="5.42578125" style="27" customWidth="1"/>
    <col min="12544" max="12544" width="66.42578125" style="27" customWidth="1"/>
    <col min="12545" max="12545" width="6.140625" style="27" customWidth="1"/>
    <col min="12546" max="12546" width="8.5703125" style="27" customWidth="1"/>
    <col min="12547" max="12547" width="7.7109375" style="27" customWidth="1"/>
    <col min="12548" max="12548" width="13.85546875" style="27" customWidth="1"/>
    <col min="12549" max="12549" width="16" style="27" customWidth="1"/>
    <col min="12550" max="12550" width="3.28515625" style="27" customWidth="1"/>
    <col min="12551" max="12551" width="12.7109375" style="27" customWidth="1"/>
    <col min="12552" max="12552" width="19.7109375" style="27" customWidth="1"/>
    <col min="12553" max="12798" width="9.140625" style="27"/>
    <col min="12799" max="12799" width="5.42578125" style="27" customWidth="1"/>
    <col min="12800" max="12800" width="66.42578125" style="27" customWidth="1"/>
    <col min="12801" max="12801" width="6.140625" style="27" customWidth="1"/>
    <col min="12802" max="12802" width="8.5703125" style="27" customWidth="1"/>
    <col min="12803" max="12803" width="7.7109375" style="27" customWidth="1"/>
    <col min="12804" max="12804" width="13.85546875" style="27" customWidth="1"/>
    <col min="12805" max="12805" width="16" style="27" customWidth="1"/>
    <col min="12806" max="12806" width="3.28515625" style="27" customWidth="1"/>
    <col min="12807" max="12807" width="12.7109375" style="27" customWidth="1"/>
    <col min="12808" max="12808" width="19.7109375" style="27" customWidth="1"/>
    <col min="12809" max="13054" width="9.140625" style="27"/>
    <col min="13055" max="13055" width="5.42578125" style="27" customWidth="1"/>
    <col min="13056" max="13056" width="66.42578125" style="27" customWidth="1"/>
    <col min="13057" max="13057" width="6.140625" style="27" customWidth="1"/>
    <col min="13058" max="13058" width="8.5703125" style="27" customWidth="1"/>
    <col min="13059" max="13059" width="7.7109375" style="27" customWidth="1"/>
    <col min="13060" max="13060" width="13.85546875" style="27" customWidth="1"/>
    <col min="13061" max="13061" width="16" style="27" customWidth="1"/>
    <col min="13062" max="13062" width="3.28515625" style="27" customWidth="1"/>
    <col min="13063" max="13063" width="12.7109375" style="27" customWidth="1"/>
    <col min="13064" max="13064" width="19.7109375" style="27" customWidth="1"/>
    <col min="13065" max="13310" width="9.140625" style="27"/>
    <col min="13311" max="13311" width="5.42578125" style="27" customWidth="1"/>
    <col min="13312" max="13312" width="66.42578125" style="27" customWidth="1"/>
    <col min="13313" max="13313" width="6.140625" style="27" customWidth="1"/>
    <col min="13314" max="13314" width="8.5703125" style="27" customWidth="1"/>
    <col min="13315" max="13315" width="7.7109375" style="27" customWidth="1"/>
    <col min="13316" max="13316" width="13.85546875" style="27" customWidth="1"/>
    <col min="13317" max="13317" width="16" style="27" customWidth="1"/>
    <col min="13318" max="13318" width="3.28515625" style="27" customWidth="1"/>
    <col min="13319" max="13319" width="12.7109375" style="27" customWidth="1"/>
    <col min="13320" max="13320" width="19.7109375" style="27" customWidth="1"/>
    <col min="13321" max="13566" width="9.140625" style="27"/>
    <col min="13567" max="13567" width="5.42578125" style="27" customWidth="1"/>
    <col min="13568" max="13568" width="66.42578125" style="27" customWidth="1"/>
    <col min="13569" max="13569" width="6.140625" style="27" customWidth="1"/>
    <col min="13570" max="13570" width="8.5703125" style="27" customWidth="1"/>
    <col min="13571" max="13571" width="7.7109375" style="27" customWidth="1"/>
    <col min="13572" max="13572" width="13.85546875" style="27" customWidth="1"/>
    <col min="13573" max="13573" width="16" style="27" customWidth="1"/>
    <col min="13574" max="13574" width="3.28515625" style="27" customWidth="1"/>
    <col min="13575" max="13575" width="12.7109375" style="27" customWidth="1"/>
    <col min="13576" max="13576" width="19.7109375" style="27" customWidth="1"/>
    <col min="13577" max="13822" width="9.140625" style="27"/>
    <col min="13823" max="13823" width="5.42578125" style="27" customWidth="1"/>
    <col min="13824" max="13824" width="66.42578125" style="27" customWidth="1"/>
    <col min="13825" max="13825" width="6.140625" style="27" customWidth="1"/>
    <col min="13826" max="13826" width="8.5703125" style="27" customWidth="1"/>
    <col min="13827" max="13827" width="7.7109375" style="27" customWidth="1"/>
    <col min="13828" max="13828" width="13.85546875" style="27" customWidth="1"/>
    <col min="13829" max="13829" width="16" style="27" customWidth="1"/>
    <col min="13830" max="13830" width="3.28515625" style="27" customWidth="1"/>
    <col min="13831" max="13831" width="12.7109375" style="27" customWidth="1"/>
    <col min="13832" max="13832" width="19.7109375" style="27" customWidth="1"/>
    <col min="13833" max="14078" width="9.140625" style="27"/>
    <col min="14079" max="14079" width="5.42578125" style="27" customWidth="1"/>
    <col min="14080" max="14080" width="66.42578125" style="27" customWidth="1"/>
    <col min="14081" max="14081" width="6.140625" style="27" customWidth="1"/>
    <col min="14082" max="14082" width="8.5703125" style="27" customWidth="1"/>
    <col min="14083" max="14083" width="7.7109375" style="27" customWidth="1"/>
    <col min="14084" max="14084" width="13.85546875" style="27" customWidth="1"/>
    <col min="14085" max="14085" width="16" style="27" customWidth="1"/>
    <col min="14086" max="14086" width="3.28515625" style="27" customWidth="1"/>
    <col min="14087" max="14087" width="12.7109375" style="27" customWidth="1"/>
    <col min="14088" max="14088" width="19.7109375" style="27" customWidth="1"/>
    <col min="14089" max="14334" width="9.140625" style="27"/>
    <col min="14335" max="14335" width="5.42578125" style="27" customWidth="1"/>
    <col min="14336" max="14336" width="66.42578125" style="27" customWidth="1"/>
    <col min="14337" max="14337" width="6.140625" style="27" customWidth="1"/>
    <col min="14338" max="14338" width="8.5703125" style="27" customWidth="1"/>
    <col min="14339" max="14339" width="7.7109375" style="27" customWidth="1"/>
    <col min="14340" max="14340" width="13.85546875" style="27" customWidth="1"/>
    <col min="14341" max="14341" width="16" style="27" customWidth="1"/>
    <col min="14342" max="14342" width="3.28515625" style="27" customWidth="1"/>
    <col min="14343" max="14343" width="12.7109375" style="27" customWidth="1"/>
    <col min="14344" max="14344" width="19.7109375" style="27" customWidth="1"/>
    <col min="14345" max="14590" width="9.140625" style="27"/>
    <col min="14591" max="14591" width="5.42578125" style="27" customWidth="1"/>
    <col min="14592" max="14592" width="66.42578125" style="27" customWidth="1"/>
    <col min="14593" max="14593" width="6.140625" style="27" customWidth="1"/>
    <col min="14594" max="14594" width="8.5703125" style="27" customWidth="1"/>
    <col min="14595" max="14595" width="7.7109375" style="27" customWidth="1"/>
    <col min="14596" max="14596" width="13.85546875" style="27" customWidth="1"/>
    <col min="14597" max="14597" width="16" style="27" customWidth="1"/>
    <col min="14598" max="14598" width="3.28515625" style="27" customWidth="1"/>
    <col min="14599" max="14599" width="12.7109375" style="27" customWidth="1"/>
    <col min="14600" max="14600" width="19.7109375" style="27" customWidth="1"/>
    <col min="14601" max="14846" width="9.140625" style="27"/>
    <col min="14847" max="14847" width="5.42578125" style="27" customWidth="1"/>
    <col min="14848" max="14848" width="66.42578125" style="27" customWidth="1"/>
    <col min="14849" max="14849" width="6.140625" style="27" customWidth="1"/>
    <col min="14850" max="14850" width="8.5703125" style="27" customWidth="1"/>
    <col min="14851" max="14851" width="7.7109375" style="27" customWidth="1"/>
    <col min="14852" max="14852" width="13.85546875" style="27" customWidth="1"/>
    <col min="14853" max="14853" width="16" style="27" customWidth="1"/>
    <col min="14854" max="14854" width="3.28515625" style="27" customWidth="1"/>
    <col min="14855" max="14855" width="12.7109375" style="27" customWidth="1"/>
    <col min="14856" max="14856" width="19.7109375" style="27" customWidth="1"/>
    <col min="14857" max="15102" width="9.140625" style="27"/>
    <col min="15103" max="15103" width="5.42578125" style="27" customWidth="1"/>
    <col min="15104" max="15104" width="66.42578125" style="27" customWidth="1"/>
    <col min="15105" max="15105" width="6.140625" style="27" customWidth="1"/>
    <col min="15106" max="15106" width="8.5703125" style="27" customWidth="1"/>
    <col min="15107" max="15107" width="7.7109375" style="27" customWidth="1"/>
    <col min="15108" max="15108" width="13.85546875" style="27" customWidth="1"/>
    <col min="15109" max="15109" width="16" style="27" customWidth="1"/>
    <col min="15110" max="15110" width="3.28515625" style="27" customWidth="1"/>
    <col min="15111" max="15111" width="12.7109375" style="27" customWidth="1"/>
    <col min="15112" max="15112" width="19.7109375" style="27" customWidth="1"/>
    <col min="15113" max="15358" width="9.140625" style="27"/>
    <col min="15359" max="15359" width="5.42578125" style="27" customWidth="1"/>
    <col min="15360" max="15360" width="66.42578125" style="27" customWidth="1"/>
    <col min="15361" max="15361" width="6.140625" style="27" customWidth="1"/>
    <col min="15362" max="15362" width="8.5703125" style="27" customWidth="1"/>
    <col min="15363" max="15363" width="7.7109375" style="27" customWidth="1"/>
    <col min="15364" max="15364" width="13.85546875" style="27" customWidth="1"/>
    <col min="15365" max="15365" width="16" style="27" customWidth="1"/>
    <col min="15366" max="15366" width="3.28515625" style="27" customWidth="1"/>
    <col min="15367" max="15367" width="12.7109375" style="27" customWidth="1"/>
    <col min="15368" max="15368" width="19.7109375" style="27" customWidth="1"/>
    <col min="15369" max="15614" width="9.140625" style="27"/>
    <col min="15615" max="15615" width="5.42578125" style="27" customWidth="1"/>
    <col min="15616" max="15616" width="66.42578125" style="27" customWidth="1"/>
    <col min="15617" max="15617" width="6.140625" style="27" customWidth="1"/>
    <col min="15618" max="15618" width="8.5703125" style="27" customWidth="1"/>
    <col min="15619" max="15619" width="7.7109375" style="27" customWidth="1"/>
    <col min="15620" max="15620" width="13.85546875" style="27" customWidth="1"/>
    <col min="15621" max="15621" width="16" style="27" customWidth="1"/>
    <col min="15622" max="15622" width="3.28515625" style="27" customWidth="1"/>
    <col min="15623" max="15623" width="12.7109375" style="27" customWidth="1"/>
    <col min="15624" max="15624" width="19.7109375" style="27" customWidth="1"/>
    <col min="15625" max="15870" width="9.140625" style="27"/>
    <col min="15871" max="15871" width="5.42578125" style="27" customWidth="1"/>
    <col min="15872" max="15872" width="66.42578125" style="27" customWidth="1"/>
    <col min="15873" max="15873" width="6.140625" style="27" customWidth="1"/>
    <col min="15874" max="15874" width="8.5703125" style="27" customWidth="1"/>
    <col min="15875" max="15875" width="7.7109375" style="27" customWidth="1"/>
    <col min="15876" max="15876" width="13.85546875" style="27" customWidth="1"/>
    <col min="15877" max="15877" width="16" style="27" customWidth="1"/>
    <col min="15878" max="15878" width="3.28515625" style="27" customWidth="1"/>
    <col min="15879" max="15879" width="12.7109375" style="27" customWidth="1"/>
    <col min="15880" max="15880" width="19.7109375" style="27" customWidth="1"/>
    <col min="15881" max="16126" width="9.140625" style="27"/>
    <col min="16127" max="16127" width="5.42578125" style="27" customWidth="1"/>
    <col min="16128" max="16128" width="66.42578125" style="27" customWidth="1"/>
    <col min="16129" max="16129" width="6.140625" style="27" customWidth="1"/>
    <col min="16130" max="16130" width="8.5703125" style="27" customWidth="1"/>
    <col min="16131" max="16131" width="7.7109375" style="27" customWidth="1"/>
    <col min="16132" max="16132" width="13.85546875" style="27" customWidth="1"/>
    <col min="16133" max="16133" width="16" style="27" customWidth="1"/>
    <col min="16134" max="16134" width="3.28515625" style="27" customWidth="1"/>
    <col min="16135" max="16135" width="12.7109375" style="27" customWidth="1"/>
    <col min="16136" max="16136" width="19.7109375" style="27" customWidth="1"/>
    <col min="16137" max="16384" width="9.140625" style="27"/>
  </cols>
  <sheetData>
    <row r="2" spans="1:10" x14ac:dyDescent="0.3">
      <c r="A2" s="35" t="s">
        <v>396</v>
      </c>
    </row>
    <row r="3" spans="1:10" x14ac:dyDescent="0.3">
      <c r="A3" s="30" t="s">
        <v>241</v>
      </c>
    </row>
    <row r="4" spans="1:10" ht="33" customHeight="1" x14ac:dyDescent="0.3">
      <c r="E4" s="135"/>
      <c r="G4" s="437" t="s">
        <v>266</v>
      </c>
      <c r="H4" s="438"/>
      <c r="I4" s="438"/>
      <c r="J4" s="438"/>
    </row>
    <row r="5" spans="1:10" ht="15.75" customHeight="1" x14ac:dyDescent="0.3">
      <c r="A5" s="261">
        <f>'Balance Sheet'!C33</f>
        <v>12</v>
      </c>
      <c r="B5" s="262" t="s">
        <v>258</v>
      </c>
      <c r="C5" s="262"/>
      <c r="D5" s="262"/>
      <c r="E5" s="484" t="s">
        <v>252</v>
      </c>
      <c r="F5" s="485"/>
      <c r="G5" s="486"/>
      <c r="H5" s="263"/>
      <c r="I5" s="478" t="s">
        <v>252</v>
      </c>
      <c r="J5" s="479"/>
    </row>
    <row r="6" spans="1:10" ht="30" x14ac:dyDescent="0.3">
      <c r="A6" s="190"/>
      <c r="B6" s="380" t="s">
        <v>303</v>
      </c>
      <c r="C6" s="35"/>
      <c r="D6" s="35"/>
      <c r="E6" s="264" t="s">
        <v>101</v>
      </c>
      <c r="F6" s="264" t="s">
        <v>102</v>
      </c>
      <c r="G6" s="265" t="s">
        <v>103</v>
      </c>
      <c r="H6" s="266"/>
      <c r="I6" s="264" t="s">
        <v>102</v>
      </c>
      <c r="J6" s="265" t="s">
        <v>103</v>
      </c>
    </row>
    <row r="7" spans="1:10" x14ac:dyDescent="0.3">
      <c r="A7" s="190"/>
      <c r="B7" s="196" t="s">
        <v>104</v>
      </c>
      <c r="C7" s="35"/>
      <c r="D7" s="35"/>
      <c r="E7" s="189"/>
      <c r="F7" s="267"/>
      <c r="G7" s="268"/>
      <c r="H7" s="266"/>
      <c r="I7" s="269"/>
      <c r="J7" s="270"/>
    </row>
    <row r="8" spans="1:10" s="33" customFormat="1" x14ac:dyDescent="0.3">
      <c r="A8" s="190" t="s">
        <v>48</v>
      </c>
      <c r="B8" s="33" t="s">
        <v>253</v>
      </c>
      <c r="E8" s="271"/>
      <c r="F8" s="272"/>
      <c r="G8" s="273"/>
      <c r="H8" s="1"/>
      <c r="I8" s="274"/>
      <c r="J8" s="273"/>
    </row>
    <row r="9" spans="1:10" s="33" customFormat="1" x14ac:dyDescent="0.3">
      <c r="A9" s="190"/>
      <c r="B9" s="33" t="s">
        <v>105</v>
      </c>
      <c r="E9" s="271"/>
      <c r="F9" s="272"/>
      <c r="G9" s="273">
        <v>0</v>
      </c>
      <c r="H9" s="1"/>
      <c r="I9" s="274"/>
      <c r="J9" s="273">
        <v>0</v>
      </c>
    </row>
    <row r="10" spans="1:10" x14ac:dyDescent="0.3">
      <c r="A10" s="190" t="s">
        <v>49</v>
      </c>
      <c r="B10" s="33" t="s">
        <v>106</v>
      </c>
      <c r="C10" s="33"/>
      <c r="D10" s="33"/>
      <c r="E10" s="271"/>
      <c r="F10" s="272"/>
      <c r="G10" s="273">
        <v>0</v>
      </c>
      <c r="H10" s="1"/>
      <c r="I10" s="274"/>
      <c r="J10" s="273">
        <v>0</v>
      </c>
    </row>
    <row r="11" spans="1:10" x14ac:dyDescent="0.3">
      <c r="A11" s="190"/>
      <c r="B11" s="33"/>
      <c r="C11" s="33"/>
      <c r="D11" s="33"/>
      <c r="E11" s="271"/>
      <c r="F11" s="272"/>
      <c r="G11" s="273"/>
      <c r="H11" s="1"/>
      <c r="I11" s="274"/>
      <c r="J11" s="273"/>
    </row>
    <row r="12" spans="1:10" x14ac:dyDescent="0.3">
      <c r="A12" s="190"/>
      <c r="B12" s="196" t="s">
        <v>107</v>
      </c>
      <c r="C12" s="33"/>
      <c r="D12" s="33"/>
      <c r="E12" s="271"/>
      <c r="F12" s="272"/>
      <c r="G12" s="273"/>
      <c r="H12" s="1"/>
      <c r="I12" s="274"/>
      <c r="J12" s="273"/>
    </row>
    <row r="13" spans="1:10" x14ac:dyDescent="0.3">
      <c r="A13" s="190" t="s">
        <v>50</v>
      </c>
      <c r="B13" s="33" t="s">
        <v>108</v>
      </c>
      <c r="C13" s="33"/>
      <c r="D13" s="33"/>
      <c r="E13" s="271"/>
      <c r="F13" s="272"/>
      <c r="G13" s="273">
        <v>0</v>
      </c>
      <c r="H13" s="1"/>
      <c r="I13" s="274"/>
      <c r="J13" s="273">
        <v>0</v>
      </c>
    </row>
    <row r="14" spans="1:10" x14ac:dyDescent="0.3">
      <c r="A14" s="190" t="s">
        <v>51</v>
      </c>
      <c r="B14" s="33" t="s">
        <v>271</v>
      </c>
      <c r="C14" s="33"/>
      <c r="D14" s="33"/>
      <c r="E14" s="271"/>
      <c r="F14" s="272"/>
      <c r="G14" s="273">
        <v>0</v>
      </c>
      <c r="H14" s="1"/>
      <c r="I14" s="274"/>
      <c r="J14" s="273">
        <v>0</v>
      </c>
    </row>
    <row r="15" spans="1:10" x14ac:dyDescent="0.3">
      <c r="A15" s="190" t="s">
        <v>52</v>
      </c>
      <c r="B15" s="33" t="s">
        <v>109</v>
      </c>
      <c r="C15" s="33"/>
      <c r="D15" s="33"/>
      <c r="E15" s="271"/>
      <c r="F15" s="272"/>
      <c r="G15" s="273">
        <v>0</v>
      </c>
      <c r="H15" s="1"/>
      <c r="I15" s="274"/>
      <c r="J15" s="273">
        <v>0</v>
      </c>
    </row>
    <row r="16" spans="1:10" x14ac:dyDescent="0.3">
      <c r="A16" s="190" t="s">
        <v>53</v>
      </c>
      <c r="B16" s="33" t="s">
        <v>110</v>
      </c>
      <c r="C16" s="33"/>
      <c r="D16" s="33"/>
      <c r="E16" s="271"/>
      <c r="F16" s="272"/>
      <c r="G16" s="273">
        <v>0</v>
      </c>
      <c r="H16" s="1"/>
      <c r="I16" s="274"/>
      <c r="J16" s="273">
        <v>0</v>
      </c>
    </row>
    <row r="17" spans="1:10" x14ac:dyDescent="0.3">
      <c r="A17" s="190" t="s">
        <v>54</v>
      </c>
      <c r="B17" s="33" t="s">
        <v>111</v>
      </c>
      <c r="C17" s="33"/>
      <c r="D17" s="33"/>
      <c r="E17" s="271"/>
      <c r="F17" s="272"/>
      <c r="G17" s="273">
        <v>0</v>
      </c>
      <c r="H17" s="1"/>
      <c r="I17" s="274"/>
      <c r="J17" s="273">
        <v>0</v>
      </c>
    </row>
    <row r="18" spans="1:10" x14ac:dyDescent="0.3">
      <c r="A18" s="190" t="s">
        <v>55</v>
      </c>
      <c r="B18" s="33" t="s">
        <v>349</v>
      </c>
      <c r="C18" s="33"/>
      <c r="D18" s="33"/>
      <c r="E18" s="271"/>
      <c r="F18" s="272"/>
      <c r="G18" s="273">
        <v>0</v>
      </c>
      <c r="H18" s="1"/>
      <c r="I18" s="274"/>
      <c r="J18" s="273">
        <v>0</v>
      </c>
    </row>
    <row r="19" spans="1:10" x14ac:dyDescent="0.3">
      <c r="A19" s="190" t="s">
        <v>270</v>
      </c>
      <c r="B19" s="33" t="s">
        <v>350</v>
      </c>
      <c r="C19" s="33"/>
      <c r="D19" s="33"/>
      <c r="E19" s="271"/>
      <c r="F19" s="272"/>
      <c r="G19" s="273">
        <v>0</v>
      </c>
      <c r="H19" s="1"/>
      <c r="I19" s="274"/>
      <c r="J19" s="273">
        <v>0</v>
      </c>
    </row>
    <row r="20" spans="1:10" x14ac:dyDescent="0.3">
      <c r="A20" s="190"/>
      <c r="B20" s="30" t="s">
        <v>254</v>
      </c>
      <c r="C20" s="33"/>
      <c r="D20" s="275"/>
      <c r="E20" s="276"/>
      <c r="F20" s="277"/>
      <c r="G20" s="278">
        <f>SUM(G8:G19)</f>
        <v>0</v>
      </c>
      <c r="H20" s="1"/>
      <c r="I20" s="274"/>
      <c r="J20" s="278">
        <f>SUM(J8:J19)</f>
        <v>0</v>
      </c>
    </row>
    <row r="21" spans="1:10" x14ac:dyDescent="0.3">
      <c r="A21" s="190"/>
      <c r="B21" s="115"/>
      <c r="C21" s="33"/>
      <c r="D21" s="275"/>
      <c r="E21" s="276"/>
      <c r="F21" s="277"/>
      <c r="G21" s="273"/>
      <c r="H21" s="1"/>
      <c r="I21" s="274"/>
      <c r="J21" s="273"/>
    </row>
    <row r="22" spans="1:10" x14ac:dyDescent="0.3">
      <c r="A22" s="190"/>
      <c r="B22" s="196" t="s">
        <v>112</v>
      </c>
      <c r="C22" s="33"/>
      <c r="D22" s="275"/>
      <c r="E22" s="276"/>
      <c r="F22" s="277"/>
      <c r="G22" s="273"/>
      <c r="H22" s="1"/>
      <c r="I22" s="274"/>
      <c r="J22" s="273"/>
    </row>
    <row r="23" spans="1:10" s="33" customFormat="1" x14ac:dyDescent="0.3">
      <c r="A23" s="190" t="s">
        <v>48</v>
      </c>
      <c r="B23" s="33" t="s">
        <v>253</v>
      </c>
      <c r="E23" s="271"/>
      <c r="F23" s="272"/>
      <c r="G23" s="273">
        <v>0</v>
      </c>
      <c r="H23" s="1"/>
      <c r="I23" s="274"/>
      <c r="J23" s="273">
        <v>0</v>
      </c>
    </row>
    <row r="24" spans="1:10" s="33" customFormat="1" x14ac:dyDescent="0.3">
      <c r="A24" s="190"/>
      <c r="B24" s="33" t="s">
        <v>105</v>
      </c>
      <c r="E24" s="271"/>
      <c r="F24" s="272"/>
      <c r="G24" s="273">
        <v>0</v>
      </c>
      <c r="H24" s="1"/>
      <c r="I24" s="274"/>
      <c r="J24" s="273">
        <v>0</v>
      </c>
    </row>
    <row r="25" spans="1:10" s="33" customFormat="1" x14ac:dyDescent="0.3">
      <c r="A25" s="190"/>
      <c r="E25" s="271"/>
      <c r="F25" s="272"/>
      <c r="G25" s="273"/>
      <c r="H25" s="1"/>
      <c r="I25" s="274"/>
      <c r="J25" s="273"/>
    </row>
    <row r="26" spans="1:10" x14ac:dyDescent="0.3">
      <c r="A26" s="190" t="s">
        <v>49</v>
      </c>
      <c r="B26" s="33" t="s">
        <v>106</v>
      </c>
      <c r="C26" s="33"/>
      <c r="D26" s="33"/>
      <c r="E26" s="271"/>
      <c r="F26" s="272"/>
      <c r="G26" s="273">
        <v>0</v>
      </c>
      <c r="H26" s="1"/>
      <c r="I26" s="274"/>
      <c r="J26" s="273">
        <v>0</v>
      </c>
    </row>
    <row r="27" spans="1:10" x14ac:dyDescent="0.3">
      <c r="A27" s="190"/>
      <c r="B27" s="33"/>
      <c r="C27" s="33"/>
      <c r="D27" s="33"/>
      <c r="E27" s="271"/>
      <c r="F27" s="272"/>
      <c r="G27" s="273"/>
      <c r="H27" s="1"/>
      <c r="I27" s="274"/>
      <c r="J27" s="273"/>
    </row>
    <row r="28" spans="1:10" x14ac:dyDescent="0.3">
      <c r="A28" s="190"/>
      <c r="B28" s="196" t="s">
        <v>107</v>
      </c>
      <c r="C28" s="33"/>
      <c r="D28" s="33"/>
      <c r="E28" s="271"/>
      <c r="F28" s="272"/>
      <c r="G28" s="273"/>
      <c r="H28" s="1"/>
      <c r="I28" s="274"/>
      <c r="J28" s="273"/>
    </row>
    <row r="29" spans="1:10" x14ac:dyDescent="0.3">
      <c r="A29" s="190" t="s">
        <v>50</v>
      </c>
      <c r="B29" s="33" t="s">
        <v>108</v>
      </c>
      <c r="C29" s="33"/>
      <c r="D29" s="33"/>
      <c r="E29" s="271"/>
      <c r="F29" s="272"/>
      <c r="G29" s="273">
        <v>0</v>
      </c>
      <c r="H29" s="1"/>
      <c r="I29" s="274"/>
      <c r="J29" s="273">
        <v>0</v>
      </c>
    </row>
    <row r="30" spans="1:10" x14ac:dyDescent="0.3">
      <c r="A30" s="190" t="s">
        <v>51</v>
      </c>
      <c r="B30" s="33" t="s">
        <v>271</v>
      </c>
      <c r="C30" s="33"/>
      <c r="D30" s="33"/>
      <c r="E30" s="271"/>
      <c r="F30" s="272"/>
      <c r="G30" s="273">
        <v>0</v>
      </c>
      <c r="H30" s="1"/>
      <c r="I30" s="274"/>
      <c r="J30" s="273">
        <v>0</v>
      </c>
    </row>
    <row r="31" spans="1:10" x14ac:dyDescent="0.3">
      <c r="A31" s="190" t="s">
        <v>52</v>
      </c>
      <c r="B31" s="33" t="s">
        <v>109</v>
      </c>
      <c r="C31" s="33"/>
      <c r="D31" s="33"/>
      <c r="E31" s="271"/>
      <c r="F31" s="272"/>
      <c r="G31" s="273">
        <v>0</v>
      </c>
      <c r="H31" s="1"/>
      <c r="I31" s="274"/>
      <c r="J31" s="273">
        <v>0</v>
      </c>
    </row>
    <row r="32" spans="1:10" x14ac:dyDescent="0.3">
      <c r="A32" s="190" t="s">
        <v>53</v>
      </c>
      <c r="B32" s="33" t="s">
        <v>110</v>
      </c>
      <c r="C32" s="33"/>
      <c r="D32" s="33"/>
      <c r="E32" s="271"/>
      <c r="F32" s="272"/>
      <c r="G32" s="273">
        <v>0</v>
      </c>
      <c r="H32" s="1"/>
      <c r="I32" s="274"/>
      <c r="J32" s="273">
        <v>0</v>
      </c>
    </row>
    <row r="33" spans="1:10" x14ac:dyDescent="0.3">
      <c r="A33" s="190" t="s">
        <v>54</v>
      </c>
      <c r="B33" s="33" t="s">
        <v>111</v>
      </c>
      <c r="C33" s="33"/>
      <c r="D33" s="33"/>
      <c r="E33" s="271"/>
      <c r="F33" s="272"/>
      <c r="G33" s="273">
        <v>0</v>
      </c>
      <c r="H33" s="1"/>
      <c r="I33" s="274"/>
      <c r="J33" s="273">
        <v>0</v>
      </c>
    </row>
    <row r="34" spans="1:10" x14ac:dyDescent="0.3">
      <c r="A34" s="190" t="s">
        <v>55</v>
      </c>
      <c r="B34" s="33" t="s">
        <v>350</v>
      </c>
      <c r="C34" s="33"/>
      <c r="D34" s="33"/>
      <c r="E34" s="271"/>
      <c r="F34" s="272"/>
      <c r="G34" s="273">
        <v>0</v>
      </c>
      <c r="H34" s="1"/>
      <c r="I34" s="274"/>
      <c r="J34" s="273">
        <v>0</v>
      </c>
    </row>
    <row r="35" spans="1:10" x14ac:dyDescent="0.3">
      <c r="A35" s="190" t="s">
        <v>270</v>
      </c>
      <c r="B35" s="33" t="s">
        <v>349</v>
      </c>
      <c r="C35" s="33"/>
      <c r="D35" s="33"/>
      <c r="E35" s="271"/>
      <c r="F35" s="272"/>
      <c r="G35" s="279">
        <v>0</v>
      </c>
      <c r="H35" s="1"/>
      <c r="I35" s="274"/>
      <c r="J35" s="273">
        <v>0</v>
      </c>
    </row>
    <row r="36" spans="1:10" x14ac:dyDescent="0.3">
      <c r="A36" s="190"/>
      <c r="B36" s="30" t="s">
        <v>254</v>
      </c>
      <c r="C36" s="33"/>
      <c r="D36" s="275"/>
      <c r="E36" s="276"/>
      <c r="F36" s="277"/>
      <c r="G36" s="278">
        <f>SUM(G23:G35)</f>
        <v>0</v>
      </c>
      <c r="H36" s="1"/>
      <c r="I36" s="274"/>
      <c r="J36" s="278">
        <f>SUM(J23:J35)</f>
        <v>0</v>
      </c>
    </row>
    <row r="37" spans="1:10" x14ac:dyDescent="0.3">
      <c r="A37" s="190"/>
      <c r="B37" s="37"/>
      <c r="C37" s="33"/>
      <c r="D37" s="33"/>
      <c r="E37" s="271"/>
      <c r="F37" s="272"/>
      <c r="G37" s="273"/>
      <c r="H37" s="1"/>
      <c r="I37" s="274"/>
      <c r="J37" s="273"/>
    </row>
    <row r="38" spans="1:10" x14ac:dyDescent="0.3">
      <c r="A38" s="191"/>
      <c r="B38" s="35" t="s">
        <v>113</v>
      </c>
      <c r="C38" s="35"/>
      <c r="D38" s="35"/>
      <c r="E38" s="189"/>
      <c r="F38" s="267"/>
      <c r="G38" s="273"/>
      <c r="H38" s="1"/>
      <c r="I38" s="274"/>
      <c r="J38" s="273"/>
    </row>
    <row r="39" spans="1:10" x14ac:dyDescent="0.3">
      <c r="A39" s="191"/>
      <c r="B39" s="33" t="s">
        <v>272</v>
      </c>
      <c r="C39" s="35"/>
      <c r="D39" s="35"/>
      <c r="E39" s="189"/>
      <c r="F39" s="267"/>
      <c r="G39" s="273">
        <v>0</v>
      </c>
      <c r="H39" s="1"/>
      <c r="I39" s="274"/>
      <c r="J39" s="273">
        <v>0</v>
      </c>
    </row>
    <row r="40" spans="1:10" x14ac:dyDescent="0.3">
      <c r="A40" s="191"/>
      <c r="B40" s="33" t="s">
        <v>273</v>
      </c>
      <c r="C40" s="35"/>
      <c r="D40" s="35"/>
      <c r="E40" s="189"/>
      <c r="F40" s="267"/>
      <c r="G40" s="273">
        <v>0</v>
      </c>
      <c r="H40" s="1"/>
      <c r="I40" s="274"/>
      <c r="J40" s="273">
        <v>0</v>
      </c>
    </row>
    <row r="41" spans="1:10" x14ac:dyDescent="0.3">
      <c r="A41" s="191"/>
      <c r="B41" s="33" t="s">
        <v>274</v>
      </c>
      <c r="C41" s="35"/>
      <c r="D41" s="35"/>
      <c r="E41" s="189"/>
      <c r="F41" s="267"/>
      <c r="G41" s="273"/>
      <c r="H41" s="1"/>
      <c r="I41" s="274"/>
      <c r="J41" s="273"/>
    </row>
    <row r="42" spans="1:10" x14ac:dyDescent="0.3">
      <c r="A42" s="191"/>
      <c r="B42" s="33"/>
      <c r="C42" s="35"/>
      <c r="D42" s="35"/>
      <c r="E42" s="189"/>
      <c r="F42" s="267"/>
      <c r="G42" s="273"/>
      <c r="H42" s="1"/>
      <c r="I42" s="274"/>
      <c r="J42" s="273"/>
    </row>
    <row r="43" spans="1:10" x14ac:dyDescent="0.3">
      <c r="A43" s="191"/>
      <c r="B43" s="35" t="s">
        <v>115</v>
      </c>
      <c r="C43" s="35"/>
      <c r="D43" s="35"/>
      <c r="E43" s="189"/>
      <c r="F43" s="267"/>
      <c r="G43" s="136" t="str">
        <f>I80</f>
        <v>31-March-20XX</v>
      </c>
      <c r="H43" s="266"/>
      <c r="I43" s="269"/>
      <c r="J43" s="136" t="str">
        <f>J80</f>
        <v>31-March-20XX</v>
      </c>
    </row>
    <row r="44" spans="1:10" x14ac:dyDescent="0.3">
      <c r="A44" s="191"/>
      <c r="B44" s="35" t="s">
        <v>116</v>
      </c>
      <c r="C44" s="35"/>
      <c r="D44" s="35"/>
      <c r="E44" s="189"/>
      <c r="F44" s="267"/>
      <c r="G44" s="273"/>
      <c r="H44" s="1"/>
      <c r="I44" s="274"/>
      <c r="J44" s="273"/>
    </row>
    <row r="45" spans="1:10" x14ac:dyDescent="0.3">
      <c r="A45" s="191"/>
      <c r="B45" s="35" t="s">
        <v>117</v>
      </c>
      <c r="C45" s="35"/>
      <c r="D45" s="35"/>
      <c r="E45" s="189"/>
      <c r="F45" s="267"/>
      <c r="G45" s="273">
        <v>0</v>
      </c>
      <c r="H45" s="1"/>
      <c r="I45" s="274"/>
      <c r="J45" s="273">
        <v>0</v>
      </c>
    </row>
    <row r="46" spans="1:10" x14ac:dyDescent="0.3">
      <c r="A46" s="191"/>
      <c r="B46" s="35" t="s">
        <v>118</v>
      </c>
      <c r="C46" s="35"/>
      <c r="D46" s="35"/>
      <c r="E46" s="189"/>
      <c r="F46" s="267"/>
      <c r="G46" s="273">
        <v>0</v>
      </c>
      <c r="H46" s="1"/>
      <c r="I46" s="274"/>
      <c r="J46" s="273">
        <v>0</v>
      </c>
    </row>
    <row r="47" spans="1:10" x14ac:dyDescent="0.3">
      <c r="A47" s="191"/>
      <c r="B47" s="35" t="s">
        <v>119</v>
      </c>
      <c r="C47" s="35"/>
      <c r="D47" s="35"/>
      <c r="E47" s="189"/>
      <c r="F47" s="267"/>
      <c r="G47" s="273">
        <v>0</v>
      </c>
      <c r="H47" s="1"/>
      <c r="I47" s="274"/>
      <c r="J47" s="273">
        <v>0</v>
      </c>
    </row>
    <row r="48" spans="1:10" x14ac:dyDescent="0.3">
      <c r="A48" s="191"/>
      <c r="B48" s="35"/>
      <c r="C48" s="35"/>
      <c r="D48" s="35"/>
      <c r="E48" s="189"/>
      <c r="F48" s="267"/>
      <c r="G48" s="273"/>
      <c r="H48" s="1"/>
      <c r="I48" s="274"/>
      <c r="J48" s="273"/>
    </row>
    <row r="49" spans="1:10" x14ac:dyDescent="0.3">
      <c r="A49" s="191"/>
      <c r="B49" s="35" t="s">
        <v>120</v>
      </c>
      <c r="C49" s="35"/>
      <c r="D49" s="35"/>
      <c r="E49" s="280"/>
      <c r="F49" s="281"/>
      <c r="G49" s="282" t="s">
        <v>121</v>
      </c>
      <c r="H49" s="283"/>
      <c r="I49" s="284"/>
      <c r="J49" s="282" t="s">
        <v>121</v>
      </c>
    </row>
    <row r="50" spans="1:10" ht="4.5" customHeight="1" x14ac:dyDescent="0.3">
      <c r="A50" s="191"/>
      <c r="B50" s="35"/>
      <c r="C50" s="35"/>
      <c r="D50" s="35"/>
      <c r="E50" s="35"/>
      <c r="F50" s="35"/>
      <c r="G50" s="283"/>
      <c r="H50" s="283"/>
      <c r="I50" s="283"/>
      <c r="J50" s="285"/>
    </row>
    <row r="51" spans="1:10" x14ac:dyDescent="0.3">
      <c r="A51" s="191"/>
      <c r="B51" s="262" t="s">
        <v>131</v>
      </c>
      <c r="C51" s="262"/>
      <c r="D51" s="286"/>
      <c r="E51" s="159"/>
      <c r="F51" s="480" t="s">
        <v>252</v>
      </c>
      <c r="G51" s="481"/>
      <c r="I51" s="480" t="s">
        <v>252</v>
      </c>
      <c r="J51" s="481"/>
    </row>
    <row r="52" spans="1:10" ht="30" x14ac:dyDescent="0.3">
      <c r="A52" s="190"/>
      <c r="B52" s="193"/>
      <c r="C52" s="192"/>
      <c r="D52" s="287"/>
      <c r="E52" s="288" t="s">
        <v>101</v>
      </c>
      <c r="F52" s="264" t="s">
        <v>102</v>
      </c>
      <c r="G52" s="265" t="s">
        <v>103</v>
      </c>
      <c r="H52" s="266"/>
      <c r="I52" s="289" t="s">
        <v>102</v>
      </c>
      <c r="J52" s="265" t="s">
        <v>103</v>
      </c>
    </row>
    <row r="53" spans="1:10" x14ac:dyDescent="0.3">
      <c r="A53" s="190"/>
      <c r="B53" s="30" t="s">
        <v>314</v>
      </c>
      <c r="C53" s="33"/>
      <c r="D53" s="33"/>
      <c r="E53" s="271"/>
      <c r="F53" s="272"/>
      <c r="G53" s="273"/>
      <c r="H53" s="1"/>
      <c r="I53" s="274"/>
      <c r="J53" s="273"/>
    </row>
    <row r="54" spans="1:10" x14ac:dyDescent="0.3">
      <c r="A54" s="191" t="s">
        <v>48</v>
      </c>
      <c r="B54" s="34" t="s">
        <v>351</v>
      </c>
      <c r="C54" s="33"/>
      <c r="D54" s="33"/>
      <c r="E54" s="271"/>
      <c r="F54" s="272"/>
      <c r="G54" s="273">
        <v>0</v>
      </c>
      <c r="H54" s="1"/>
      <c r="I54" s="274"/>
      <c r="J54" s="273">
        <v>0</v>
      </c>
    </row>
    <row r="55" spans="1:10" x14ac:dyDescent="0.3">
      <c r="A55" s="191" t="s">
        <v>49</v>
      </c>
      <c r="B55" s="33" t="s">
        <v>133</v>
      </c>
      <c r="C55" s="33"/>
      <c r="D55" s="33"/>
      <c r="E55" s="271"/>
      <c r="F55" s="272"/>
      <c r="G55" s="273">
        <v>0</v>
      </c>
      <c r="H55" s="1"/>
      <c r="I55" s="274"/>
      <c r="J55" s="273">
        <v>0</v>
      </c>
    </row>
    <row r="56" spans="1:10" x14ac:dyDescent="0.3">
      <c r="A56" s="191" t="s">
        <v>50</v>
      </c>
      <c r="B56" s="33" t="s">
        <v>108</v>
      </c>
      <c r="C56" s="33"/>
      <c r="D56" s="33"/>
      <c r="E56" s="271"/>
      <c r="F56" s="272"/>
      <c r="G56" s="273">
        <v>0</v>
      </c>
      <c r="H56" s="1"/>
      <c r="I56" s="274"/>
      <c r="J56" s="273">
        <v>0</v>
      </c>
    </row>
    <row r="57" spans="1:10" x14ac:dyDescent="0.3">
      <c r="A57" s="191" t="s">
        <v>51</v>
      </c>
      <c r="B57" s="33" t="s">
        <v>109</v>
      </c>
      <c r="C57" s="33"/>
      <c r="D57" s="33"/>
      <c r="E57" s="271"/>
      <c r="F57" s="272"/>
      <c r="G57" s="273">
        <v>0</v>
      </c>
      <c r="H57" s="1"/>
      <c r="I57" s="274"/>
      <c r="J57" s="273">
        <v>0</v>
      </c>
    </row>
    <row r="58" spans="1:10" x14ac:dyDescent="0.3">
      <c r="A58" s="191" t="s">
        <v>52</v>
      </c>
      <c r="B58" s="33" t="s">
        <v>110</v>
      </c>
      <c r="C58" s="33"/>
      <c r="D58" s="33"/>
      <c r="E58" s="271"/>
      <c r="F58" s="272"/>
      <c r="G58" s="273">
        <v>0</v>
      </c>
      <c r="H58" s="1"/>
      <c r="I58" s="274"/>
      <c r="J58" s="273">
        <v>0</v>
      </c>
    </row>
    <row r="59" spans="1:10" x14ac:dyDescent="0.3">
      <c r="A59" s="191" t="s">
        <v>53</v>
      </c>
      <c r="B59" s="33" t="s">
        <v>111</v>
      </c>
      <c r="C59" s="33"/>
      <c r="D59" s="33"/>
      <c r="E59" s="271"/>
      <c r="F59" s="272"/>
      <c r="G59" s="273">
        <v>0</v>
      </c>
      <c r="H59" s="1"/>
      <c r="I59" s="274"/>
      <c r="J59" s="273">
        <v>0</v>
      </c>
    </row>
    <row r="60" spans="1:10" x14ac:dyDescent="0.3">
      <c r="A60" s="191" t="s">
        <v>54</v>
      </c>
      <c r="B60" s="33" t="s">
        <v>134</v>
      </c>
      <c r="C60" s="33"/>
      <c r="D60" s="33"/>
      <c r="E60" s="271"/>
      <c r="F60" s="272"/>
      <c r="G60" s="273">
        <v>0</v>
      </c>
      <c r="H60" s="1"/>
      <c r="I60" s="274"/>
      <c r="J60" s="273">
        <v>0</v>
      </c>
    </row>
    <row r="61" spans="1:10" x14ac:dyDescent="0.3">
      <c r="A61" s="190"/>
      <c r="B61" s="30" t="s">
        <v>135</v>
      </c>
      <c r="C61" s="33"/>
      <c r="D61" s="275"/>
      <c r="E61" s="276"/>
      <c r="F61" s="277"/>
      <c r="G61" s="290">
        <f>SUM(G54:G60)</f>
        <v>0</v>
      </c>
      <c r="H61" s="3"/>
      <c r="I61" s="291"/>
      <c r="J61" s="290">
        <f>SUM(J54:J60)</f>
        <v>0</v>
      </c>
    </row>
    <row r="62" spans="1:10" x14ac:dyDescent="0.3">
      <c r="A62" s="190"/>
      <c r="B62" s="30"/>
      <c r="C62" s="33"/>
      <c r="D62" s="275"/>
      <c r="E62" s="276"/>
      <c r="F62" s="277"/>
      <c r="G62" s="273"/>
      <c r="H62" s="1"/>
      <c r="I62" s="274"/>
      <c r="J62" s="273"/>
    </row>
    <row r="63" spans="1:10" x14ac:dyDescent="0.3">
      <c r="A63" s="190"/>
      <c r="B63" s="30" t="s">
        <v>394</v>
      </c>
      <c r="C63" s="33"/>
      <c r="D63" s="33"/>
      <c r="E63" s="271"/>
      <c r="F63" s="272"/>
      <c r="G63" s="273"/>
      <c r="H63" s="1"/>
      <c r="I63" s="274"/>
      <c r="J63" s="273"/>
    </row>
    <row r="64" spans="1:10" x14ac:dyDescent="0.3">
      <c r="A64" s="191" t="s">
        <v>48</v>
      </c>
      <c r="B64" s="34" t="s">
        <v>132</v>
      </c>
      <c r="C64" s="33"/>
      <c r="D64" s="33"/>
      <c r="E64" s="271"/>
      <c r="F64" s="272"/>
      <c r="G64" s="273"/>
      <c r="H64" s="1"/>
      <c r="I64" s="274"/>
      <c r="J64" s="273"/>
    </row>
    <row r="65" spans="1:10" x14ac:dyDescent="0.3">
      <c r="A65" s="191" t="s">
        <v>49</v>
      </c>
      <c r="B65" s="33" t="s">
        <v>133</v>
      </c>
      <c r="C65" s="33"/>
      <c r="D65" s="33"/>
      <c r="E65" s="271"/>
      <c r="F65" s="272"/>
      <c r="G65" s="273">
        <v>0</v>
      </c>
      <c r="H65" s="1"/>
      <c r="I65" s="274"/>
      <c r="J65" s="273">
        <v>0</v>
      </c>
    </row>
    <row r="66" spans="1:10" x14ac:dyDescent="0.3">
      <c r="A66" s="191" t="s">
        <v>50</v>
      </c>
      <c r="B66" s="33" t="s">
        <v>108</v>
      </c>
      <c r="C66" s="33"/>
      <c r="D66" s="33"/>
      <c r="E66" s="271"/>
      <c r="F66" s="272"/>
      <c r="G66" s="273">
        <v>0</v>
      </c>
      <c r="H66" s="1"/>
      <c r="I66" s="274"/>
      <c r="J66" s="273">
        <v>0</v>
      </c>
    </row>
    <row r="67" spans="1:10" x14ac:dyDescent="0.3">
      <c r="A67" s="191" t="s">
        <v>51</v>
      </c>
      <c r="B67" s="33" t="s">
        <v>109</v>
      </c>
      <c r="C67" s="33"/>
      <c r="D67" s="33"/>
      <c r="E67" s="271"/>
      <c r="F67" s="272"/>
      <c r="G67" s="273">
        <v>0</v>
      </c>
      <c r="H67" s="1"/>
      <c r="I67" s="274"/>
      <c r="J67" s="273">
        <v>0</v>
      </c>
    </row>
    <row r="68" spans="1:10" x14ac:dyDescent="0.3">
      <c r="A68" s="191" t="s">
        <v>52</v>
      </c>
      <c r="B68" s="33" t="s">
        <v>110</v>
      </c>
      <c r="C68" s="33"/>
      <c r="D68" s="33"/>
      <c r="E68" s="271"/>
      <c r="F68" s="272"/>
      <c r="G68" s="273">
        <v>0</v>
      </c>
      <c r="H68" s="1"/>
      <c r="I68" s="274"/>
      <c r="J68" s="273">
        <v>0</v>
      </c>
    </row>
    <row r="69" spans="1:10" x14ac:dyDescent="0.3">
      <c r="A69" s="191" t="s">
        <v>53</v>
      </c>
      <c r="B69" s="33" t="s">
        <v>111</v>
      </c>
      <c r="C69" s="33"/>
      <c r="D69" s="33"/>
      <c r="E69" s="271"/>
      <c r="F69" s="272"/>
      <c r="G69" s="273">
        <v>0</v>
      </c>
      <c r="H69" s="1"/>
      <c r="I69" s="274"/>
      <c r="J69" s="273">
        <v>0</v>
      </c>
    </row>
    <row r="70" spans="1:10" x14ac:dyDescent="0.3">
      <c r="A70" s="191" t="s">
        <v>54</v>
      </c>
      <c r="B70" s="33" t="s">
        <v>134</v>
      </c>
      <c r="C70" s="33"/>
      <c r="D70" s="33"/>
      <c r="E70" s="271"/>
      <c r="F70" s="272"/>
      <c r="G70" s="273">
        <v>0</v>
      </c>
      <c r="H70" s="1"/>
      <c r="I70" s="274"/>
      <c r="J70" s="273">
        <v>0</v>
      </c>
    </row>
    <row r="71" spans="1:10" x14ac:dyDescent="0.3">
      <c r="A71" s="190"/>
      <c r="B71" s="30" t="s">
        <v>135</v>
      </c>
      <c r="C71" s="33"/>
      <c r="D71" s="275"/>
      <c r="E71" s="276"/>
      <c r="F71" s="277"/>
      <c r="G71" s="290">
        <f>SUM(G64:G70)</f>
        <v>0</v>
      </c>
      <c r="H71" s="3"/>
      <c r="I71" s="291"/>
      <c r="J71" s="290">
        <f>SUM(J64:J70)</f>
        <v>0</v>
      </c>
    </row>
    <row r="72" spans="1:10" ht="4.5" customHeight="1" x14ac:dyDescent="0.3">
      <c r="A72" s="190"/>
      <c r="B72" s="115"/>
      <c r="C72" s="33"/>
      <c r="D72" s="275"/>
      <c r="E72" s="276"/>
      <c r="F72" s="277"/>
      <c r="G72" s="292"/>
      <c r="H72" s="3"/>
      <c r="I72" s="291"/>
      <c r="J72" s="292"/>
    </row>
    <row r="73" spans="1:10" ht="15.75" thickBot="1" x14ac:dyDescent="0.35">
      <c r="A73" s="190"/>
      <c r="B73" s="30" t="s">
        <v>136</v>
      </c>
      <c r="C73" s="33"/>
      <c r="D73" s="275"/>
      <c r="E73" s="276"/>
      <c r="F73" s="277"/>
      <c r="G73" s="293">
        <f>G61+G71</f>
        <v>0</v>
      </c>
      <c r="H73" s="1"/>
      <c r="I73" s="274"/>
      <c r="J73" s="293">
        <f>J61+J71</f>
        <v>0</v>
      </c>
    </row>
    <row r="74" spans="1:10" ht="15.75" thickTop="1" x14ac:dyDescent="0.3">
      <c r="A74" s="190"/>
      <c r="B74" s="30"/>
      <c r="C74" s="33"/>
      <c r="D74" s="275"/>
      <c r="E74" s="276"/>
      <c r="F74" s="277"/>
      <c r="G74" s="273"/>
      <c r="H74" s="1"/>
      <c r="I74" s="274"/>
      <c r="J74" s="273"/>
    </row>
    <row r="75" spans="1:10" x14ac:dyDescent="0.3">
      <c r="A75" s="191"/>
      <c r="B75" s="34" t="s">
        <v>275</v>
      </c>
      <c r="C75" s="35"/>
      <c r="D75" s="35"/>
      <c r="E75" s="189"/>
      <c r="F75" s="267"/>
      <c r="G75" s="273">
        <v>0</v>
      </c>
      <c r="H75" s="1"/>
      <c r="I75" s="274"/>
      <c r="J75" s="273">
        <v>0</v>
      </c>
    </row>
    <row r="76" spans="1:10" x14ac:dyDescent="0.3">
      <c r="A76" s="191"/>
      <c r="B76" s="34" t="s">
        <v>276</v>
      </c>
      <c r="C76" s="35"/>
      <c r="D76" s="35"/>
      <c r="E76" s="189"/>
      <c r="F76" s="267"/>
      <c r="G76" s="273">
        <v>0</v>
      </c>
      <c r="H76" s="1"/>
      <c r="I76" s="274"/>
      <c r="J76" s="273">
        <v>0</v>
      </c>
    </row>
    <row r="77" spans="1:10" x14ac:dyDescent="0.3">
      <c r="A77" s="294"/>
      <c r="B77" s="295" t="s">
        <v>277</v>
      </c>
      <c r="C77" s="296"/>
      <c r="D77" s="296"/>
      <c r="E77" s="280"/>
      <c r="F77" s="281"/>
      <c r="G77" s="279">
        <v>0</v>
      </c>
      <c r="H77" s="4"/>
      <c r="I77" s="297"/>
      <c r="J77" s="279">
        <v>0</v>
      </c>
    </row>
    <row r="78" spans="1:10" x14ac:dyDescent="0.3">
      <c r="A78" s="314"/>
      <c r="B78" s="315"/>
      <c r="C78" s="262"/>
      <c r="D78" s="262"/>
      <c r="E78" s="262"/>
      <c r="F78" s="262"/>
      <c r="G78" s="316"/>
      <c r="H78" s="316"/>
      <c r="I78" s="317"/>
      <c r="J78" s="309"/>
    </row>
    <row r="79" spans="1:10" x14ac:dyDescent="0.3">
      <c r="A79" s="191"/>
      <c r="B79" s="35"/>
      <c r="C79" s="35"/>
      <c r="D79" s="35"/>
      <c r="E79" s="35"/>
      <c r="F79" s="482" t="s">
        <v>239</v>
      </c>
      <c r="G79" s="483"/>
      <c r="I79" s="482" t="s">
        <v>240</v>
      </c>
      <c r="J79" s="483"/>
    </row>
    <row r="80" spans="1:10" ht="15.75" customHeight="1" x14ac:dyDescent="0.3">
      <c r="A80" s="190">
        <f>'Balance Sheet'!C35</f>
        <v>13</v>
      </c>
      <c r="B80" s="35" t="s">
        <v>255</v>
      </c>
      <c r="C80" s="35"/>
      <c r="D80" s="35"/>
      <c r="E80" s="35"/>
      <c r="F80" s="265" t="s">
        <v>230</v>
      </c>
      <c r="G80" s="137" t="s">
        <v>230</v>
      </c>
      <c r="I80" s="136" t="s">
        <v>230</v>
      </c>
      <c r="J80" s="137" t="s">
        <v>230</v>
      </c>
    </row>
    <row r="81" spans="1:10" ht="15.75" customHeight="1" x14ac:dyDescent="0.3">
      <c r="A81" s="190" t="s">
        <v>262</v>
      </c>
      <c r="B81" s="35" t="s">
        <v>352</v>
      </c>
      <c r="C81" s="35"/>
      <c r="D81" s="35"/>
      <c r="E81" s="35"/>
      <c r="F81" s="268"/>
      <c r="G81" s="138"/>
      <c r="I81" s="268"/>
      <c r="J81" s="138"/>
    </row>
    <row r="82" spans="1:10" ht="15.75" customHeight="1" x14ac:dyDescent="0.3">
      <c r="A82" s="190"/>
      <c r="B82" s="35"/>
      <c r="C82" s="35"/>
      <c r="D82" s="35"/>
      <c r="E82" s="35"/>
      <c r="F82" s="268"/>
      <c r="G82" s="138"/>
      <c r="I82" s="268"/>
      <c r="J82" s="138"/>
    </row>
    <row r="83" spans="1:10" x14ac:dyDescent="0.3">
      <c r="A83" s="191" t="s">
        <v>48</v>
      </c>
      <c r="B83" s="35" t="s">
        <v>122</v>
      </c>
      <c r="C83" s="35"/>
      <c r="D83" s="35"/>
      <c r="E83" s="35"/>
      <c r="F83" s="299"/>
      <c r="G83" s="140"/>
      <c r="I83" s="299"/>
      <c r="J83" s="140"/>
    </row>
    <row r="84" spans="1:10" x14ac:dyDescent="0.3">
      <c r="A84" s="190"/>
      <c r="B84" s="33" t="s">
        <v>304</v>
      </c>
      <c r="C84" s="33"/>
      <c r="D84" s="33"/>
      <c r="E84" s="33"/>
      <c r="F84" s="300">
        <v>0</v>
      </c>
      <c r="G84" s="141">
        <v>0</v>
      </c>
      <c r="I84" s="300">
        <v>0</v>
      </c>
      <c r="J84" s="141">
        <v>0</v>
      </c>
    </row>
    <row r="85" spans="1:10" x14ac:dyDescent="0.3">
      <c r="A85" s="190"/>
      <c r="B85" s="33" t="s">
        <v>123</v>
      </c>
      <c r="C85" s="33"/>
      <c r="D85" s="33"/>
      <c r="E85" s="33"/>
      <c r="F85" s="300">
        <v>0</v>
      </c>
      <c r="G85" s="141">
        <v>0</v>
      </c>
      <c r="I85" s="300">
        <v>0</v>
      </c>
      <c r="J85" s="141">
        <v>0</v>
      </c>
    </row>
    <row r="86" spans="1:10" x14ac:dyDescent="0.3">
      <c r="A86" s="190"/>
      <c r="B86" s="33" t="s">
        <v>256</v>
      </c>
      <c r="C86" s="33"/>
      <c r="D86" s="33"/>
      <c r="E86" s="33"/>
      <c r="F86" s="301">
        <v>0</v>
      </c>
      <c r="G86" s="142">
        <v>0</v>
      </c>
      <c r="I86" s="301">
        <v>0</v>
      </c>
      <c r="J86" s="142">
        <v>0</v>
      </c>
    </row>
    <row r="87" spans="1:10" x14ac:dyDescent="0.3">
      <c r="A87" s="190"/>
      <c r="B87" s="275"/>
      <c r="C87" s="275"/>
      <c r="D87" s="275" t="s">
        <v>48</v>
      </c>
      <c r="E87" s="275"/>
      <c r="F87" s="299">
        <f>SUM(F84:F86)</f>
        <v>0</v>
      </c>
      <c r="G87" s="140">
        <f>SUM(G84:G86)</f>
        <v>0</v>
      </c>
      <c r="I87" s="299">
        <f>SUM(I84:I86)</f>
        <v>0</v>
      </c>
      <c r="J87" s="140">
        <f>SUM(J84:J86)</f>
        <v>0</v>
      </c>
    </row>
    <row r="88" spans="1:10" x14ac:dyDescent="0.3">
      <c r="A88" s="191" t="s">
        <v>49</v>
      </c>
      <c r="B88" s="33" t="s">
        <v>353</v>
      </c>
      <c r="C88" s="35"/>
      <c r="D88" s="35"/>
      <c r="E88" s="35"/>
      <c r="F88" s="300">
        <v>0</v>
      </c>
      <c r="G88" s="141">
        <v>0</v>
      </c>
      <c r="I88" s="300">
        <v>0</v>
      </c>
      <c r="J88" s="141">
        <v>0</v>
      </c>
    </row>
    <row r="89" spans="1:10" x14ac:dyDescent="0.3">
      <c r="A89" s="185"/>
      <c r="F89" s="160"/>
      <c r="G89" s="143"/>
      <c r="I89" s="160"/>
      <c r="J89" s="143"/>
    </row>
    <row r="90" spans="1:10" x14ac:dyDescent="0.3">
      <c r="A90" s="191" t="s">
        <v>50</v>
      </c>
      <c r="B90" s="33" t="s">
        <v>125</v>
      </c>
      <c r="C90" s="35"/>
      <c r="D90" s="35"/>
      <c r="E90" s="35"/>
      <c r="F90" s="300">
        <v>0</v>
      </c>
      <c r="G90" s="141">
        <v>0</v>
      </c>
      <c r="I90" s="300">
        <v>0</v>
      </c>
      <c r="J90" s="141">
        <v>0</v>
      </c>
    </row>
    <row r="91" spans="1:10" x14ac:dyDescent="0.3">
      <c r="A91" s="191"/>
      <c r="B91" s="33" t="s">
        <v>126</v>
      </c>
      <c r="C91" s="35"/>
      <c r="D91" s="35"/>
      <c r="E91" s="35"/>
      <c r="F91" s="300">
        <v>0</v>
      </c>
      <c r="G91" s="141">
        <v>0</v>
      </c>
      <c r="I91" s="300">
        <v>0</v>
      </c>
      <c r="J91" s="141">
        <v>0</v>
      </c>
    </row>
    <row r="92" spans="1:10" ht="31.5" customHeight="1" x14ac:dyDescent="0.3">
      <c r="A92" s="190"/>
      <c r="B92" s="39" t="s">
        <v>127</v>
      </c>
      <c r="C92" s="33"/>
      <c r="D92" s="33"/>
      <c r="E92" s="33"/>
      <c r="F92" s="300">
        <v>0</v>
      </c>
      <c r="G92" s="141">
        <v>0</v>
      </c>
      <c r="I92" s="300">
        <v>0</v>
      </c>
      <c r="J92" s="141">
        <v>0</v>
      </c>
    </row>
    <row r="93" spans="1:10" x14ac:dyDescent="0.3">
      <c r="A93" s="190"/>
      <c r="B93" s="33" t="s">
        <v>128</v>
      </c>
      <c r="C93" s="33"/>
      <c r="D93" s="33"/>
      <c r="E93" s="33"/>
      <c r="F93" s="300"/>
      <c r="G93" s="141"/>
      <c r="I93" s="300"/>
      <c r="J93" s="141"/>
    </row>
    <row r="94" spans="1:10" x14ac:dyDescent="0.3">
      <c r="A94" s="190"/>
      <c r="B94" s="33" t="s">
        <v>129</v>
      </c>
      <c r="C94" s="33"/>
      <c r="D94" s="33"/>
      <c r="E94" s="33"/>
      <c r="F94" s="300"/>
      <c r="G94" s="141"/>
      <c r="I94" s="300"/>
      <c r="J94" s="141"/>
    </row>
    <row r="95" spans="1:10" x14ac:dyDescent="0.3">
      <c r="A95" s="190"/>
      <c r="B95" s="33" t="s">
        <v>130</v>
      </c>
      <c r="C95" s="33"/>
      <c r="D95" s="33"/>
      <c r="E95" s="33"/>
      <c r="F95" s="300"/>
      <c r="G95" s="141"/>
      <c r="I95" s="300"/>
      <c r="J95" s="141"/>
    </row>
    <row r="96" spans="1:10" x14ac:dyDescent="0.3">
      <c r="A96" s="190"/>
      <c r="B96" s="33" t="s">
        <v>146</v>
      </c>
      <c r="C96" s="33"/>
      <c r="D96" s="33"/>
      <c r="E96" s="33"/>
      <c r="F96" s="300"/>
      <c r="G96" s="141"/>
      <c r="I96" s="300"/>
      <c r="J96" s="141"/>
    </row>
    <row r="97" spans="1:10" x14ac:dyDescent="0.3">
      <c r="A97" s="190"/>
      <c r="B97" s="33" t="s">
        <v>124</v>
      </c>
      <c r="C97" s="33"/>
      <c r="D97" s="33"/>
      <c r="E97" s="33"/>
      <c r="F97" s="300"/>
      <c r="G97" s="141"/>
      <c r="I97" s="300"/>
      <c r="J97" s="141"/>
    </row>
    <row r="98" spans="1:10" x14ac:dyDescent="0.3">
      <c r="A98" s="190"/>
      <c r="B98" s="39" t="s">
        <v>257</v>
      </c>
      <c r="C98" s="33"/>
      <c r="D98" s="33"/>
      <c r="E98" s="33"/>
      <c r="F98" s="300"/>
      <c r="G98" s="141"/>
      <c r="I98" s="300"/>
      <c r="J98" s="141"/>
    </row>
    <row r="99" spans="1:10" x14ac:dyDescent="0.3">
      <c r="A99" s="190"/>
      <c r="B99" s="275"/>
      <c r="C99" s="275"/>
      <c r="D99" s="275" t="s">
        <v>49</v>
      </c>
      <c r="E99" s="275"/>
      <c r="F99" s="156">
        <f>SUM(F90:F98)</f>
        <v>0</v>
      </c>
      <c r="G99" s="145">
        <f>SUM(G90:G98)</f>
        <v>0</v>
      </c>
      <c r="I99" s="156">
        <f>SUM(I90:I98)</f>
        <v>0</v>
      </c>
      <c r="J99" s="145">
        <f>SUM(J90:J98)</f>
        <v>0</v>
      </c>
    </row>
    <row r="100" spans="1:10" ht="15.75" thickBot="1" x14ac:dyDescent="0.35">
      <c r="A100" s="190"/>
      <c r="B100" s="35" t="s">
        <v>354</v>
      </c>
      <c r="C100" s="35"/>
      <c r="D100" s="275"/>
      <c r="E100" s="275"/>
      <c r="F100" s="302">
        <f>F87+F99+F88</f>
        <v>0</v>
      </c>
      <c r="G100" s="139">
        <f>G87+G99+G88</f>
        <v>0</v>
      </c>
      <c r="I100" s="302">
        <f>I87+I99+I88</f>
        <v>0</v>
      </c>
      <c r="J100" s="139">
        <f>J87+J99+J88</f>
        <v>0</v>
      </c>
    </row>
    <row r="101" spans="1:10" ht="15.75" thickTop="1" x14ac:dyDescent="0.3">
      <c r="A101" s="191"/>
      <c r="B101" s="35"/>
      <c r="C101" s="35"/>
      <c r="D101" s="35"/>
      <c r="E101" s="35"/>
      <c r="F101" s="482" t="s">
        <v>239</v>
      </c>
      <c r="G101" s="483"/>
      <c r="I101" s="482" t="s">
        <v>240</v>
      </c>
      <c r="J101" s="483"/>
    </row>
    <row r="102" spans="1:10" x14ac:dyDescent="0.3">
      <c r="A102" s="190" t="s">
        <v>216</v>
      </c>
      <c r="B102" s="35" t="s">
        <v>255</v>
      </c>
      <c r="C102" s="35"/>
      <c r="D102" s="35"/>
      <c r="E102" s="35"/>
      <c r="F102" s="265" t="s">
        <v>230</v>
      </c>
      <c r="G102" s="137" t="s">
        <v>230</v>
      </c>
      <c r="I102" s="136" t="s">
        <v>230</v>
      </c>
      <c r="J102" s="137" t="s">
        <v>230</v>
      </c>
    </row>
    <row r="103" spans="1:10" x14ac:dyDescent="0.3">
      <c r="A103" s="190"/>
      <c r="B103" s="35" t="s">
        <v>355</v>
      </c>
      <c r="C103" s="35"/>
      <c r="D103" s="35"/>
      <c r="E103" s="35"/>
      <c r="F103" s="268"/>
      <c r="G103" s="138"/>
      <c r="I103" s="268"/>
      <c r="J103" s="138"/>
    </row>
    <row r="104" spans="1:10" x14ac:dyDescent="0.3">
      <c r="A104" s="191" t="s">
        <v>48</v>
      </c>
      <c r="B104" s="35" t="s">
        <v>122</v>
      </c>
      <c r="C104" s="35"/>
      <c r="D104" s="35"/>
      <c r="E104" s="35"/>
      <c r="F104" s="299"/>
      <c r="G104" s="140"/>
      <c r="I104" s="299"/>
      <c r="J104" s="140"/>
    </row>
    <row r="105" spans="1:10" x14ac:dyDescent="0.3">
      <c r="A105" s="190"/>
      <c r="B105" s="33" t="s">
        <v>304</v>
      </c>
      <c r="C105" s="33"/>
      <c r="D105" s="33"/>
      <c r="E105" s="33"/>
      <c r="F105" s="300">
        <v>0</v>
      </c>
      <c r="G105" s="141">
        <v>0</v>
      </c>
      <c r="I105" s="300">
        <v>0</v>
      </c>
      <c r="J105" s="141">
        <v>0</v>
      </c>
    </row>
    <row r="106" spans="1:10" x14ac:dyDescent="0.3">
      <c r="A106" s="190"/>
      <c r="B106" s="33" t="s">
        <v>123</v>
      </c>
      <c r="C106" s="33"/>
      <c r="D106" s="33"/>
      <c r="E106" s="33"/>
      <c r="F106" s="300">
        <v>0</v>
      </c>
      <c r="G106" s="141">
        <v>0</v>
      </c>
      <c r="I106" s="300">
        <v>0</v>
      </c>
      <c r="J106" s="141">
        <v>0</v>
      </c>
    </row>
    <row r="107" spans="1:10" x14ac:dyDescent="0.3">
      <c r="A107" s="190"/>
      <c r="B107" s="33" t="s">
        <v>256</v>
      </c>
      <c r="C107" s="33"/>
      <c r="D107" s="33"/>
      <c r="E107" s="33"/>
      <c r="F107" s="301">
        <v>0</v>
      </c>
      <c r="G107" s="142">
        <v>0</v>
      </c>
      <c r="I107" s="301">
        <v>0</v>
      </c>
      <c r="J107" s="142">
        <v>0</v>
      </c>
    </row>
    <row r="108" spans="1:10" x14ac:dyDescent="0.3">
      <c r="A108" s="190"/>
      <c r="B108" s="275"/>
      <c r="C108" s="275"/>
      <c r="D108" s="275" t="s">
        <v>48</v>
      </c>
      <c r="E108" s="275"/>
      <c r="F108" s="299">
        <f>SUM(F105:F107)</f>
        <v>0</v>
      </c>
      <c r="G108" s="140">
        <f>SUM(G105:G107)</f>
        <v>0</v>
      </c>
      <c r="I108" s="299">
        <f>SUM(I105:I107)</f>
        <v>0</v>
      </c>
      <c r="J108" s="140">
        <f>SUM(J105:J107)</f>
        <v>0</v>
      </c>
    </row>
    <row r="109" spans="1:10" x14ac:dyDescent="0.3">
      <c r="A109" s="191" t="s">
        <v>49</v>
      </c>
      <c r="B109" s="33" t="s">
        <v>353</v>
      </c>
      <c r="C109" s="35"/>
      <c r="D109" s="35"/>
      <c r="E109" s="35"/>
      <c r="F109" s="300">
        <v>0</v>
      </c>
      <c r="G109" s="141">
        <v>0</v>
      </c>
      <c r="I109" s="300">
        <v>0</v>
      </c>
      <c r="J109" s="141">
        <v>0</v>
      </c>
    </row>
    <row r="110" spans="1:10" x14ac:dyDescent="0.3">
      <c r="A110" s="185"/>
      <c r="F110" s="160"/>
      <c r="G110" s="143"/>
      <c r="I110" s="160"/>
      <c r="J110" s="143"/>
    </row>
    <row r="111" spans="1:10" x14ac:dyDescent="0.3">
      <c r="A111" s="191" t="s">
        <v>50</v>
      </c>
      <c r="B111" s="33" t="s">
        <v>125</v>
      </c>
      <c r="C111" s="35"/>
      <c r="D111" s="35"/>
      <c r="E111" s="35"/>
      <c r="F111" s="300">
        <v>0</v>
      </c>
      <c r="G111" s="141">
        <v>0</v>
      </c>
      <c r="I111" s="300">
        <v>0</v>
      </c>
      <c r="J111" s="141">
        <v>0</v>
      </c>
    </row>
    <row r="112" spans="1:10" x14ac:dyDescent="0.3">
      <c r="A112" s="191"/>
      <c r="B112" s="33" t="s">
        <v>126</v>
      </c>
      <c r="C112" s="35"/>
      <c r="D112" s="35"/>
      <c r="E112" s="35"/>
      <c r="F112" s="300">
        <v>0</v>
      </c>
      <c r="G112" s="141">
        <v>0</v>
      </c>
      <c r="I112" s="300">
        <v>0</v>
      </c>
      <c r="J112" s="141">
        <v>0</v>
      </c>
    </row>
    <row r="113" spans="1:10" ht="30" x14ac:dyDescent="0.3">
      <c r="A113" s="190"/>
      <c r="B113" s="39" t="s">
        <v>127</v>
      </c>
      <c r="C113" s="33"/>
      <c r="D113" s="33"/>
      <c r="E113" s="33"/>
      <c r="F113" s="300">
        <v>0</v>
      </c>
      <c r="G113" s="141">
        <v>0</v>
      </c>
      <c r="I113" s="300">
        <v>0</v>
      </c>
      <c r="J113" s="141">
        <v>0</v>
      </c>
    </row>
    <row r="114" spans="1:10" x14ac:dyDescent="0.3">
      <c r="A114" s="190"/>
      <c r="B114" s="33" t="s">
        <v>128</v>
      </c>
      <c r="C114" s="33"/>
      <c r="D114" s="33"/>
      <c r="E114" s="33"/>
      <c r="F114" s="300"/>
      <c r="G114" s="141"/>
      <c r="I114" s="300"/>
      <c r="J114" s="141"/>
    </row>
    <row r="115" spans="1:10" x14ac:dyDescent="0.3">
      <c r="A115" s="190"/>
      <c r="B115" s="33" t="s">
        <v>129</v>
      </c>
      <c r="C115" s="33"/>
      <c r="D115" s="33"/>
      <c r="E115" s="33"/>
      <c r="F115" s="300"/>
      <c r="G115" s="141"/>
      <c r="I115" s="300"/>
      <c r="J115" s="141"/>
    </row>
    <row r="116" spans="1:10" x14ac:dyDescent="0.3">
      <c r="A116" s="190"/>
      <c r="B116" s="33" t="s">
        <v>130</v>
      </c>
      <c r="C116" s="33"/>
      <c r="D116" s="33"/>
      <c r="E116" s="33"/>
      <c r="F116" s="300"/>
      <c r="G116" s="141"/>
      <c r="I116" s="300"/>
      <c r="J116" s="141"/>
    </row>
    <row r="117" spans="1:10" x14ac:dyDescent="0.3">
      <c r="A117" s="190"/>
      <c r="B117" s="33" t="s">
        <v>146</v>
      </c>
      <c r="C117" s="33"/>
      <c r="D117" s="33"/>
      <c r="E117" s="33"/>
      <c r="F117" s="300"/>
      <c r="G117" s="141"/>
      <c r="I117" s="300"/>
      <c r="J117" s="141"/>
    </row>
    <row r="118" spans="1:10" x14ac:dyDescent="0.3">
      <c r="A118" s="190"/>
      <c r="B118" s="33" t="s">
        <v>124</v>
      </c>
      <c r="C118" s="33"/>
      <c r="D118" s="33"/>
      <c r="E118" s="33"/>
      <c r="F118" s="300"/>
      <c r="G118" s="141"/>
      <c r="I118" s="300"/>
      <c r="J118" s="141"/>
    </row>
    <row r="119" spans="1:10" x14ac:dyDescent="0.3">
      <c r="A119" s="190"/>
      <c r="B119" s="39" t="s">
        <v>257</v>
      </c>
      <c r="C119" s="33"/>
      <c r="D119" s="33"/>
      <c r="E119" s="33"/>
      <c r="F119" s="300"/>
      <c r="G119" s="141"/>
      <c r="I119" s="300"/>
      <c r="J119" s="141"/>
    </row>
    <row r="120" spans="1:10" x14ac:dyDescent="0.3">
      <c r="A120" s="190"/>
      <c r="B120" s="275"/>
      <c r="C120" s="275"/>
      <c r="D120" s="275" t="s">
        <v>49</v>
      </c>
      <c r="E120" s="275"/>
      <c r="F120" s="156">
        <f>SUM(F111:F119)</f>
        <v>0</v>
      </c>
      <c r="G120" s="145">
        <f>SUM(G111:G119)</f>
        <v>0</v>
      </c>
      <c r="I120" s="156">
        <f>SUM(I111:I119)</f>
        <v>0</v>
      </c>
      <c r="J120" s="145">
        <f>SUM(J111:J119)</f>
        <v>0</v>
      </c>
    </row>
    <row r="121" spans="1:10" ht="15.75" thickBot="1" x14ac:dyDescent="0.35">
      <c r="A121" s="190"/>
      <c r="B121" s="35" t="s">
        <v>356</v>
      </c>
      <c r="C121" s="35"/>
      <c r="D121" s="275"/>
      <c r="E121" s="275"/>
      <c r="F121" s="302">
        <f>F108+F120+F109</f>
        <v>0</v>
      </c>
      <c r="G121" s="139">
        <f>G108+G120+G109</f>
        <v>0</v>
      </c>
      <c r="H121" s="412"/>
      <c r="I121" s="302">
        <f>I108+I120+I109</f>
        <v>0</v>
      </c>
      <c r="J121" s="139">
        <f>J108+J120+J109</f>
        <v>0</v>
      </c>
    </row>
    <row r="122" spans="1:10" ht="15.75" thickTop="1" x14ac:dyDescent="0.3">
      <c r="A122" s="190"/>
      <c r="B122" s="35"/>
      <c r="C122" s="35"/>
      <c r="D122" s="275"/>
      <c r="E122" s="275"/>
      <c r="F122" s="411"/>
      <c r="G122" s="411"/>
      <c r="H122" s="383"/>
      <c r="I122" s="411"/>
      <c r="J122" s="411"/>
    </row>
    <row r="123" spans="1:10" ht="15.75" thickBot="1" x14ac:dyDescent="0.35">
      <c r="A123" s="190"/>
      <c r="B123" s="35" t="s">
        <v>357</v>
      </c>
      <c r="C123" s="35"/>
      <c r="D123" s="275"/>
      <c r="E123" s="275"/>
      <c r="F123" s="302">
        <f>F100+F121</f>
        <v>0</v>
      </c>
      <c r="G123" s="302">
        <f>G100+G121</f>
        <v>0</v>
      </c>
      <c r="H123" s="413"/>
      <c r="I123" s="302">
        <f>I100+I121</f>
        <v>0</v>
      </c>
      <c r="J123" s="302">
        <f>J100+J121</f>
        <v>0</v>
      </c>
    </row>
    <row r="124" spans="1:10" ht="15.75" thickTop="1" x14ac:dyDescent="0.3">
      <c r="A124" s="261"/>
      <c r="B124" s="262"/>
      <c r="C124" s="262"/>
      <c r="D124" s="414"/>
      <c r="E124" s="414"/>
      <c r="F124" s="275"/>
      <c r="H124" s="3"/>
      <c r="I124" s="292"/>
      <c r="J124" s="303"/>
    </row>
    <row r="125" spans="1:10" x14ac:dyDescent="0.3">
      <c r="A125" s="310">
        <f>'Balance Sheet'!C36</f>
        <v>14</v>
      </c>
      <c r="B125" s="318" t="s">
        <v>19</v>
      </c>
      <c r="C125" s="35"/>
      <c r="D125" s="275"/>
      <c r="E125" s="275"/>
      <c r="F125" s="275"/>
      <c r="H125" s="3"/>
      <c r="I125" s="136" t="s">
        <v>230</v>
      </c>
      <c r="J125" s="137" t="s">
        <v>230</v>
      </c>
    </row>
    <row r="126" spans="1:10" x14ac:dyDescent="0.3">
      <c r="A126" s="191" t="s">
        <v>48</v>
      </c>
      <c r="B126" s="33" t="s">
        <v>124</v>
      </c>
      <c r="C126" s="33"/>
      <c r="D126" s="37"/>
      <c r="E126" s="37"/>
      <c r="F126" s="37"/>
      <c r="H126" s="1"/>
      <c r="I126" s="273">
        <v>0</v>
      </c>
      <c r="J126" s="304">
        <v>0</v>
      </c>
    </row>
    <row r="127" spans="1:10" x14ac:dyDescent="0.3">
      <c r="A127" s="191" t="s">
        <v>49</v>
      </c>
      <c r="B127" s="33" t="s">
        <v>126</v>
      </c>
      <c r="C127" s="33"/>
      <c r="D127" s="37"/>
      <c r="E127" s="37"/>
      <c r="F127" s="37"/>
      <c r="H127" s="1"/>
      <c r="I127" s="273">
        <v>0</v>
      </c>
      <c r="J127" s="304">
        <v>0</v>
      </c>
    </row>
    <row r="128" spans="1:10" x14ac:dyDescent="0.3">
      <c r="A128" s="191" t="s">
        <v>50</v>
      </c>
      <c r="B128" s="33" t="s">
        <v>95</v>
      </c>
      <c r="C128" s="33"/>
      <c r="D128" s="37"/>
      <c r="E128" s="37"/>
      <c r="F128" s="37"/>
      <c r="H128" s="1"/>
      <c r="I128" s="273">
        <v>0</v>
      </c>
      <c r="J128" s="304">
        <v>0</v>
      </c>
    </row>
    <row r="129" spans="1:10" ht="15.75" thickBot="1" x14ac:dyDescent="0.35">
      <c r="A129" s="191"/>
      <c r="B129" s="35" t="s">
        <v>358</v>
      </c>
      <c r="C129" s="33"/>
      <c r="D129" s="37"/>
      <c r="E129" s="37"/>
      <c r="F129" s="37"/>
      <c r="H129" s="1"/>
      <c r="I129" s="293">
        <f>SUM(I126:I128)</f>
        <v>0</v>
      </c>
      <c r="J129" s="293">
        <f>SUM(J126:J128)</f>
        <v>0</v>
      </c>
    </row>
    <row r="130" spans="1:10" ht="15.75" thickTop="1" x14ac:dyDescent="0.3">
      <c r="A130" s="191"/>
      <c r="B130" s="33"/>
      <c r="C130" s="33"/>
      <c r="D130" s="37"/>
      <c r="E130" s="37"/>
      <c r="F130" s="37"/>
      <c r="H130" s="1"/>
      <c r="I130" s="273"/>
      <c r="J130" s="304"/>
    </row>
    <row r="131" spans="1:10" x14ac:dyDescent="0.3">
      <c r="A131" s="190">
        <f>'Balance Sheet'!C40</f>
        <v>15</v>
      </c>
      <c r="B131" s="28" t="s">
        <v>22</v>
      </c>
      <c r="C131" s="35"/>
      <c r="D131" s="35"/>
      <c r="E131" s="35"/>
      <c r="F131" s="35"/>
      <c r="H131" s="266"/>
      <c r="I131" s="136" t="s">
        <v>230</v>
      </c>
      <c r="J131" s="137" t="s">
        <v>230</v>
      </c>
    </row>
    <row r="132" spans="1:10" x14ac:dyDescent="0.3">
      <c r="A132" s="191" t="s">
        <v>48</v>
      </c>
      <c r="B132" s="33" t="s">
        <v>359</v>
      </c>
      <c r="C132" s="33"/>
      <c r="D132" s="33"/>
      <c r="E132" s="33"/>
      <c r="F132" s="33"/>
      <c r="H132" s="1"/>
      <c r="I132" s="273">
        <v>0</v>
      </c>
      <c r="J132" s="304">
        <v>0</v>
      </c>
    </row>
    <row r="133" spans="1:10" x14ac:dyDescent="0.3">
      <c r="A133" s="191" t="s">
        <v>49</v>
      </c>
      <c r="B133" s="33" t="s">
        <v>288</v>
      </c>
      <c r="C133" s="33"/>
      <c r="D133" s="33"/>
      <c r="E133" s="33"/>
      <c r="F133" s="33"/>
      <c r="H133" s="1"/>
      <c r="I133" s="273">
        <v>0</v>
      </c>
      <c r="J133" s="304">
        <v>0</v>
      </c>
    </row>
    <row r="134" spans="1:10" x14ac:dyDescent="0.3">
      <c r="A134" s="191" t="s">
        <v>50</v>
      </c>
      <c r="B134" s="33" t="s">
        <v>289</v>
      </c>
      <c r="C134" s="33"/>
      <c r="D134" s="33"/>
      <c r="E134" s="33"/>
      <c r="F134" s="33"/>
      <c r="H134" s="1"/>
      <c r="I134" s="273">
        <v>0</v>
      </c>
      <c r="J134" s="304">
        <v>0</v>
      </c>
    </row>
    <row r="135" spans="1:10" x14ac:dyDescent="0.3">
      <c r="A135" s="191" t="s">
        <v>51</v>
      </c>
      <c r="B135" s="33" t="s">
        <v>285</v>
      </c>
      <c r="C135" s="33"/>
      <c r="D135" s="33"/>
      <c r="E135" s="33"/>
      <c r="F135" s="33"/>
      <c r="H135" s="1"/>
      <c r="I135" s="273">
        <v>0</v>
      </c>
      <c r="J135" s="304">
        <v>0</v>
      </c>
    </row>
    <row r="136" spans="1:10" x14ac:dyDescent="0.3">
      <c r="A136" s="191" t="s">
        <v>52</v>
      </c>
      <c r="B136" s="33" t="s">
        <v>286</v>
      </c>
      <c r="C136" s="33"/>
      <c r="D136" s="33"/>
      <c r="E136" s="33"/>
      <c r="F136" s="33"/>
      <c r="H136" s="1"/>
      <c r="I136" s="273">
        <v>0</v>
      </c>
      <c r="J136" s="304">
        <v>0</v>
      </c>
    </row>
    <row r="137" spans="1:10" x14ac:dyDescent="0.3">
      <c r="A137" s="191" t="s">
        <v>53</v>
      </c>
      <c r="B137" s="33" t="s">
        <v>287</v>
      </c>
      <c r="C137" s="33"/>
      <c r="D137" s="33"/>
      <c r="E137" s="33"/>
      <c r="F137" s="33"/>
      <c r="H137" s="1"/>
      <c r="I137" s="273">
        <v>0</v>
      </c>
      <c r="J137" s="304">
        <v>0</v>
      </c>
    </row>
    <row r="138" spans="1:10" x14ac:dyDescent="0.3">
      <c r="A138" s="191" t="s">
        <v>54</v>
      </c>
      <c r="B138" s="33" t="s">
        <v>95</v>
      </c>
      <c r="C138" s="33"/>
      <c r="D138" s="33"/>
      <c r="E138" s="33"/>
      <c r="F138" s="33"/>
      <c r="H138" s="1"/>
      <c r="I138" s="273">
        <v>0</v>
      </c>
      <c r="J138" s="304">
        <v>0</v>
      </c>
    </row>
    <row r="139" spans="1:10" x14ac:dyDescent="0.3">
      <c r="A139" s="191"/>
      <c r="B139" s="33" t="s">
        <v>360</v>
      </c>
      <c r="C139" s="33"/>
      <c r="D139" s="33"/>
      <c r="E139" s="33"/>
      <c r="F139" s="33"/>
      <c r="H139" s="1"/>
      <c r="I139" s="273"/>
      <c r="J139" s="304"/>
    </row>
    <row r="140" spans="1:10" ht="15.75" thickBot="1" x14ac:dyDescent="0.35">
      <c r="A140" s="191"/>
      <c r="B140" s="35" t="s">
        <v>83</v>
      </c>
      <c r="C140" s="35"/>
      <c r="D140" s="35"/>
      <c r="E140" s="35"/>
      <c r="F140" s="35"/>
      <c r="H140" s="3"/>
      <c r="I140" s="302">
        <f>SUM(I132:I139)</f>
        <v>0</v>
      </c>
      <c r="J140" s="139">
        <f>SUM(J132:J139)</f>
        <v>0</v>
      </c>
    </row>
    <row r="141" spans="1:10" ht="15.75" thickTop="1" x14ac:dyDescent="0.3">
      <c r="A141" s="191"/>
      <c r="B141" s="35"/>
      <c r="C141" s="35"/>
      <c r="D141" s="35"/>
      <c r="E141" s="35"/>
      <c r="F141" s="35"/>
      <c r="H141" s="3"/>
      <c r="I141" s="292"/>
      <c r="J141" s="303"/>
    </row>
    <row r="142" spans="1:10" x14ac:dyDescent="0.3">
      <c r="A142" s="190">
        <f>'Balance Sheet'!C41</f>
        <v>16</v>
      </c>
      <c r="B142" s="35" t="s">
        <v>23</v>
      </c>
      <c r="C142" s="35"/>
      <c r="D142" s="35"/>
      <c r="E142" s="35"/>
      <c r="F142" s="35"/>
      <c r="H142" s="266"/>
      <c r="I142" s="136" t="str">
        <f>I131</f>
        <v>31-March-20XX</v>
      </c>
      <c r="J142" s="137" t="str">
        <f>J131</f>
        <v>31-March-20XX</v>
      </c>
    </row>
    <row r="143" spans="1:10" x14ac:dyDescent="0.3">
      <c r="A143" s="191"/>
      <c r="B143" s="33" t="s">
        <v>361</v>
      </c>
      <c r="C143" s="33"/>
      <c r="D143" s="33"/>
      <c r="E143" s="33"/>
      <c r="F143" s="33"/>
      <c r="H143" s="416"/>
      <c r="I143" s="415"/>
      <c r="J143" s="415"/>
    </row>
    <row r="144" spans="1:10" x14ac:dyDescent="0.3">
      <c r="A144" s="191" t="s">
        <v>48</v>
      </c>
      <c r="B144" s="33" t="s">
        <v>362</v>
      </c>
      <c r="C144" s="33"/>
      <c r="D144" s="33"/>
      <c r="E144" s="33"/>
      <c r="F144" s="33"/>
      <c r="H144" s="1"/>
      <c r="I144" s="273">
        <v>0</v>
      </c>
      <c r="J144" s="273">
        <v>0</v>
      </c>
    </row>
    <row r="145" spans="1:10" x14ac:dyDescent="0.3">
      <c r="A145" s="191" t="s">
        <v>49</v>
      </c>
      <c r="B145" s="33" t="s">
        <v>363</v>
      </c>
      <c r="C145" s="33"/>
      <c r="D145" s="33"/>
      <c r="E145" s="33"/>
      <c r="F145" s="33"/>
      <c r="H145" s="1"/>
      <c r="I145" s="273">
        <v>0</v>
      </c>
      <c r="J145" s="273">
        <v>0</v>
      </c>
    </row>
    <row r="146" spans="1:10" x14ac:dyDescent="0.3">
      <c r="A146" s="191" t="s">
        <v>50</v>
      </c>
      <c r="B146" s="33" t="s">
        <v>123</v>
      </c>
      <c r="C146" s="33"/>
      <c r="D146" s="33"/>
      <c r="E146" s="33"/>
      <c r="F146" s="33"/>
      <c r="H146" s="3"/>
      <c r="I146" s="292">
        <v>0</v>
      </c>
      <c r="J146" s="292">
        <v>0</v>
      </c>
    </row>
    <row r="147" spans="1:10" x14ac:dyDescent="0.3">
      <c r="A147" s="191"/>
      <c r="B147" s="33" t="s">
        <v>137</v>
      </c>
      <c r="C147" s="33"/>
      <c r="D147" s="33"/>
      <c r="E147" s="33"/>
      <c r="F147" s="33"/>
      <c r="H147" s="1"/>
      <c r="I147" s="273">
        <v>0</v>
      </c>
      <c r="J147" s="273">
        <v>0</v>
      </c>
    </row>
    <row r="148" spans="1:10" x14ac:dyDescent="0.3">
      <c r="A148" s="191"/>
      <c r="B148" s="33"/>
      <c r="C148" s="33"/>
      <c r="D148" s="33"/>
      <c r="E148" s="33"/>
      <c r="F148" s="33"/>
      <c r="H148" s="1"/>
      <c r="I148" s="278">
        <f>SUM(I144:I147)</f>
        <v>0</v>
      </c>
      <c r="J148" s="278">
        <f>SUM(J144:J147)</f>
        <v>0</v>
      </c>
    </row>
    <row r="149" spans="1:10" x14ac:dyDescent="0.3">
      <c r="A149" s="191"/>
      <c r="B149" s="33" t="s">
        <v>364</v>
      </c>
      <c r="C149" s="33"/>
      <c r="D149" s="33"/>
      <c r="E149" s="33"/>
      <c r="F149" s="33"/>
      <c r="H149" s="416"/>
      <c r="I149" s="415"/>
      <c r="J149" s="415"/>
    </row>
    <row r="150" spans="1:10" x14ac:dyDescent="0.3">
      <c r="A150" s="191" t="s">
        <v>48</v>
      </c>
      <c r="B150" s="33" t="s">
        <v>362</v>
      </c>
      <c r="C150" s="33"/>
      <c r="D150" s="33"/>
      <c r="E150" s="33"/>
      <c r="F150" s="33"/>
      <c r="H150" s="1"/>
      <c r="I150" s="273">
        <v>0</v>
      </c>
      <c r="J150" s="273">
        <v>0</v>
      </c>
    </row>
    <row r="151" spans="1:10" x14ac:dyDescent="0.3">
      <c r="A151" s="191" t="s">
        <v>49</v>
      </c>
      <c r="B151" s="33" t="s">
        <v>363</v>
      </c>
      <c r="C151" s="33"/>
      <c r="D151" s="33"/>
      <c r="E151" s="33"/>
      <c r="F151" s="33"/>
      <c r="H151" s="1"/>
      <c r="I151" s="273">
        <v>0</v>
      </c>
      <c r="J151" s="273">
        <v>0</v>
      </c>
    </row>
    <row r="152" spans="1:10" x14ac:dyDescent="0.3">
      <c r="A152" s="191" t="s">
        <v>50</v>
      </c>
      <c r="B152" s="33" t="s">
        <v>123</v>
      </c>
      <c r="C152" s="33"/>
      <c r="D152" s="33"/>
      <c r="E152" s="33"/>
      <c r="F152" s="33"/>
      <c r="H152" s="3"/>
      <c r="I152" s="292">
        <v>0</v>
      </c>
      <c r="J152" s="292">
        <v>0</v>
      </c>
    </row>
    <row r="153" spans="1:10" x14ac:dyDescent="0.3">
      <c r="A153" s="191"/>
      <c r="B153" s="33" t="s">
        <v>137</v>
      </c>
      <c r="C153" s="33"/>
      <c r="D153" s="33"/>
      <c r="E153" s="33"/>
      <c r="F153" s="33"/>
      <c r="H153" s="1"/>
      <c r="I153" s="273">
        <v>0</v>
      </c>
      <c r="J153" s="273">
        <v>0</v>
      </c>
    </row>
    <row r="154" spans="1:10" x14ac:dyDescent="0.3">
      <c r="A154" s="191"/>
      <c r="B154" s="33" t="s">
        <v>151</v>
      </c>
      <c r="C154" s="33"/>
      <c r="D154" s="33"/>
      <c r="E154" s="33"/>
      <c r="F154" s="33"/>
      <c r="H154" s="1"/>
      <c r="I154" s="273">
        <v>0</v>
      </c>
      <c r="J154" s="273">
        <v>0</v>
      </c>
    </row>
    <row r="155" spans="1:10" x14ac:dyDescent="0.3">
      <c r="A155" s="191"/>
      <c r="B155" s="33"/>
      <c r="C155" s="33"/>
      <c r="D155" s="33"/>
      <c r="E155" s="33"/>
      <c r="F155" s="33"/>
      <c r="H155" s="1"/>
      <c r="I155" s="278">
        <f>SUM(I150:I154)</f>
        <v>0</v>
      </c>
      <c r="J155" s="278">
        <f>SUM(J150:J154)</f>
        <v>0</v>
      </c>
    </row>
    <row r="156" spans="1:10" ht="15.75" thickBot="1" x14ac:dyDescent="0.35">
      <c r="A156" s="191"/>
      <c r="B156" s="30" t="s">
        <v>13</v>
      </c>
      <c r="C156" s="275"/>
      <c r="D156" s="275"/>
      <c r="E156" s="275"/>
      <c r="F156" s="275"/>
      <c r="H156" s="3"/>
      <c r="I156" s="302">
        <f>I148+I155</f>
        <v>0</v>
      </c>
      <c r="J156" s="302">
        <f>J148+J155</f>
        <v>0</v>
      </c>
    </row>
    <row r="157" spans="1:10" ht="15.75" thickTop="1" x14ac:dyDescent="0.3">
      <c r="A157" s="190"/>
      <c r="B157" s="35"/>
      <c r="C157" s="35"/>
      <c r="D157" s="35"/>
      <c r="E157" s="35"/>
      <c r="F157" s="35"/>
      <c r="H157" s="3"/>
      <c r="I157" s="292"/>
      <c r="J157" s="292"/>
    </row>
    <row r="158" spans="1:10" x14ac:dyDescent="0.3">
      <c r="A158" s="190">
        <f>'Balance Sheet'!C42</f>
        <v>17</v>
      </c>
      <c r="B158" s="35" t="s">
        <v>138</v>
      </c>
      <c r="C158" s="35"/>
      <c r="D158" s="35"/>
      <c r="E158" s="35"/>
      <c r="F158" s="35"/>
      <c r="H158" s="266"/>
      <c r="I158" s="136" t="s">
        <v>230</v>
      </c>
      <c r="J158" s="136" t="s">
        <v>230</v>
      </c>
    </row>
    <row r="159" spans="1:10" x14ac:dyDescent="0.3">
      <c r="A159" s="190" t="s">
        <v>262</v>
      </c>
      <c r="B159" s="196" t="s">
        <v>139</v>
      </c>
      <c r="C159" s="33"/>
      <c r="D159" s="35"/>
      <c r="E159" s="35"/>
      <c r="F159" s="35"/>
      <c r="H159" s="266"/>
      <c r="I159" s="305"/>
      <c r="J159" s="306"/>
    </row>
    <row r="160" spans="1:10" x14ac:dyDescent="0.3">
      <c r="A160" s="191" t="s">
        <v>48</v>
      </c>
      <c r="B160" s="33" t="s">
        <v>45</v>
      </c>
      <c r="C160" s="33"/>
      <c r="D160" s="35"/>
      <c r="E160" s="35"/>
      <c r="F160" s="35"/>
      <c r="H160" s="266"/>
      <c r="I160" s="300">
        <v>0</v>
      </c>
      <c r="J160" s="141">
        <v>0</v>
      </c>
    </row>
    <row r="161" spans="1:10" x14ac:dyDescent="0.3">
      <c r="A161" s="191" t="s">
        <v>49</v>
      </c>
      <c r="B161" s="319" t="s">
        <v>260</v>
      </c>
      <c r="C161" s="33"/>
      <c r="D161" s="35"/>
      <c r="E161" s="35"/>
      <c r="F161" s="35"/>
      <c r="H161" s="266"/>
      <c r="I161" s="300">
        <v>0</v>
      </c>
      <c r="J161" s="300">
        <v>0</v>
      </c>
    </row>
    <row r="162" spans="1:10" x14ac:dyDescent="0.3">
      <c r="A162" s="191" t="s">
        <v>50</v>
      </c>
      <c r="B162" s="320" t="s">
        <v>218</v>
      </c>
      <c r="C162" s="33"/>
      <c r="D162" s="35"/>
      <c r="E162" s="35"/>
      <c r="F162" s="35"/>
      <c r="H162" s="266"/>
      <c r="I162" s="300"/>
      <c r="J162" s="141"/>
    </row>
    <row r="163" spans="1:10" x14ac:dyDescent="0.3">
      <c r="A163" s="191"/>
      <c r="B163" s="33" t="s">
        <v>395</v>
      </c>
      <c r="C163" s="33"/>
      <c r="D163" s="35"/>
      <c r="E163" s="35"/>
      <c r="F163" s="35"/>
      <c r="H163" s="266"/>
      <c r="I163" s="300">
        <v>0</v>
      </c>
      <c r="J163" s="141">
        <v>0</v>
      </c>
    </row>
    <row r="164" spans="1:10" s="29" customFormat="1" x14ac:dyDescent="0.3">
      <c r="A164" s="191" t="s">
        <v>51</v>
      </c>
      <c r="B164" s="33" t="s">
        <v>46</v>
      </c>
      <c r="C164" s="33"/>
      <c r="D164" s="35"/>
      <c r="E164" s="35"/>
      <c r="F164" s="35"/>
      <c r="G164" s="27"/>
      <c r="H164" s="266"/>
      <c r="I164" s="300">
        <v>0</v>
      </c>
      <c r="J164" s="141">
        <v>0</v>
      </c>
    </row>
    <row r="165" spans="1:10" s="29" customFormat="1" x14ac:dyDescent="0.3">
      <c r="A165" s="191" t="s">
        <v>52</v>
      </c>
      <c r="B165" s="33" t="s">
        <v>47</v>
      </c>
      <c r="C165" s="33"/>
      <c r="D165" s="35"/>
      <c r="E165" s="35"/>
      <c r="F165" s="35"/>
      <c r="G165" s="27"/>
      <c r="H165" s="266"/>
      <c r="I165" s="300">
        <v>0</v>
      </c>
      <c r="J165" s="141">
        <v>0</v>
      </c>
    </row>
    <row r="166" spans="1:10" s="29" customFormat="1" ht="15.75" thickBot="1" x14ac:dyDescent="0.35">
      <c r="A166" s="191"/>
      <c r="B166" s="35" t="s">
        <v>83</v>
      </c>
      <c r="C166" s="275" t="s">
        <v>140</v>
      </c>
      <c r="D166" s="35"/>
      <c r="E166" s="35"/>
      <c r="F166" s="35"/>
      <c r="G166" s="27"/>
      <c r="H166" s="266"/>
      <c r="I166" s="329">
        <f>SUM(I160:I165)</f>
        <v>0</v>
      </c>
      <c r="J166" s="329">
        <f>SUM(J160:J165)</f>
        <v>0</v>
      </c>
    </row>
    <row r="167" spans="1:10" s="29" customFormat="1" ht="15.75" thickTop="1" x14ac:dyDescent="0.3">
      <c r="A167" s="191"/>
      <c r="B167" s="35"/>
      <c r="C167" s="37"/>
      <c r="D167" s="35"/>
      <c r="E167" s="35"/>
      <c r="F167" s="35"/>
      <c r="G167" s="27"/>
      <c r="H167" s="266"/>
      <c r="I167" s="300"/>
      <c r="J167" s="141"/>
    </row>
    <row r="168" spans="1:10" s="29" customFormat="1" x14ac:dyDescent="0.3">
      <c r="A168" s="190" t="s">
        <v>216</v>
      </c>
      <c r="B168" s="196" t="s">
        <v>141</v>
      </c>
      <c r="C168" s="33"/>
      <c r="D168" s="35"/>
      <c r="E168" s="35"/>
      <c r="F168" s="35"/>
      <c r="G168" s="27"/>
      <c r="H168" s="266"/>
      <c r="I168" s="300"/>
      <c r="J168" s="141"/>
    </row>
    <row r="169" spans="1:10" s="29" customFormat="1" x14ac:dyDescent="0.3">
      <c r="A169" s="191" t="s">
        <v>48</v>
      </c>
      <c r="B169" s="33" t="s">
        <v>219</v>
      </c>
      <c r="C169" s="33"/>
      <c r="D169" s="35"/>
      <c r="E169" s="35"/>
      <c r="F169" s="35"/>
      <c r="G169" s="27"/>
      <c r="H169" s="266"/>
      <c r="I169" s="300"/>
      <c r="J169" s="141"/>
    </row>
    <row r="170" spans="1:10" s="29" customFormat="1" x14ac:dyDescent="0.3">
      <c r="A170" s="191" t="s">
        <v>270</v>
      </c>
      <c r="B170" s="319" t="s">
        <v>220</v>
      </c>
      <c r="C170" s="33"/>
      <c r="D170" s="35"/>
      <c r="E170" s="35"/>
      <c r="F170" s="35"/>
      <c r="G170" s="27"/>
      <c r="H170" s="266"/>
      <c r="I170" s="300">
        <v>0</v>
      </c>
      <c r="J170" s="141">
        <v>0</v>
      </c>
    </row>
    <row r="171" spans="1:10" s="29" customFormat="1" ht="30" x14ac:dyDescent="0.3">
      <c r="A171" s="191" t="s">
        <v>318</v>
      </c>
      <c r="B171" s="432" t="s">
        <v>261</v>
      </c>
      <c r="C171" s="33"/>
      <c r="D171" s="35"/>
      <c r="E171" s="35"/>
      <c r="F171" s="35"/>
      <c r="G171" s="27"/>
      <c r="H171" s="266"/>
      <c r="I171" s="300">
        <v>0</v>
      </c>
      <c r="J171" s="141">
        <v>0</v>
      </c>
    </row>
    <row r="172" spans="1:10" s="29" customFormat="1" x14ac:dyDescent="0.3">
      <c r="A172" s="191" t="s">
        <v>320</v>
      </c>
      <c r="B172" s="322" t="s">
        <v>142</v>
      </c>
      <c r="C172" s="33"/>
      <c r="D172" s="35"/>
      <c r="E172" s="35"/>
      <c r="F172" s="35"/>
      <c r="G172" s="27"/>
      <c r="H172" s="266"/>
      <c r="I172" s="300">
        <v>0</v>
      </c>
      <c r="J172" s="141">
        <v>0</v>
      </c>
    </row>
    <row r="173" spans="1:10" s="29" customFormat="1" x14ac:dyDescent="0.3">
      <c r="A173" s="191" t="s">
        <v>321</v>
      </c>
      <c r="B173" s="322" t="s">
        <v>96</v>
      </c>
      <c r="C173" s="33"/>
      <c r="D173" s="33"/>
      <c r="E173" s="33"/>
      <c r="F173" s="33"/>
      <c r="G173" s="27"/>
      <c r="H173" s="7"/>
      <c r="I173" s="300">
        <v>0</v>
      </c>
      <c r="J173" s="141">
        <v>0</v>
      </c>
    </row>
    <row r="174" spans="1:10" s="29" customFormat="1" x14ac:dyDescent="0.3">
      <c r="A174" s="191"/>
      <c r="B174" s="35" t="s">
        <v>366</v>
      </c>
      <c r="C174" s="275" t="s">
        <v>143</v>
      </c>
      <c r="D174" s="33"/>
      <c r="E174" s="33"/>
      <c r="F174" s="33"/>
      <c r="G174" s="27"/>
      <c r="H174" s="308"/>
      <c r="I174" s="307">
        <f>SUM(I170:I173)</f>
        <v>0</v>
      </c>
      <c r="J174" s="307">
        <f>SUM(J170:J173)</f>
        <v>0</v>
      </c>
    </row>
    <row r="175" spans="1:10" s="29" customFormat="1" ht="15.75" thickBot="1" x14ac:dyDescent="0.35">
      <c r="A175" s="191"/>
      <c r="B175" s="35" t="s">
        <v>145</v>
      </c>
      <c r="C175" s="35" t="s">
        <v>367</v>
      </c>
      <c r="D175" s="37"/>
      <c r="E175" s="37"/>
      <c r="F175" s="37"/>
      <c r="G175" s="27"/>
      <c r="H175" s="308"/>
      <c r="I175" s="302">
        <f>I166+I174</f>
        <v>0</v>
      </c>
      <c r="J175" s="302">
        <f>J166+J174</f>
        <v>0</v>
      </c>
    </row>
    <row r="176" spans="1:10" s="29" customFormat="1" ht="15.75" thickTop="1" x14ac:dyDescent="0.25">
      <c r="A176" s="68"/>
      <c r="B176" s="28"/>
      <c r="C176" s="28"/>
      <c r="D176" s="28"/>
      <c r="E176" s="18"/>
      <c r="F176" s="28"/>
      <c r="G176" s="18"/>
      <c r="H176" s="18"/>
      <c r="I176" s="328"/>
      <c r="J176" s="93"/>
    </row>
    <row r="177" spans="1:10" s="29" customFormat="1" x14ac:dyDescent="0.3">
      <c r="A177" s="276">
        <f>'Balance Sheet'!C44</f>
        <v>18</v>
      </c>
      <c r="B177" s="35" t="s">
        <v>25</v>
      </c>
      <c r="G177" s="19"/>
      <c r="H177" s="19"/>
      <c r="I177" s="136" t="s">
        <v>230</v>
      </c>
      <c r="J177" s="136" t="s">
        <v>230</v>
      </c>
    </row>
    <row r="178" spans="1:10" s="29" customFormat="1" x14ac:dyDescent="0.3">
      <c r="A178" s="276"/>
      <c r="B178" s="33" t="s">
        <v>147</v>
      </c>
      <c r="G178" s="15"/>
      <c r="H178" s="15"/>
      <c r="I178" s="313"/>
      <c r="J178" s="313"/>
    </row>
    <row r="179" spans="1:10" s="29" customFormat="1" x14ac:dyDescent="0.3">
      <c r="A179" s="276"/>
      <c r="B179" s="33" t="s">
        <v>148</v>
      </c>
      <c r="G179" s="15"/>
      <c r="H179" s="15"/>
      <c r="I179" s="268"/>
      <c r="J179" s="268"/>
    </row>
    <row r="180" spans="1:10" s="29" customFormat="1" x14ac:dyDescent="0.3">
      <c r="A180" s="311" t="s">
        <v>48</v>
      </c>
      <c r="B180" s="33" t="s">
        <v>149</v>
      </c>
      <c r="G180" s="15"/>
      <c r="H180" s="15"/>
      <c r="I180" s="300">
        <v>0</v>
      </c>
      <c r="J180" s="300">
        <v>0</v>
      </c>
    </row>
    <row r="181" spans="1:10" s="29" customFormat="1" x14ac:dyDescent="0.3">
      <c r="A181" s="311" t="s">
        <v>49</v>
      </c>
      <c r="B181" s="33" t="s">
        <v>150</v>
      </c>
      <c r="G181" s="15"/>
      <c r="H181" s="15"/>
      <c r="I181" s="301">
        <v>0</v>
      </c>
      <c r="J181" s="301">
        <v>0</v>
      </c>
    </row>
    <row r="182" spans="1:10" s="29" customFormat="1" ht="15.75" thickBot="1" x14ac:dyDescent="0.35">
      <c r="A182" s="276"/>
      <c r="B182" s="35" t="s">
        <v>83</v>
      </c>
      <c r="G182" s="15"/>
      <c r="H182" s="15"/>
      <c r="I182" s="326">
        <f>SUM(I180:I181)</f>
        <v>0</v>
      </c>
      <c r="J182" s="326">
        <f>SUM(J180:J181)</f>
        <v>0</v>
      </c>
    </row>
    <row r="183" spans="1:10" s="29" customFormat="1" ht="15.75" thickTop="1" x14ac:dyDescent="0.25">
      <c r="A183" s="312"/>
      <c r="B183" s="323"/>
      <c r="C183" s="323"/>
      <c r="D183" s="323"/>
      <c r="E183" s="323"/>
      <c r="F183" s="323"/>
      <c r="G183" s="324"/>
      <c r="H183" s="324"/>
      <c r="I183" s="324"/>
      <c r="J183" s="325"/>
    </row>
    <row r="184" spans="1:10" s="29" customFormat="1" x14ac:dyDescent="0.25">
      <c r="A184" s="103"/>
      <c r="G184" s="25"/>
      <c r="H184" s="15"/>
      <c r="I184" s="25"/>
    </row>
    <row r="185" spans="1:10" s="29" customFormat="1" x14ac:dyDescent="0.25">
      <c r="A185" s="103"/>
      <c r="G185" s="25"/>
      <c r="H185" s="15"/>
      <c r="I185" s="25"/>
    </row>
    <row r="186" spans="1:10" s="29" customFormat="1" x14ac:dyDescent="0.25">
      <c r="A186" s="103"/>
      <c r="G186" s="25"/>
      <c r="H186" s="15"/>
      <c r="I186" s="25"/>
    </row>
    <row r="187" spans="1:10" s="29" customFormat="1" x14ac:dyDescent="0.25">
      <c r="A187" s="103"/>
      <c r="G187" s="25"/>
      <c r="H187" s="15"/>
      <c r="I187" s="25"/>
    </row>
    <row r="188" spans="1:10" s="29" customFormat="1" x14ac:dyDescent="0.25">
      <c r="A188" s="103"/>
      <c r="G188" s="25"/>
      <c r="H188" s="15"/>
      <c r="I188" s="25"/>
    </row>
    <row r="189" spans="1:10" s="29" customFormat="1" x14ac:dyDescent="0.25">
      <c r="A189" s="103"/>
      <c r="G189" s="25"/>
      <c r="H189" s="15"/>
      <c r="I189" s="25"/>
    </row>
    <row r="190" spans="1:10" s="29" customFormat="1" x14ac:dyDescent="0.25">
      <c r="A190" s="103"/>
      <c r="G190" s="25"/>
      <c r="H190" s="15"/>
      <c r="I190" s="25"/>
    </row>
    <row r="191" spans="1:10" s="29" customFormat="1" x14ac:dyDescent="0.25">
      <c r="A191" s="103"/>
      <c r="G191" s="25"/>
      <c r="H191" s="15"/>
      <c r="I191" s="25"/>
    </row>
    <row r="192" spans="1:10" s="29" customFormat="1" x14ac:dyDescent="0.25">
      <c r="A192" s="103"/>
      <c r="G192" s="25"/>
      <c r="H192" s="15"/>
      <c r="I192" s="25"/>
    </row>
    <row r="193" spans="1:9" s="29" customFormat="1" x14ac:dyDescent="0.25">
      <c r="A193" s="103"/>
      <c r="G193" s="25"/>
      <c r="H193" s="15"/>
      <c r="I193" s="25"/>
    </row>
    <row r="194" spans="1:9" s="29" customFormat="1" x14ac:dyDescent="0.25">
      <c r="A194" s="103"/>
      <c r="G194" s="25"/>
      <c r="H194" s="15"/>
      <c r="I194" s="25"/>
    </row>
    <row r="195" spans="1:9" s="29" customFormat="1" x14ac:dyDescent="0.25">
      <c r="A195" s="103"/>
      <c r="G195" s="25"/>
      <c r="H195" s="15"/>
      <c r="I195" s="25"/>
    </row>
    <row r="196" spans="1:9" s="29" customFormat="1" x14ac:dyDescent="0.25">
      <c r="A196" s="61"/>
      <c r="B196" s="152"/>
      <c r="C196" s="152"/>
      <c r="D196" s="152"/>
      <c r="E196" s="152"/>
      <c r="F196" s="62"/>
      <c r="G196" s="50"/>
      <c r="H196" s="50"/>
      <c r="I196" s="50"/>
    </row>
    <row r="197" spans="1:9" s="29" customFormat="1" x14ac:dyDescent="0.25">
      <c r="A197" s="61"/>
      <c r="B197" s="456"/>
      <c r="C197" s="456"/>
      <c r="D197" s="456"/>
      <c r="E197" s="456"/>
      <c r="F197" s="62"/>
      <c r="G197" s="49"/>
      <c r="H197" s="49"/>
      <c r="I197" s="49"/>
    </row>
    <row r="198" spans="1:9" s="29" customFormat="1" x14ac:dyDescent="0.25">
      <c r="A198" s="103"/>
      <c r="G198" s="18"/>
      <c r="H198" s="18"/>
      <c r="I198" s="18"/>
    </row>
    <row r="199" spans="1:9" s="29" customFormat="1" x14ac:dyDescent="0.25">
      <c r="A199" s="103"/>
      <c r="G199" s="15"/>
      <c r="H199" s="15"/>
      <c r="I199" s="15"/>
    </row>
    <row r="200" spans="1:9" s="29" customFormat="1" x14ac:dyDescent="0.25">
      <c r="A200" s="103"/>
    </row>
    <row r="201" spans="1:9" s="29" customFormat="1" x14ac:dyDescent="0.25">
      <c r="A201" s="103"/>
    </row>
    <row r="202" spans="1:9" s="29" customFormat="1" x14ac:dyDescent="0.25">
      <c r="A202" s="103"/>
    </row>
    <row r="203" spans="1:9" s="29" customFormat="1" x14ac:dyDescent="0.25">
      <c r="A203" s="103"/>
    </row>
    <row r="204" spans="1:9" s="29" customFormat="1" x14ac:dyDescent="0.25">
      <c r="A204" s="103"/>
    </row>
    <row r="205" spans="1:9" s="29" customFormat="1" x14ac:dyDescent="0.25">
      <c r="A205" s="103"/>
    </row>
    <row r="206" spans="1:9" s="29" customFormat="1" x14ac:dyDescent="0.25">
      <c r="A206" s="103"/>
    </row>
    <row r="207" spans="1:9" s="29" customFormat="1" x14ac:dyDescent="0.25">
      <c r="A207" s="103"/>
    </row>
    <row r="208" spans="1:9" s="29" customFormat="1" x14ac:dyDescent="0.25">
      <c r="A208" s="103"/>
    </row>
    <row r="209" spans="1:1" s="29" customFormat="1" x14ac:dyDescent="0.25">
      <c r="A209" s="103"/>
    </row>
    <row r="210" spans="1:1" s="29" customFormat="1" x14ac:dyDescent="0.25">
      <c r="A210" s="103"/>
    </row>
    <row r="211" spans="1:1" s="29" customFormat="1" x14ac:dyDescent="0.25">
      <c r="A211" s="103"/>
    </row>
    <row r="212" spans="1:1" s="29" customFormat="1" x14ac:dyDescent="0.25">
      <c r="A212" s="103"/>
    </row>
    <row r="213" spans="1:1" s="29" customFormat="1" x14ac:dyDescent="0.25">
      <c r="A213" s="103"/>
    </row>
    <row r="214" spans="1:1" s="29" customFormat="1" x14ac:dyDescent="0.25">
      <c r="A214" s="103"/>
    </row>
    <row r="215" spans="1:1" s="29" customFormat="1" x14ac:dyDescent="0.25">
      <c r="A215" s="103"/>
    </row>
    <row r="216" spans="1:1" s="29" customFormat="1" x14ac:dyDescent="0.25">
      <c r="A216" s="103"/>
    </row>
    <row r="217" spans="1:1" s="29" customFormat="1" x14ac:dyDescent="0.25">
      <c r="A217" s="103"/>
    </row>
    <row r="218" spans="1:1" s="29" customFormat="1" x14ac:dyDescent="0.25">
      <c r="A218" s="103"/>
    </row>
    <row r="219" spans="1:1" s="29" customFormat="1" x14ac:dyDescent="0.25">
      <c r="A219" s="103"/>
    </row>
    <row r="220" spans="1:1" s="29" customFormat="1" x14ac:dyDescent="0.25">
      <c r="A220" s="103"/>
    </row>
    <row r="221" spans="1:1" s="29" customFormat="1" x14ac:dyDescent="0.25">
      <c r="A221" s="103"/>
    </row>
    <row r="222" spans="1:1" s="29" customFormat="1" x14ac:dyDescent="0.25">
      <c r="A222" s="103"/>
    </row>
    <row r="223" spans="1:1" s="29" customFormat="1" x14ac:dyDescent="0.25">
      <c r="A223" s="103"/>
    </row>
    <row r="224" spans="1:1" s="29" customFormat="1" x14ac:dyDescent="0.25">
      <c r="A224" s="103"/>
    </row>
    <row r="225" spans="1:10" s="29" customFormat="1" x14ac:dyDescent="0.25">
      <c r="A225" s="103"/>
    </row>
    <row r="226" spans="1:10" s="29" customFormat="1" x14ac:dyDescent="0.25">
      <c r="A226" s="103"/>
    </row>
    <row r="227" spans="1:10" s="29" customFormat="1" x14ac:dyDescent="0.25">
      <c r="A227" s="103"/>
    </row>
    <row r="228" spans="1:10" s="29" customFormat="1" x14ac:dyDescent="0.25">
      <c r="A228" s="103"/>
    </row>
    <row r="229" spans="1:10" s="29" customFormat="1" x14ac:dyDescent="0.25">
      <c r="A229" s="103"/>
    </row>
    <row r="230" spans="1:10" s="28" customFormat="1" x14ac:dyDescent="0.25">
      <c r="A230" s="103"/>
      <c r="B230" s="29"/>
      <c r="C230" s="29"/>
      <c r="D230" s="29"/>
      <c r="E230" s="29"/>
      <c r="F230" s="29"/>
      <c r="G230" s="29"/>
      <c r="H230" s="29"/>
      <c r="I230" s="29"/>
      <c r="J230" s="29"/>
    </row>
    <row r="231" spans="1:10" s="29" customFormat="1" x14ac:dyDescent="0.25">
      <c r="A231" s="103"/>
    </row>
    <row r="232" spans="1:10" s="29" customFormat="1" x14ac:dyDescent="0.25">
      <c r="A232" s="103"/>
    </row>
    <row r="233" spans="1:10" s="29" customFormat="1" ht="29.25" customHeight="1" x14ac:dyDescent="0.25">
      <c r="A233" s="103"/>
    </row>
    <row r="234" spans="1:10" s="29" customFormat="1" x14ac:dyDescent="0.25">
      <c r="A234" s="103"/>
    </row>
    <row r="235" spans="1:10" s="29" customFormat="1" x14ac:dyDescent="0.25">
      <c r="A235" s="103"/>
    </row>
    <row r="236" spans="1:10" s="29" customFormat="1" x14ac:dyDescent="0.25">
      <c r="A236" s="103"/>
    </row>
    <row r="237" spans="1:10" s="29" customFormat="1" x14ac:dyDescent="0.25">
      <c r="A237" s="103"/>
    </row>
    <row r="238" spans="1:10" s="29" customFormat="1" x14ac:dyDescent="0.25">
      <c r="A238" s="103"/>
    </row>
    <row r="239" spans="1:10" s="29" customFormat="1" x14ac:dyDescent="0.25">
      <c r="A239" s="103"/>
    </row>
    <row r="240" spans="1:10" s="29" customFormat="1" x14ac:dyDescent="0.25">
      <c r="A240" s="103"/>
    </row>
    <row r="241" spans="1:10" s="29" customFormat="1" x14ac:dyDescent="0.25">
      <c r="A241" s="103"/>
    </row>
    <row r="242" spans="1:10" s="29" customFormat="1" x14ac:dyDescent="0.25">
      <c r="A242" s="103"/>
    </row>
    <row r="243" spans="1:10" s="29" customFormat="1" x14ac:dyDescent="0.25">
      <c r="A243" s="103"/>
    </row>
    <row r="244" spans="1:10" s="29" customFormat="1" x14ac:dyDescent="0.25">
      <c r="A244" s="103"/>
    </row>
    <row r="245" spans="1:10" s="29" customFormat="1" x14ac:dyDescent="0.25">
      <c r="A245" s="103"/>
    </row>
    <row r="246" spans="1:10" s="29" customFormat="1" x14ac:dyDescent="0.25">
      <c r="A246" s="103"/>
    </row>
    <row r="247" spans="1:10" s="29" customFormat="1" x14ac:dyDescent="0.25">
      <c r="A247" s="103"/>
    </row>
    <row r="248" spans="1:10" s="29" customFormat="1" x14ac:dyDescent="0.25">
      <c r="A248" s="103"/>
    </row>
    <row r="249" spans="1:10" s="29" customFormat="1" x14ac:dyDescent="0.25">
      <c r="A249" s="103"/>
    </row>
    <row r="250" spans="1:10" s="29" customFormat="1" x14ac:dyDescent="0.25">
      <c r="A250" s="103"/>
    </row>
    <row r="251" spans="1:10" s="29" customFormat="1" x14ac:dyDescent="0.25">
      <c r="A251" s="103"/>
    </row>
    <row r="252" spans="1:10" s="29" customFormat="1" x14ac:dyDescent="0.25">
      <c r="A252" s="61"/>
      <c r="B252" s="28"/>
      <c r="C252" s="28"/>
      <c r="D252" s="28"/>
      <c r="E252" s="28"/>
      <c r="F252" s="28"/>
      <c r="G252" s="28"/>
      <c r="H252" s="28"/>
      <c r="I252" s="28"/>
      <c r="J252" s="28"/>
    </row>
    <row r="253" spans="1:10" s="29" customFormat="1" x14ac:dyDescent="0.25">
      <c r="A253" s="103"/>
    </row>
    <row r="254" spans="1:10" s="29" customFormat="1" x14ac:dyDescent="0.25">
      <c r="A254" s="103"/>
    </row>
    <row r="255" spans="1:10" s="29" customFormat="1" x14ac:dyDescent="0.25">
      <c r="A255" s="103"/>
    </row>
    <row r="256" spans="1:10" s="29" customFormat="1" x14ac:dyDescent="0.25">
      <c r="A256" s="103"/>
    </row>
    <row r="257" spans="1:1" s="29" customFormat="1" x14ac:dyDescent="0.25">
      <c r="A257" s="103"/>
    </row>
    <row r="258" spans="1:1" s="29" customFormat="1" x14ac:dyDescent="0.25">
      <c r="A258" s="103"/>
    </row>
    <row r="259" spans="1:1" s="29" customFormat="1" x14ac:dyDescent="0.25">
      <c r="A259" s="103"/>
    </row>
    <row r="260" spans="1:1" s="29" customFormat="1" x14ac:dyDescent="0.25">
      <c r="A260" s="103"/>
    </row>
    <row r="261" spans="1:1" s="29" customFormat="1" x14ac:dyDescent="0.25">
      <c r="A261" s="103"/>
    </row>
    <row r="262" spans="1:1" s="29" customFormat="1" x14ac:dyDescent="0.25">
      <c r="A262" s="103"/>
    </row>
    <row r="263" spans="1:1" s="29" customFormat="1" x14ac:dyDescent="0.25">
      <c r="A263" s="103"/>
    </row>
    <row r="264" spans="1:1" s="29" customFormat="1" x14ac:dyDescent="0.25">
      <c r="A264" s="103"/>
    </row>
    <row r="265" spans="1:1" s="29" customFormat="1" x14ac:dyDescent="0.25">
      <c r="A265" s="103"/>
    </row>
    <row r="266" spans="1:1" s="29" customFormat="1" x14ac:dyDescent="0.25">
      <c r="A266" s="103"/>
    </row>
    <row r="267" spans="1:1" s="29" customFormat="1" x14ac:dyDescent="0.25">
      <c r="A267" s="103"/>
    </row>
    <row r="268" spans="1:1" s="29" customFormat="1" x14ac:dyDescent="0.25">
      <c r="A268" s="103"/>
    </row>
    <row r="269" spans="1:1" s="29" customFormat="1" x14ac:dyDescent="0.25">
      <c r="A269" s="103"/>
    </row>
    <row r="270" spans="1:1" s="29" customFormat="1" x14ac:dyDescent="0.25">
      <c r="A270" s="103"/>
    </row>
    <row r="271" spans="1:1" s="29" customFormat="1" x14ac:dyDescent="0.25">
      <c r="A271" s="103"/>
    </row>
    <row r="272" spans="1:1" s="29" customFormat="1" x14ac:dyDescent="0.25">
      <c r="A272" s="103"/>
    </row>
    <row r="273" spans="1:10" s="29" customFormat="1" x14ac:dyDescent="0.25">
      <c r="A273" s="103"/>
    </row>
    <row r="274" spans="1:10" s="29" customFormat="1" x14ac:dyDescent="0.25">
      <c r="A274" s="103"/>
    </row>
    <row r="275" spans="1:10" s="29" customFormat="1" x14ac:dyDescent="0.25">
      <c r="A275" s="103"/>
    </row>
    <row r="276" spans="1:10" s="29" customFormat="1" x14ac:dyDescent="0.25">
      <c r="A276" s="103"/>
    </row>
    <row r="277" spans="1:10" s="29" customFormat="1" x14ac:dyDescent="0.25">
      <c r="A277" s="103"/>
    </row>
    <row r="278" spans="1:10" s="29" customFormat="1" x14ac:dyDescent="0.25">
      <c r="A278" s="103"/>
    </row>
    <row r="279" spans="1:10" s="29" customFormat="1" x14ac:dyDescent="0.25">
      <c r="A279" s="103"/>
    </row>
    <row r="280" spans="1:10" s="29" customFormat="1" x14ac:dyDescent="0.25">
      <c r="A280" s="103"/>
    </row>
    <row r="281" spans="1:10" s="29" customFormat="1" x14ac:dyDescent="0.25">
      <c r="A281" s="103"/>
    </row>
    <row r="282" spans="1:10" s="29" customFormat="1" x14ac:dyDescent="0.25">
      <c r="A282" s="103"/>
    </row>
    <row r="283" spans="1:10" s="29" customFormat="1" x14ac:dyDescent="0.25">
      <c r="A283" s="103"/>
    </row>
    <row r="284" spans="1:10" s="29" customFormat="1" x14ac:dyDescent="0.25">
      <c r="A284" s="103"/>
    </row>
    <row r="285" spans="1:10" s="29" customFormat="1" x14ac:dyDescent="0.25">
      <c r="A285" s="103"/>
    </row>
    <row r="286" spans="1:10" x14ac:dyDescent="0.3">
      <c r="A286" s="103"/>
      <c r="B286" s="29"/>
      <c r="C286" s="29"/>
      <c r="D286" s="29"/>
      <c r="E286" s="29"/>
      <c r="F286" s="29"/>
      <c r="G286" s="29"/>
      <c r="H286" s="29"/>
      <c r="I286" s="29"/>
      <c r="J286" s="29"/>
    </row>
    <row r="287" spans="1:10" x14ac:dyDescent="0.3">
      <c r="A287" s="103"/>
      <c r="B287" s="29"/>
      <c r="C287" s="29"/>
      <c r="D287" s="29"/>
      <c r="E287" s="29"/>
      <c r="F287" s="29"/>
      <c r="G287" s="29"/>
      <c r="H287" s="29"/>
      <c r="I287" s="29"/>
      <c r="J287" s="29"/>
    </row>
    <row r="288" spans="1:10" x14ac:dyDescent="0.3">
      <c r="A288" s="103"/>
      <c r="B288" s="29"/>
      <c r="C288" s="29"/>
      <c r="D288" s="29"/>
      <c r="E288" s="29"/>
      <c r="F288" s="29"/>
      <c r="G288" s="29"/>
      <c r="H288" s="29"/>
      <c r="I288" s="29"/>
      <c r="J288" s="29"/>
    </row>
    <row r="289" spans="1:10" x14ac:dyDescent="0.3">
      <c r="A289" s="103"/>
      <c r="B289" s="60"/>
      <c r="C289" s="29"/>
      <c r="D289" s="29"/>
      <c r="E289" s="29"/>
      <c r="F289" s="29"/>
      <c r="G289" s="29"/>
      <c r="H289" s="29"/>
      <c r="I289" s="29"/>
      <c r="J289" s="29"/>
    </row>
    <row r="290" spans="1:10" x14ac:dyDescent="0.3">
      <c r="A290" s="103"/>
      <c r="B290" s="60"/>
      <c r="C290" s="29"/>
      <c r="D290" s="29"/>
      <c r="E290" s="29"/>
      <c r="F290" s="29"/>
      <c r="G290" s="29"/>
      <c r="H290" s="29"/>
      <c r="I290" s="29"/>
      <c r="J290" s="29"/>
    </row>
    <row r="291" spans="1:10" x14ac:dyDescent="0.3">
      <c r="A291" s="103"/>
      <c r="B291" s="60"/>
      <c r="C291" s="29"/>
      <c r="D291" s="29"/>
      <c r="E291" s="29"/>
      <c r="F291" s="29"/>
      <c r="G291" s="29"/>
      <c r="H291" s="29"/>
      <c r="I291" s="29"/>
      <c r="J291" s="29"/>
    </row>
    <row r="292" spans="1:10" x14ac:dyDescent="0.3">
      <c r="A292" s="103"/>
      <c r="B292" s="60"/>
      <c r="C292" s="29"/>
      <c r="D292" s="29"/>
      <c r="E292" s="29"/>
      <c r="F292" s="29"/>
      <c r="G292" s="29"/>
      <c r="H292" s="15"/>
      <c r="I292" s="15"/>
      <c r="J292" s="15"/>
    </row>
    <row r="293" spans="1:10" x14ac:dyDescent="0.3">
      <c r="A293" s="103"/>
      <c r="B293" s="60"/>
      <c r="C293" s="29"/>
      <c r="D293" s="29"/>
      <c r="E293" s="29"/>
      <c r="F293" s="29"/>
      <c r="G293" s="29"/>
      <c r="H293" s="15"/>
      <c r="I293" s="15"/>
      <c r="J293" s="15"/>
    </row>
    <row r="294" spans="1:10" x14ac:dyDescent="0.3">
      <c r="A294" s="103"/>
      <c r="B294" s="60"/>
      <c r="C294" s="29"/>
      <c r="D294" s="29"/>
      <c r="E294" s="29"/>
      <c r="F294" s="29"/>
      <c r="G294" s="29"/>
      <c r="H294" s="15"/>
      <c r="I294" s="15"/>
      <c r="J294" s="15"/>
    </row>
    <row r="295" spans="1:10" x14ac:dyDescent="0.3">
      <c r="A295" s="103"/>
      <c r="B295" s="60"/>
      <c r="C295" s="29"/>
      <c r="D295" s="29"/>
      <c r="E295" s="29"/>
      <c r="F295" s="29"/>
      <c r="G295" s="29"/>
      <c r="H295" s="15"/>
      <c r="I295" s="15"/>
      <c r="J295" s="15"/>
    </row>
    <row r="296" spans="1:10" x14ac:dyDescent="0.3">
      <c r="A296" s="103"/>
      <c r="B296" s="60"/>
      <c r="C296" s="29"/>
      <c r="D296" s="29"/>
      <c r="E296" s="29"/>
      <c r="F296" s="29"/>
      <c r="G296" s="29"/>
      <c r="H296" s="15"/>
      <c r="I296" s="15"/>
      <c r="J296" s="15"/>
    </row>
    <row r="297" spans="1:10" x14ac:dyDescent="0.3">
      <c r="A297" s="103"/>
      <c r="B297" s="60"/>
      <c r="C297" s="29"/>
      <c r="D297" s="29"/>
      <c r="E297" s="29"/>
      <c r="F297" s="29"/>
      <c r="G297" s="29"/>
      <c r="H297" s="15"/>
      <c r="I297" s="15"/>
      <c r="J297" s="15"/>
    </row>
    <row r="298" spans="1:10" x14ac:dyDescent="0.3">
      <c r="A298" s="103"/>
      <c r="B298" s="60"/>
      <c r="C298" s="29"/>
      <c r="D298" s="29"/>
      <c r="E298" s="29"/>
      <c r="F298" s="29"/>
      <c r="G298" s="29"/>
      <c r="H298" s="15"/>
      <c r="I298" s="15"/>
      <c r="J298" s="15"/>
    </row>
    <row r="299" spans="1:10" x14ac:dyDescent="0.3">
      <c r="A299" s="103"/>
      <c r="B299" s="60"/>
      <c r="C299" s="29"/>
      <c r="D299" s="29"/>
      <c r="E299" s="29"/>
      <c r="F299" s="29"/>
      <c r="G299" s="29"/>
      <c r="H299" s="15"/>
      <c r="I299" s="15"/>
      <c r="J299" s="15"/>
    </row>
    <row r="300" spans="1:10" x14ac:dyDescent="0.3">
      <c r="A300" s="103"/>
      <c r="B300" s="60"/>
      <c r="C300" s="29"/>
      <c r="D300" s="29"/>
      <c r="E300" s="29"/>
      <c r="F300" s="29"/>
      <c r="G300" s="29"/>
      <c r="H300" s="15"/>
      <c r="I300" s="15"/>
      <c r="J300" s="15"/>
    </row>
    <row r="301" spans="1:10" x14ac:dyDescent="0.3">
      <c r="A301" s="103"/>
      <c r="B301" s="60"/>
      <c r="C301" s="29"/>
      <c r="D301" s="29"/>
      <c r="E301" s="29"/>
      <c r="F301" s="29"/>
      <c r="G301" s="29"/>
      <c r="H301" s="15"/>
      <c r="I301" s="15"/>
      <c r="J301" s="15"/>
    </row>
    <row r="302" spans="1:10" x14ac:dyDescent="0.3">
      <c r="A302" s="103"/>
      <c r="B302" s="60"/>
      <c r="C302" s="29"/>
      <c r="D302" s="29"/>
      <c r="E302" s="29"/>
      <c r="F302" s="29"/>
      <c r="G302" s="29"/>
      <c r="H302" s="15"/>
      <c r="I302" s="15"/>
      <c r="J302" s="15"/>
    </row>
    <row r="303" spans="1:10" x14ac:dyDescent="0.3">
      <c r="A303" s="103"/>
      <c r="B303" s="60"/>
      <c r="C303" s="29"/>
      <c r="D303" s="29"/>
      <c r="E303" s="29"/>
      <c r="F303" s="29"/>
      <c r="G303" s="29"/>
      <c r="H303" s="15"/>
      <c r="I303" s="15"/>
      <c r="J303" s="15"/>
    </row>
    <row r="304" spans="1:10" x14ac:dyDescent="0.3">
      <c r="A304" s="103"/>
      <c r="B304" s="60"/>
      <c r="C304" s="29"/>
      <c r="D304" s="29"/>
      <c r="E304" s="29"/>
      <c r="F304" s="29"/>
      <c r="G304" s="29"/>
      <c r="H304" s="15"/>
      <c r="I304" s="15"/>
      <c r="J304" s="15"/>
    </row>
    <row r="305" spans="1:10" x14ac:dyDescent="0.3">
      <c r="A305" s="103"/>
      <c r="B305" s="60"/>
      <c r="C305" s="29"/>
      <c r="D305" s="29"/>
      <c r="E305" s="29"/>
      <c r="F305" s="29"/>
      <c r="G305" s="29"/>
      <c r="H305" s="15"/>
      <c r="I305" s="15"/>
      <c r="J305" s="15"/>
    </row>
    <row r="306" spans="1:10" x14ac:dyDescent="0.3">
      <c r="A306" s="103"/>
      <c r="B306" s="60"/>
      <c r="C306" s="29"/>
      <c r="D306" s="29"/>
      <c r="E306" s="29"/>
      <c r="F306" s="29"/>
      <c r="G306" s="29"/>
      <c r="H306" s="15"/>
      <c r="I306" s="15"/>
      <c r="J306" s="15"/>
    </row>
    <row r="307" spans="1:10" x14ac:dyDescent="0.3">
      <c r="A307" s="103"/>
      <c r="B307" s="60"/>
      <c r="C307" s="29"/>
      <c r="D307" s="29"/>
      <c r="E307" s="29"/>
      <c r="F307" s="29"/>
      <c r="G307" s="29"/>
      <c r="H307" s="15"/>
      <c r="I307" s="15"/>
      <c r="J307" s="15"/>
    </row>
  </sheetData>
  <mergeCells count="10">
    <mergeCell ref="B197:E197"/>
    <mergeCell ref="G4:J4"/>
    <mergeCell ref="I5:J5"/>
    <mergeCell ref="F51:G51"/>
    <mergeCell ref="I51:J51"/>
    <mergeCell ref="I79:J79"/>
    <mergeCell ref="F79:G79"/>
    <mergeCell ref="E5:G5"/>
    <mergeCell ref="F101:G101"/>
    <mergeCell ref="I101:J101"/>
  </mergeCells>
  <pageMargins left="0.7" right="0.7" top="0.75" bottom="0.75" header="0.3" footer="0.3"/>
  <pageSetup paperSize="9" scale="78" fitToHeight="0" orientation="landscape" verticalDpi="300" r:id="rId1"/>
  <rowBreaks count="1" manualBreakCount="1">
    <brk id="87"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19"/>
  <sheetViews>
    <sheetView showGridLines="0" topLeftCell="A103" zoomScaleNormal="100" zoomScaleSheetLayoutView="90" workbookViewId="0">
      <selection activeCell="B83" sqref="B83"/>
    </sheetView>
  </sheetViews>
  <sheetFormatPr defaultRowHeight="15" x14ac:dyDescent="0.3"/>
  <cols>
    <col min="1" max="1" width="5.42578125" style="37" bestFit="1" customWidth="1"/>
    <col min="2" max="2" width="57.140625" style="33" customWidth="1"/>
    <col min="3" max="3" width="14.42578125" style="33" customWidth="1"/>
    <col min="4" max="4" width="14.85546875" style="33" customWidth="1"/>
    <col min="5" max="5" width="21.5703125" style="1" customWidth="1"/>
    <col min="6" max="6" width="1.140625" style="1" customWidth="1"/>
    <col min="7" max="7" width="17" style="1" customWidth="1"/>
    <col min="8" max="8" width="18.5703125" style="33" bestFit="1" customWidth="1"/>
    <col min="9" max="16384" width="9.140625" style="33"/>
  </cols>
  <sheetData>
    <row r="2" spans="1:8" x14ac:dyDescent="0.3">
      <c r="A2" s="35" t="s">
        <v>396</v>
      </c>
    </row>
    <row r="3" spans="1:8" x14ac:dyDescent="0.3">
      <c r="A3" s="30" t="s">
        <v>241</v>
      </c>
      <c r="B3" s="30"/>
      <c r="C3" s="30"/>
      <c r="D3" s="30"/>
      <c r="E3" s="30"/>
      <c r="F3" s="30"/>
      <c r="G3" s="30"/>
      <c r="H3" s="35"/>
    </row>
    <row r="4" spans="1:8" ht="18" customHeight="1" x14ac:dyDescent="0.3">
      <c r="A4" s="144"/>
      <c r="B4" s="144"/>
      <c r="C4" s="144"/>
      <c r="D4" s="36"/>
      <c r="E4" s="437" t="s">
        <v>266</v>
      </c>
      <c r="F4" s="437"/>
      <c r="G4" s="437"/>
      <c r="H4" s="330"/>
    </row>
    <row r="5" spans="1:8" x14ac:dyDescent="0.3">
      <c r="A5" s="359">
        <f>'Statement of P&amp;L'!C6</f>
        <v>19</v>
      </c>
      <c r="B5" s="262" t="s">
        <v>29</v>
      </c>
      <c r="C5" s="262"/>
      <c r="D5" s="262"/>
      <c r="E5" s="362" t="str">
        <f>'Statement of P&amp;L'!D5</f>
        <v>31 March 20XX</v>
      </c>
      <c r="F5" s="331"/>
      <c r="G5" s="332" t="str">
        <f>'Statement of P&amp;L'!F5</f>
        <v>31 March 20XX</v>
      </c>
    </row>
    <row r="6" spans="1:8" x14ac:dyDescent="0.3">
      <c r="A6" s="311" t="s">
        <v>48</v>
      </c>
      <c r="B6" s="33" t="s">
        <v>152</v>
      </c>
      <c r="E6" s="273">
        <v>0</v>
      </c>
      <c r="G6" s="304">
        <v>0</v>
      </c>
    </row>
    <row r="7" spans="1:8" x14ac:dyDescent="0.3">
      <c r="A7" s="311" t="s">
        <v>49</v>
      </c>
      <c r="B7" s="33" t="s">
        <v>153</v>
      </c>
      <c r="E7" s="273">
        <v>0</v>
      </c>
      <c r="G7" s="304">
        <v>0</v>
      </c>
    </row>
    <row r="8" spans="1:8" x14ac:dyDescent="0.3">
      <c r="A8" s="311" t="s">
        <v>50</v>
      </c>
      <c r="B8" s="33" t="s">
        <v>312</v>
      </c>
      <c r="E8" s="273">
        <v>0</v>
      </c>
      <c r="G8" s="304">
        <v>0</v>
      </c>
    </row>
    <row r="9" spans="1:8" x14ac:dyDescent="0.3">
      <c r="A9" s="311" t="s">
        <v>51</v>
      </c>
      <c r="B9" s="33" t="s">
        <v>154</v>
      </c>
      <c r="E9" s="273">
        <v>0</v>
      </c>
      <c r="G9" s="304">
        <v>0</v>
      </c>
    </row>
    <row r="10" spans="1:8" x14ac:dyDescent="0.3">
      <c r="A10" s="311"/>
      <c r="B10" s="33" t="s">
        <v>155</v>
      </c>
      <c r="E10" s="273">
        <f>SUM(E6:E9)</f>
        <v>0</v>
      </c>
      <c r="G10" s="304">
        <f>SUM(G6:G9)</f>
        <v>0</v>
      </c>
    </row>
    <row r="11" spans="1:8" x14ac:dyDescent="0.3">
      <c r="A11" s="311"/>
      <c r="B11" s="33" t="s">
        <v>156</v>
      </c>
      <c r="E11" s="273">
        <v>0</v>
      </c>
      <c r="G11" s="304">
        <v>0</v>
      </c>
    </row>
    <row r="12" spans="1:8" ht="15.75" thickBot="1" x14ac:dyDescent="0.35">
      <c r="A12" s="311"/>
      <c r="B12" s="33" t="s">
        <v>157</v>
      </c>
      <c r="E12" s="302">
        <f>E10-E11</f>
        <v>0</v>
      </c>
      <c r="F12" s="363"/>
      <c r="G12" s="139">
        <f>G10-G11</f>
        <v>0</v>
      </c>
    </row>
    <row r="13" spans="1:8" ht="15.75" thickTop="1" x14ac:dyDescent="0.3">
      <c r="A13" s="311"/>
      <c r="E13" s="292"/>
      <c r="F13" s="327"/>
      <c r="G13" s="303"/>
    </row>
    <row r="14" spans="1:8" x14ac:dyDescent="0.3">
      <c r="A14" s="276">
        <f>'Statement of P&amp;L'!C7</f>
        <v>20</v>
      </c>
      <c r="B14" s="35" t="s">
        <v>158</v>
      </c>
      <c r="C14" s="35"/>
      <c r="D14" s="35"/>
      <c r="E14" s="364" t="str">
        <f>E5</f>
        <v>31 March 20XX</v>
      </c>
      <c r="F14" s="365"/>
      <c r="G14" s="334" t="str">
        <f>G5</f>
        <v>31 March 20XX</v>
      </c>
      <c r="H14" s="38"/>
    </row>
    <row r="15" spans="1:8" x14ac:dyDescent="0.3">
      <c r="A15" s="311" t="s">
        <v>48</v>
      </c>
      <c r="B15" s="33" t="s">
        <v>159</v>
      </c>
      <c r="C15" s="39"/>
      <c r="D15" s="39"/>
      <c r="E15" s="273">
        <v>0</v>
      </c>
      <c r="F15" s="33"/>
      <c r="G15" s="304">
        <v>0</v>
      </c>
    </row>
    <row r="16" spans="1:8" x14ac:dyDescent="0.3">
      <c r="A16" s="311" t="s">
        <v>49</v>
      </c>
      <c r="B16" s="33" t="s">
        <v>160</v>
      </c>
      <c r="C16" s="336"/>
      <c r="D16" s="336"/>
      <c r="E16" s="273">
        <v>0</v>
      </c>
      <c r="G16" s="304">
        <v>0</v>
      </c>
    </row>
    <row r="17" spans="1:8" x14ac:dyDescent="0.3">
      <c r="A17" s="311" t="s">
        <v>50</v>
      </c>
      <c r="B17" s="39" t="s">
        <v>161</v>
      </c>
      <c r="C17" s="337"/>
      <c r="D17" s="337"/>
      <c r="E17" s="273">
        <v>0</v>
      </c>
      <c r="G17" s="304">
        <v>0</v>
      </c>
    </row>
    <row r="18" spans="1:8" x14ac:dyDescent="0.3">
      <c r="A18" s="311" t="s">
        <v>51</v>
      </c>
      <c r="B18" s="487" t="s">
        <v>371</v>
      </c>
      <c r="C18" s="488"/>
      <c r="D18" s="488"/>
      <c r="E18" s="273">
        <v>0</v>
      </c>
      <c r="G18" s="304">
        <v>0</v>
      </c>
    </row>
    <row r="19" spans="1:8" s="35" customFormat="1" ht="15.75" thickBot="1" x14ac:dyDescent="0.35">
      <c r="A19" s="276"/>
      <c r="B19" s="35" t="s">
        <v>162</v>
      </c>
      <c r="E19" s="366">
        <f>SUM(E15:E18)</f>
        <v>0</v>
      </c>
      <c r="F19" s="8"/>
      <c r="G19" s="338">
        <f>SUM(G15:G18)</f>
        <v>0</v>
      </c>
    </row>
    <row r="20" spans="1:8" s="35" customFormat="1" ht="15.75" thickTop="1" x14ac:dyDescent="0.3">
      <c r="A20" s="276"/>
      <c r="E20" s="367"/>
      <c r="F20" s="2"/>
      <c r="G20" s="303"/>
    </row>
    <row r="21" spans="1:8" s="35" customFormat="1" x14ac:dyDescent="0.3">
      <c r="A21" s="310">
        <f>'Statement of P&amp;L'!C11</f>
        <v>21</v>
      </c>
      <c r="B21" s="35" t="s">
        <v>224</v>
      </c>
      <c r="E21" s="364" t="str">
        <f>E5</f>
        <v>31 March 20XX</v>
      </c>
      <c r="F21" s="333"/>
      <c r="G21" s="335" t="str">
        <f>G5</f>
        <v>31 March 20XX</v>
      </c>
    </row>
    <row r="22" spans="1:8" s="39" customFormat="1" x14ac:dyDescent="0.3">
      <c r="A22" s="360" t="s">
        <v>214</v>
      </c>
      <c r="B22" s="318" t="s">
        <v>163</v>
      </c>
      <c r="C22" s="318"/>
      <c r="D22" s="318"/>
      <c r="E22" s="417"/>
      <c r="F22" s="418"/>
      <c r="G22" s="419"/>
    </row>
    <row r="23" spans="1:8" ht="15.75" customHeight="1" x14ac:dyDescent="0.3">
      <c r="A23" s="311"/>
      <c r="B23" s="35" t="s">
        <v>164</v>
      </c>
      <c r="C23" s="35"/>
      <c r="D23" s="35"/>
      <c r="E23" s="273"/>
      <c r="F23" s="274"/>
      <c r="G23" s="304"/>
    </row>
    <row r="24" spans="1:8" ht="15.75" customHeight="1" x14ac:dyDescent="0.3">
      <c r="A24" s="311" t="s">
        <v>270</v>
      </c>
      <c r="B24" s="33" t="s">
        <v>290</v>
      </c>
      <c r="E24" s="273">
        <v>0</v>
      </c>
      <c r="F24" s="274"/>
      <c r="G24" s="304">
        <v>0</v>
      </c>
    </row>
    <row r="25" spans="1:8" ht="15.75" customHeight="1" x14ac:dyDescent="0.3">
      <c r="A25" s="311" t="s">
        <v>318</v>
      </c>
      <c r="B25" s="33" t="s">
        <v>165</v>
      </c>
      <c r="E25" s="273">
        <v>0</v>
      </c>
      <c r="F25" s="274"/>
      <c r="G25" s="304">
        <v>0</v>
      </c>
    </row>
    <row r="26" spans="1:8" ht="15.75" customHeight="1" x14ac:dyDescent="0.3">
      <c r="A26" s="311" t="s">
        <v>320</v>
      </c>
      <c r="B26" s="33" t="s">
        <v>291</v>
      </c>
      <c r="E26" s="279">
        <v>0</v>
      </c>
      <c r="F26" s="297"/>
      <c r="G26" s="298">
        <v>0</v>
      </c>
    </row>
    <row r="27" spans="1:8" x14ac:dyDescent="0.3">
      <c r="A27" s="311"/>
      <c r="B27" s="35" t="s">
        <v>163</v>
      </c>
      <c r="C27" s="35"/>
      <c r="D27" s="275" t="s">
        <v>140</v>
      </c>
      <c r="E27" s="290">
        <f>SUM(E24:E26)</f>
        <v>0</v>
      </c>
      <c r="F27" s="363"/>
      <c r="G27" s="339">
        <f>SUM(G24:G26)</f>
        <v>0</v>
      </c>
      <c r="H27" s="38"/>
    </row>
    <row r="28" spans="1:8" x14ac:dyDescent="0.3">
      <c r="A28" s="311"/>
      <c r="E28" s="273"/>
      <c r="G28" s="304"/>
      <c r="H28" s="38"/>
    </row>
    <row r="29" spans="1:8" x14ac:dyDescent="0.3">
      <c r="A29" s="311"/>
      <c r="B29" s="35" t="s">
        <v>166</v>
      </c>
      <c r="E29" s="273"/>
      <c r="G29" s="304"/>
      <c r="H29" s="38"/>
    </row>
    <row r="30" spans="1:8" x14ac:dyDescent="0.3">
      <c r="A30" s="311" t="s">
        <v>270</v>
      </c>
      <c r="B30" s="33" t="s">
        <v>290</v>
      </c>
      <c r="E30" s="273">
        <v>0</v>
      </c>
      <c r="G30" s="304">
        <v>0</v>
      </c>
      <c r="H30" s="38"/>
    </row>
    <row r="31" spans="1:8" x14ac:dyDescent="0.3">
      <c r="A31" s="311" t="s">
        <v>318</v>
      </c>
      <c r="B31" s="33" t="s">
        <v>165</v>
      </c>
      <c r="E31" s="273">
        <v>0</v>
      </c>
      <c r="G31" s="304">
        <v>0</v>
      </c>
      <c r="H31" s="38"/>
    </row>
    <row r="32" spans="1:8" x14ac:dyDescent="0.3">
      <c r="A32" s="311" t="s">
        <v>320</v>
      </c>
      <c r="B32" s="33" t="s">
        <v>291</v>
      </c>
      <c r="E32" s="273">
        <v>0</v>
      </c>
      <c r="G32" s="304">
        <v>0</v>
      </c>
      <c r="H32" s="38"/>
    </row>
    <row r="33" spans="1:8" x14ac:dyDescent="0.3">
      <c r="A33" s="311"/>
      <c r="B33" s="35" t="s">
        <v>167</v>
      </c>
      <c r="D33" s="275" t="s">
        <v>143</v>
      </c>
      <c r="E33" s="290">
        <f>SUM(E30:E32)</f>
        <v>0</v>
      </c>
      <c r="F33" s="363"/>
      <c r="G33" s="339">
        <f>SUM(G30:G32)</f>
        <v>0</v>
      </c>
      <c r="H33" s="38"/>
    </row>
    <row r="34" spans="1:8" x14ac:dyDescent="0.3">
      <c r="A34" s="311"/>
      <c r="B34" s="35"/>
      <c r="E34" s="292"/>
      <c r="F34" s="3"/>
      <c r="G34" s="303"/>
      <c r="H34" s="38"/>
    </row>
    <row r="35" spans="1:8" x14ac:dyDescent="0.3">
      <c r="A35" s="311"/>
      <c r="B35" s="321" t="s">
        <v>168</v>
      </c>
      <c r="C35" s="336"/>
      <c r="D35" s="336"/>
      <c r="E35" s="273"/>
      <c r="G35" s="304"/>
      <c r="H35" s="38"/>
    </row>
    <row r="36" spans="1:8" x14ac:dyDescent="0.3">
      <c r="A36" s="311" t="s">
        <v>270</v>
      </c>
      <c r="B36" s="33" t="s">
        <v>290</v>
      </c>
      <c r="E36" s="273">
        <v>0</v>
      </c>
      <c r="G36" s="304">
        <v>0</v>
      </c>
      <c r="H36" s="38"/>
    </row>
    <row r="37" spans="1:8" x14ac:dyDescent="0.3">
      <c r="A37" s="311" t="s">
        <v>318</v>
      </c>
      <c r="B37" s="33" t="s">
        <v>165</v>
      </c>
      <c r="E37" s="273">
        <v>0</v>
      </c>
      <c r="G37" s="304">
        <v>0</v>
      </c>
      <c r="H37" s="38"/>
    </row>
    <row r="38" spans="1:8" x14ac:dyDescent="0.3">
      <c r="A38" s="311" t="s">
        <v>320</v>
      </c>
      <c r="B38" s="33" t="s">
        <v>291</v>
      </c>
      <c r="E38" s="273">
        <v>0</v>
      </c>
      <c r="G38" s="304">
        <v>0</v>
      </c>
      <c r="H38" s="38"/>
    </row>
    <row r="39" spans="1:8" x14ac:dyDescent="0.3">
      <c r="A39" s="311"/>
      <c r="B39" s="35" t="s">
        <v>169</v>
      </c>
      <c r="D39" s="275" t="s">
        <v>144</v>
      </c>
      <c r="E39" s="290">
        <f>SUM(E36:E38)</f>
        <v>0</v>
      </c>
      <c r="F39" s="3"/>
      <c r="G39" s="339">
        <f>SUM(G36:G38)</f>
        <v>0</v>
      </c>
      <c r="H39" s="38"/>
    </row>
    <row r="40" spans="1:8" s="35" customFormat="1" ht="15.75" thickBot="1" x14ac:dyDescent="0.35">
      <c r="A40" s="276"/>
      <c r="B40" s="35" t="s">
        <v>222</v>
      </c>
      <c r="D40" s="275" t="s">
        <v>170</v>
      </c>
      <c r="E40" s="302">
        <f>E39+E33+E27</f>
        <v>0</v>
      </c>
      <c r="F40" s="3"/>
      <c r="G40" s="139">
        <f>G39+G33+G27</f>
        <v>0</v>
      </c>
      <c r="H40" s="40"/>
    </row>
    <row r="41" spans="1:8" s="35" customFormat="1" ht="15.75" thickTop="1" x14ac:dyDescent="0.3">
      <c r="A41" s="276"/>
      <c r="E41" s="292"/>
      <c r="F41" s="3"/>
      <c r="G41" s="303"/>
      <c r="H41" s="40"/>
    </row>
    <row r="42" spans="1:8" s="35" customFormat="1" x14ac:dyDescent="0.3">
      <c r="A42" s="276"/>
      <c r="E42" s="292"/>
      <c r="F42" s="3"/>
      <c r="G42" s="303"/>
      <c r="H42" s="40"/>
    </row>
    <row r="43" spans="1:8" s="35" customFormat="1" x14ac:dyDescent="0.3">
      <c r="A43" s="276"/>
      <c r="E43" s="292"/>
      <c r="F43" s="3"/>
      <c r="G43" s="303"/>
      <c r="H43" s="40"/>
    </row>
    <row r="44" spans="1:8" s="39" customFormat="1" x14ac:dyDescent="0.3">
      <c r="A44" s="310" t="s">
        <v>216</v>
      </c>
      <c r="B44" s="330" t="s">
        <v>172</v>
      </c>
      <c r="C44" s="318"/>
      <c r="D44" s="318"/>
      <c r="E44" s="368" t="str">
        <f>E50</f>
        <v>31 March 20XX</v>
      </c>
      <c r="F44" s="9"/>
      <c r="G44" s="340" t="str">
        <f>G50</f>
        <v>31 March 20XX</v>
      </c>
    </row>
    <row r="45" spans="1:8" x14ac:dyDescent="0.3">
      <c r="A45" s="311" t="s">
        <v>270</v>
      </c>
      <c r="B45" s="35" t="s">
        <v>171</v>
      </c>
      <c r="C45" s="35"/>
      <c r="D45" s="35"/>
      <c r="E45" s="273">
        <v>0</v>
      </c>
      <c r="F45" s="5"/>
      <c r="G45" s="304">
        <v>0</v>
      </c>
    </row>
    <row r="46" spans="1:8" x14ac:dyDescent="0.3">
      <c r="A46" s="311" t="s">
        <v>318</v>
      </c>
      <c r="B46" s="35" t="s">
        <v>171</v>
      </c>
      <c r="C46" s="35"/>
      <c r="D46" s="35"/>
      <c r="E46" s="273">
        <v>0</v>
      </c>
      <c r="F46" s="5"/>
      <c r="G46" s="304">
        <v>0</v>
      </c>
    </row>
    <row r="47" spans="1:8" x14ac:dyDescent="0.3">
      <c r="A47" s="311" t="s">
        <v>320</v>
      </c>
      <c r="B47" s="35" t="s">
        <v>171</v>
      </c>
      <c r="C47" s="35"/>
      <c r="D47" s="35"/>
      <c r="E47" s="273">
        <v>0</v>
      </c>
      <c r="F47" s="5"/>
      <c r="G47" s="304">
        <v>0</v>
      </c>
    </row>
    <row r="48" spans="1:8" ht="15.75" thickBot="1" x14ac:dyDescent="0.35">
      <c r="A48" s="311"/>
      <c r="B48" s="35" t="s">
        <v>223</v>
      </c>
      <c r="C48" s="35"/>
      <c r="D48" s="35"/>
      <c r="E48" s="372">
        <f>SUM(E45:E47)</f>
        <v>0</v>
      </c>
      <c r="F48" s="5"/>
      <c r="G48" s="342">
        <f>SUM(G45:G47)</f>
        <v>0</v>
      </c>
    </row>
    <row r="49" spans="1:7" ht="15.75" thickTop="1" x14ac:dyDescent="0.3">
      <c r="A49" s="311"/>
      <c r="B49" s="35"/>
      <c r="C49" s="35"/>
      <c r="D49" s="35"/>
      <c r="E49" s="369"/>
      <c r="F49" s="5"/>
      <c r="G49" s="341"/>
    </row>
    <row r="50" spans="1:7" x14ac:dyDescent="0.3">
      <c r="A50" s="276" t="s">
        <v>215</v>
      </c>
      <c r="B50" s="489" t="s">
        <v>173</v>
      </c>
      <c r="C50" s="489"/>
      <c r="D50" s="489"/>
      <c r="E50" s="370" t="str">
        <f>E5</f>
        <v>31 March 20XX</v>
      </c>
      <c r="F50" s="343"/>
      <c r="G50" s="344" t="str">
        <f>G5</f>
        <v>31 March 20XX</v>
      </c>
    </row>
    <row r="51" spans="1:7" x14ac:dyDescent="0.3">
      <c r="A51" s="190"/>
      <c r="B51" s="345"/>
      <c r="C51" s="345"/>
      <c r="D51" s="345"/>
      <c r="E51" s="190"/>
      <c r="F51" s="343"/>
      <c r="G51" s="346"/>
    </row>
    <row r="52" spans="1:7" x14ac:dyDescent="0.3">
      <c r="A52" s="311"/>
      <c r="B52" s="35" t="s">
        <v>174</v>
      </c>
      <c r="C52" s="35"/>
      <c r="D52" s="35"/>
      <c r="E52" s="371"/>
      <c r="F52" s="347"/>
      <c r="G52" s="348"/>
    </row>
    <row r="53" spans="1:7" x14ac:dyDescent="0.3">
      <c r="A53" s="311" t="s">
        <v>270</v>
      </c>
      <c r="B53" s="33" t="s">
        <v>285</v>
      </c>
      <c r="E53" s="273">
        <v>0</v>
      </c>
      <c r="G53" s="304">
        <v>0</v>
      </c>
    </row>
    <row r="54" spans="1:7" x14ac:dyDescent="0.3">
      <c r="A54" s="311" t="s">
        <v>318</v>
      </c>
      <c r="B54" s="33" t="s">
        <v>175</v>
      </c>
      <c r="E54" s="273">
        <v>0</v>
      </c>
      <c r="G54" s="304">
        <v>0</v>
      </c>
    </row>
    <row r="55" spans="1:7" x14ac:dyDescent="0.3">
      <c r="A55" s="311" t="s">
        <v>320</v>
      </c>
      <c r="B55" s="33" t="s">
        <v>289</v>
      </c>
      <c r="E55" s="279">
        <v>0</v>
      </c>
      <c r="G55" s="298">
        <v>0</v>
      </c>
    </row>
    <row r="56" spans="1:7" x14ac:dyDescent="0.3">
      <c r="A56" s="311"/>
      <c r="B56" s="275"/>
      <c r="C56" s="275"/>
      <c r="D56" s="275" t="s">
        <v>140</v>
      </c>
      <c r="E56" s="270">
        <f>SUM(E53:E55)</f>
        <v>0</v>
      </c>
      <c r="F56" s="349"/>
      <c r="G56" s="350">
        <f>SUM(G53:G55)</f>
        <v>0</v>
      </c>
    </row>
    <row r="57" spans="1:7" x14ac:dyDescent="0.3">
      <c r="A57" s="311"/>
      <c r="B57" s="35" t="s">
        <v>176</v>
      </c>
      <c r="C57" s="35"/>
      <c r="D57" s="35"/>
      <c r="E57" s="371"/>
      <c r="F57" s="347"/>
      <c r="G57" s="348"/>
    </row>
    <row r="58" spans="1:7" x14ac:dyDescent="0.3">
      <c r="A58" s="311" t="s">
        <v>270</v>
      </c>
      <c r="B58" s="33" t="s">
        <v>285</v>
      </c>
      <c r="E58" s="273">
        <v>0</v>
      </c>
      <c r="G58" s="304">
        <v>0</v>
      </c>
    </row>
    <row r="59" spans="1:7" x14ac:dyDescent="0.3">
      <c r="A59" s="311" t="s">
        <v>318</v>
      </c>
      <c r="B59" s="33" t="s">
        <v>175</v>
      </c>
      <c r="E59" s="273">
        <v>0</v>
      </c>
      <c r="G59" s="304">
        <v>0</v>
      </c>
    </row>
    <row r="60" spans="1:7" x14ac:dyDescent="0.3">
      <c r="A60" s="311" t="s">
        <v>320</v>
      </c>
      <c r="B60" s="33" t="s">
        <v>289</v>
      </c>
      <c r="E60" s="279">
        <v>0</v>
      </c>
      <c r="G60" s="298">
        <v>0</v>
      </c>
    </row>
    <row r="61" spans="1:7" x14ac:dyDescent="0.3">
      <c r="A61" s="311"/>
      <c r="B61" s="275"/>
      <c r="C61" s="275"/>
      <c r="D61" s="275" t="s">
        <v>143</v>
      </c>
      <c r="E61" s="270">
        <f>SUM(E58:E60)</f>
        <v>0</v>
      </c>
      <c r="F61" s="349"/>
      <c r="G61" s="350">
        <f>SUM(G58:G60)</f>
        <v>0</v>
      </c>
    </row>
    <row r="62" spans="1:7" x14ac:dyDescent="0.3">
      <c r="A62" s="311"/>
      <c r="E62" s="371"/>
      <c r="F62" s="347"/>
      <c r="G62" s="348"/>
    </row>
    <row r="63" spans="1:7" ht="15.75" thickBot="1" x14ac:dyDescent="0.35">
      <c r="A63" s="311"/>
      <c r="B63" s="35" t="s">
        <v>225</v>
      </c>
      <c r="C63" s="35"/>
      <c r="D63" s="35"/>
      <c r="E63" s="372">
        <f>E56-E61</f>
        <v>0</v>
      </c>
      <c r="F63" s="5"/>
      <c r="G63" s="342">
        <f>G56-G61</f>
        <v>0</v>
      </c>
    </row>
    <row r="64" spans="1:7" ht="16.5" thickTop="1" thickBot="1" x14ac:dyDescent="0.35">
      <c r="A64" s="311"/>
      <c r="B64" s="35" t="s">
        <v>226</v>
      </c>
      <c r="C64" s="35"/>
      <c r="D64" s="35"/>
      <c r="E64" s="373">
        <f>E40+E48+E63</f>
        <v>0</v>
      </c>
      <c r="F64" s="5"/>
      <c r="G64" s="351">
        <f>G40+G48+G63</f>
        <v>0</v>
      </c>
    </row>
    <row r="65" spans="1:7" ht="15.75" thickTop="1" x14ac:dyDescent="0.3">
      <c r="A65" s="311"/>
      <c r="B65" s="35"/>
      <c r="C65" s="35"/>
      <c r="D65" s="35"/>
      <c r="E65" s="369"/>
      <c r="F65" s="5"/>
      <c r="G65" s="341"/>
    </row>
    <row r="66" spans="1:7" x14ac:dyDescent="0.3">
      <c r="A66" s="311"/>
      <c r="B66" s="35"/>
      <c r="C66" s="35"/>
      <c r="D66" s="35"/>
      <c r="E66" s="374"/>
      <c r="F66" s="5"/>
      <c r="G66" s="352"/>
    </row>
    <row r="67" spans="1:7" x14ac:dyDescent="0.3">
      <c r="A67" s="276">
        <f>'Statement of P&amp;L'!C12</f>
        <v>22</v>
      </c>
      <c r="B67" s="35" t="s">
        <v>32</v>
      </c>
      <c r="C67" s="35"/>
      <c r="D67" s="35"/>
      <c r="E67" s="375" t="str">
        <f>E5</f>
        <v>31 March 20XX</v>
      </c>
      <c r="F67" s="347"/>
      <c r="G67" s="353" t="str">
        <f>G5</f>
        <v>31 March 20XX</v>
      </c>
    </row>
    <row r="68" spans="1:7" x14ac:dyDescent="0.3">
      <c r="A68" s="276"/>
      <c r="B68" s="33" t="s">
        <v>177</v>
      </c>
      <c r="C68" s="35"/>
      <c r="D68" s="35"/>
      <c r="E68" s="371"/>
      <c r="F68" s="347"/>
      <c r="G68" s="348"/>
    </row>
    <row r="69" spans="1:7" x14ac:dyDescent="0.3">
      <c r="A69" s="311" t="s">
        <v>48</v>
      </c>
      <c r="B69" s="33" t="s">
        <v>178</v>
      </c>
      <c r="E69" s="273">
        <v>0</v>
      </c>
      <c r="G69" s="304">
        <v>0</v>
      </c>
    </row>
    <row r="70" spans="1:7" x14ac:dyDescent="0.3">
      <c r="A70" s="311" t="s">
        <v>49</v>
      </c>
      <c r="B70" s="33" t="s">
        <v>179</v>
      </c>
      <c r="E70" s="273">
        <v>0</v>
      </c>
      <c r="G70" s="304">
        <v>0</v>
      </c>
    </row>
    <row r="71" spans="1:7" x14ac:dyDescent="0.3">
      <c r="A71" s="311" t="s">
        <v>50</v>
      </c>
      <c r="B71" s="33" t="s">
        <v>180</v>
      </c>
      <c r="E71" s="273">
        <v>0</v>
      </c>
      <c r="G71" s="304">
        <v>0</v>
      </c>
    </row>
    <row r="72" spans="1:7" x14ac:dyDescent="0.3">
      <c r="A72" s="311" t="s">
        <v>51</v>
      </c>
      <c r="B72" s="33" t="s">
        <v>181</v>
      </c>
      <c r="E72" s="273">
        <v>0</v>
      </c>
      <c r="G72" s="304">
        <v>0</v>
      </c>
    </row>
    <row r="73" spans="1:7" s="35" customFormat="1" ht="15.75" thickBot="1" x14ac:dyDescent="0.35">
      <c r="A73" s="276"/>
      <c r="B73" s="35" t="s">
        <v>182</v>
      </c>
      <c r="E73" s="302">
        <f>SUM(E69:E72)</f>
        <v>0</v>
      </c>
      <c r="F73" s="3"/>
      <c r="G73" s="139">
        <f>SUM(G69:G72)</f>
        <v>0</v>
      </c>
    </row>
    <row r="74" spans="1:7" ht="15.75" thickTop="1" x14ac:dyDescent="0.3">
      <c r="A74" s="311"/>
      <c r="E74" s="273"/>
      <c r="G74" s="304"/>
    </row>
    <row r="75" spans="1:7" x14ac:dyDescent="0.3">
      <c r="A75" s="276">
        <f>'Statement of P&amp;L'!C13</f>
        <v>23</v>
      </c>
      <c r="B75" s="35" t="s">
        <v>183</v>
      </c>
      <c r="C75" s="35"/>
      <c r="D75" s="35"/>
      <c r="E75" s="364" t="str">
        <f>E5</f>
        <v>31 March 20XX</v>
      </c>
      <c r="F75" s="333"/>
      <c r="G75" s="334" t="str">
        <f>G5</f>
        <v>31 March 20XX</v>
      </c>
    </row>
    <row r="76" spans="1:7" x14ac:dyDescent="0.3">
      <c r="A76" s="311" t="s">
        <v>48</v>
      </c>
      <c r="B76" s="33" t="s">
        <v>427</v>
      </c>
      <c r="E76" s="273"/>
      <c r="G76" s="304"/>
    </row>
    <row r="77" spans="1:7" x14ac:dyDescent="0.3">
      <c r="A77" s="311" t="s">
        <v>270</v>
      </c>
      <c r="B77" s="33" t="s">
        <v>184</v>
      </c>
      <c r="E77" s="273">
        <v>0</v>
      </c>
      <c r="G77" s="304">
        <v>0</v>
      </c>
    </row>
    <row r="78" spans="1:7" x14ac:dyDescent="0.3">
      <c r="A78" s="311" t="s">
        <v>318</v>
      </c>
      <c r="B78" s="33" t="s">
        <v>185</v>
      </c>
      <c r="E78" s="273">
        <v>0</v>
      </c>
      <c r="G78" s="304">
        <v>0</v>
      </c>
    </row>
    <row r="79" spans="1:7" x14ac:dyDescent="0.3">
      <c r="A79" s="311" t="s">
        <v>49</v>
      </c>
      <c r="B79" s="33" t="s">
        <v>422</v>
      </c>
      <c r="E79" s="273"/>
      <c r="G79" s="304"/>
    </row>
    <row r="80" spans="1:7" x14ac:dyDescent="0.3">
      <c r="A80" s="311" t="s">
        <v>50</v>
      </c>
      <c r="B80" s="33" t="s">
        <v>186</v>
      </c>
      <c r="E80" s="273">
        <v>0</v>
      </c>
      <c r="G80" s="304">
        <v>0</v>
      </c>
    </row>
    <row r="81" spans="1:7" x14ac:dyDescent="0.3">
      <c r="A81" s="311" t="s">
        <v>51</v>
      </c>
      <c r="B81" s="33" t="s">
        <v>187</v>
      </c>
      <c r="C81" s="355"/>
      <c r="D81" s="355"/>
      <c r="E81" s="376">
        <v>0</v>
      </c>
      <c r="G81" s="354">
        <v>0</v>
      </c>
    </row>
    <row r="82" spans="1:7" ht="15.75" thickBot="1" x14ac:dyDescent="0.35">
      <c r="A82" s="276"/>
      <c r="B82" s="35" t="s">
        <v>188</v>
      </c>
      <c r="C82" s="35"/>
      <c r="D82" s="35"/>
      <c r="E82" s="302">
        <f>SUM(E76:E81)</f>
        <v>0</v>
      </c>
      <c r="F82" s="3"/>
      <c r="G82" s="139">
        <f>SUM(G76:G81)</f>
        <v>0</v>
      </c>
    </row>
    <row r="83" spans="1:7" ht="15.75" thickTop="1" x14ac:dyDescent="0.3">
      <c r="A83" s="311"/>
      <c r="B83" s="35"/>
      <c r="C83" s="35"/>
      <c r="D83" s="35"/>
      <c r="E83" s="292"/>
      <c r="F83" s="3"/>
      <c r="G83" s="303"/>
    </row>
    <row r="84" spans="1:7" x14ac:dyDescent="0.3">
      <c r="A84" s="276">
        <f>'Statement of P&amp;L'!C14</f>
        <v>24</v>
      </c>
      <c r="B84" s="35" t="s">
        <v>34</v>
      </c>
      <c r="C84" s="35"/>
      <c r="D84" s="35"/>
      <c r="E84" s="377" t="str">
        <f>E5</f>
        <v>31 March 20XX</v>
      </c>
      <c r="F84" s="11"/>
      <c r="G84" s="356" t="str">
        <f>G5</f>
        <v>31 March 20XX</v>
      </c>
    </row>
    <row r="85" spans="1:7" x14ac:dyDescent="0.3">
      <c r="A85" s="311" t="s">
        <v>48</v>
      </c>
      <c r="B85" s="33" t="s">
        <v>305</v>
      </c>
      <c r="E85" s="376">
        <v>0</v>
      </c>
      <c r="G85" s="354">
        <v>0</v>
      </c>
    </row>
    <row r="86" spans="1:7" x14ac:dyDescent="0.3">
      <c r="A86" s="311" t="s">
        <v>49</v>
      </c>
      <c r="B86" s="33" t="s">
        <v>306</v>
      </c>
      <c r="E86" s="273">
        <v>0</v>
      </c>
      <c r="G86" s="354">
        <v>0</v>
      </c>
    </row>
    <row r="87" spans="1:7" ht="15.75" thickBot="1" x14ac:dyDescent="0.35">
      <c r="A87" s="311"/>
      <c r="B87" s="35" t="s">
        <v>189</v>
      </c>
      <c r="C87" s="35"/>
      <c r="D87" s="35"/>
      <c r="E87" s="302">
        <f>SUM(E85:E86)</f>
        <v>0</v>
      </c>
      <c r="F87" s="3"/>
      <c r="G87" s="139">
        <f>SUM(G85:G86)</f>
        <v>0</v>
      </c>
    </row>
    <row r="88" spans="1:7" ht="15.75" thickTop="1" x14ac:dyDescent="0.3">
      <c r="A88" s="311"/>
      <c r="B88" s="35"/>
      <c r="C88" s="35"/>
      <c r="D88" s="35"/>
      <c r="E88" s="292"/>
      <c r="F88" s="3"/>
      <c r="G88" s="303"/>
    </row>
    <row r="89" spans="1:7" x14ac:dyDescent="0.3">
      <c r="A89" s="276">
        <f>'Statement of P&amp;L'!C15</f>
        <v>25</v>
      </c>
      <c r="B89" s="35" t="s">
        <v>190</v>
      </c>
      <c r="C89" s="35"/>
      <c r="D89" s="35"/>
      <c r="E89" s="364" t="str">
        <f>E5</f>
        <v>31 March 20XX</v>
      </c>
      <c r="F89" s="333"/>
      <c r="G89" s="334" t="str">
        <f>G5</f>
        <v>31 March 20XX</v>
      </c>
    </row>
    <row r="90" spans="1:7" x14ac:dyDescent="0.3">
      <c r="A90" s="311"/>
      <c r="E90" s="420"/>
      <c r="F90" s="421"/>
      <c r="G90" s="422"/>
    </row>
    <row r="91" spans="1:7" x14ac:dyDescent="0.3">
      <c r="A91" s="311" t="s">
        <v>48</v>
      </c>
      <c r="B91" s="33" t="s">
        <v>191</v>
      </c>
      <c r="E91" s="378">
        <v>0</v>
      </c>
      <c r="F91" s="10"/>
      <c r="G91" s="357">
        <v>0</v>
      </c>
    </row>
    <row r="92" spans="1:7" x14ac:dyDescent="0.3">
      <c r="A92" s="311" t="s">
        <v>49</v>
      </c>
      <c r="B92" s="33" t="s">
        <v>192</v>
      </c>
      <c r="E92" s="378">
        <v>0</v>
      </c>
      <c r="F92" s="10"/>
      <c r="G92" s="357">
        <v>0</v>
      </c>
    </row>
    <row r="93" spans="1:7" x14ac:dyDescent="0.3">
      <c r="A93" s="311" t="s">
        <v>50</v>
      </c>
      <c r="B93" s="33" t="s">
        <v>384</v>
      </c>
      <c r="E93" s="378">
        <v>0</v>
      </c>
      <c r="F93" s="10"/>
      <c r="G93" s="357">
        <v>0</v>
      </c>
    </row>
    <row r="94" spans="1:7" x14ac:dyDescent="0.3">
      <c r="A94" s="311" t="s">
        <v>51</v>
      </c>
      <c r="B94" s="33" t="s">
        <v>193</v>
      </c>
      <c r="E94" s="378">
        <v>0</v>
      </c>
      <c r="F94" s="10"/>
      <c r="G94" s="357">
        <v>0</v>
      </c>
    </row>
    <row r="95" spans="1:7" x14ac:dyDescent="0.3">
      <c r="A95" s="311" t="s">
        <v>52</v>
      </c>
      <c r="B95" s="33" t="s">
        <v>194</v>
      </c>
      <c r="E95" s="378">
        <v>0</v>
      </c>
      <c r="F95" s="10"/>
      <c r="G95" s="357">
        <v>0</v>
      </c>
    </row>
    <row r="96" spans="1:7" x14ac:dyDescent="0.3">
      <c r="A96" s="311" t="s">
        <v>53</v>
      </c>
      <c r="B96" s="33" t="s">
        <v>195</v>
      </c>
      <c r="E96" s="378">
        <v>0</v>
      </c>
      <c r="F96" s="10"/>
      <c r="G96" s="357">
        <v>0</v>
      </c>
    </row>
    <row r="97" spans="1:7" x14ac:dyDescent="0.3">
      <c r="A97" s="311" t="s">
        <v>54</v>
      </c>
      <c r="B97" s="33" t="s">
        <v>373</v>
      </c>
      <c r="E97" s="378">
        <v>0</v>
      </c>
      <c r="F97" s="10"/>
      <c r="G97" s="357">
        <v>0</v>
      </c>
    </row>
    <row r="98" spans="1:7" x14ac:dyDescent="0.3">
      <c r="A98" s="311" t="s">
        <v>55</v>
      </c>
      <c r="B98" s="33" t="s">
        <v>196</v>
      </c>
      <c r="E98" s="378">
        <v>0</v>
      </c>
      <c r="F98" s="10"/>
      <c r="G98" s="357">
        <v>0</v>
      </c>
    </row>
    <row r="99" spans="1:7" x14ac:dyDescent="0.3">
      <c r="A99" s="311" t="s">
        <v>270</v>
      </c>
      <c r="B99" s="33" t="s">
        <v>198</v>
      </c>
      <c r="E99" s="378">
        <v>0</v>
      </c>
      <c r="F99" s="10"/>
      <c r="G99" s="357">
        <v>0</v>
      </c>
    </row>
    <row r="100" spans="1:7" x14ac:dyDescent="0.3">
      <c r="A100" s="311" t="s">
        <v>374</v>
      </c>
      <c r="B100" s="33" t="s">
        <v>199</v>
      </c>
      <c r="E100" s="378">
        <v>0</v>
      </c>
      <c r="F100" s="10"/>
      <c r="G100" s="357">
        <v>0</v>
      </c>
    </row>
    <row r="101" spans="1:7" x14ac:dyDescent="0.3">
      <c r="A101" s="311" t="s">
        <v>375</v>
      </c>
      <c r="B101" s="33" t="s">
        <v>200</v>
      </c>
      <c r="E101" s="378">
        <v>0</v>
      </c>
      <c r="F101" s="10"/>
      <c r="G101" s="357">
        <v>0</v>
      </c>
    </row>
    <row r="102" spans="1:7" x14ac:dyDescent="0.3">
      <c r="A102" s="311" t="s">
        <v>376</v>
      </c>
      <c r="B102" s="33" t="s">
        <v>201</v>
      </c>
      <c r="E102" s="378">
        <v>0</v>
      </c>
      <c r="F102" s="10"/>
      <c r="G102" s="357">
        <v>0</v>
      </c>
    </row>
    <row r="103" spans="1:7" x14ac:dyDescent="0.3">
      <c r="A103" s="311" t="s">
        <v>365</v>
      </c>
      <c r="B103" s="33" t="s">
        <v>202</v>
      </c>
      <c r="E103" s="378">
        <v>0</v>
      </c>
      <c r="F103" s="10"/>
      <c r="G103" s="357">
        <v>0</v>
      </c>
    </row>
    <row r="104" spans="1:7" x14ac:dyDescent="0.3">
      <c r="A104" s="311" t="s">
        <v>377</v>
      </c>
      <c r="B104" s="33" t="s">
        <v>203</v>
      </c>
      <c r="E104" s="378">
        <v>0</v>
      </c>
      <c r="F104" s="10"/>
      <c r="G104" s="357">
        <v>0</v>
      </c>
    </row>
    <row r="105" spans="1:7" x14ac:dyDescent="0.3">
      <c r="A105" s="311" t="s">
        <v>372</v>
      </c>
      <c r="B105" s="33" t="s">
        <v>204</v>
      </c>
      <c r="E105" s="378">
        <v>0</v>
      </c>
      <c r="F105" s="10"/>
      <c r="G105" s="357">
        <v>0</v>
      </c>
    </row>
    <row r="106" spans="1:7" x14ac:dyDescent="0.3">
      <c r="A106" s="311" t="s">
        <v>378</v>
      </c>
      <c r="B106" s="33" t="s">
        <v>205</v>
      </c>
      <c r="E106" s="378">
        <v>0</v>
      </c>
      <c r="F106" s="10"/>
      <c r="G106" s="357">
        <v>0</v>
      </c>
    </row>
    <row r="107" spans="1:7" x14ac:dyDescent="0.3">
      <c r="A107" s="311" t="s">
        <v>379</v>
      </c>
      <c r="B107" s="33" t="s">
        <v>197</v>
      </c>
      <c r="E107" s="378">
        <v>0</v>
      </c>
      <c r="F107" s="10"/>
      <c r="G107" s="357">
        <v>0</v>
      </c>
    </row>
    <row r="108" spans="1:7" x14ac:dyDescent="0.3">
      <c r="A108" s="311" t="s">
        <v>368</v>
      </c>
      <c r="B108" s="33" t="s">
        <v>206</v>
      </c>
      <c r="E108" s="378">
        <v>0</v>
      </c>
      <c r="F108" s="10"/>
      <c r="G108" s="357">
        <v>0</v>
      </c>
    </row>
    <row r="109" spans="1:7" x14ac:dyDescent="0.3">
      <c r="A109" s="311" t="s">
        <v>380</v>
      </c>
      <c r="B109" s="33" t="s">
        <v>207</v>
      </c>
      <c r="E109" s="378">
        <v>0</v>
      </c>
      <c r="F109" s="10"/>
      <c r="G109" s="357">
        <v>0</v>
      </c>
    </row>
    <row r="110" spans="1:7" x14ac:dyDescent="0.3">
      <c r="A110" s="311" t="s">
        <v>369</v>
      </c>
      <c r="B110" s="33" t="s">
        <v>208</v>
      </c>
      <c r="E110" s="378">
        <v>0</v>
      </c>
      <c r="F110" s="10"/>
      <c r="G110" s="357">
        <v>0</v>
      </c>
    </row>
    <row r="111" spans="1:7" x14ac:dyDescent="0.3">
      <c r="A111" s="311" t="s">
        <v>381</v>
      </c>
      <c r="B111" s="33" t="s">
        <v>209</v>
      </c>
      <c r="E111" s="378">
        <v>0</v>
      </c>
      <c r="F111" s="10"/>
      <c r="G111" s="357">
        <v>0</v>
      </c>
    </row>
    <row r="112" spans="1:7" x14ac:dyDescent="0.3">
      <c r="A112" s="311" t="s">
        <v>382</v>
      </c>
      <c r="B112" s="33" t="s">
        <v>114</v>
      </c>
      <c r="E112" s="378">
        <v>0</v>
      </c>
      <c r="F112" s="10"/>
      <c r="G112" s="357">
        <v>0</v>
      </c>
    </row>
    <row r="113" spans="1:7" x14ac:dyDescent="0.3">
      <c r="A113" s="311" t="s">
        <v>383</v>
      </c>
      <c r="B113" s="33" t="s">
        <v>210</v>
      </c>
      <c r="E113" s="378">
        <v>0</v>
      </c>
      <c r="F113" s="10"/>
      <c r="G113" s="357">
        <v>0</v>
      </c>
    </row>
    <row r="114" spans="1:7" x14ac:dyDescent="0.3">
      <c r="A114" s="311" t="s">
        <v>370</v>
      </c>
      <c r="B114" s="33" t="s">
        <v>211</v>
      </c>
      <c r="E114" s="379">
        <v>0</v>
      </c>
      <c r="F114" s="10"/>
      <c r="G114" s="357">
        <v>0</v>
      </c>
    </row>
    <row r="115" spans="1:7" ht="15.75" thickBot="1" x14ac:dyDescent="0.35">
      <c r="A115" s="311"/>
      <c r="B115" s="30" t="s">
        <v>13</v>
      </c>
      <c r="C115" s="30"/>
      <c r="D115" s="30"/>
      <c r="E115" s="293">
        <f>SUM(E91:E114)</f>
        <v>0</v>
      </c>
      <c r="F115" s="423"/>
      <c r="G115" s="358">
        <f>SUM(G91:G114)</f>
        <v>0</v>
      </c>
    </row>
    <row r="116" spans="1:7" ht="15.75" thickTop="1" x14ac:dyDescent="0.3">
      <c r="A116" s="361"/>
      <c r="B116" s="192"/>
      <c r="C116" s="192"/>
      <c r="D116" s="192"/>
      <c r="E116" s="4"/>
      <c r="F116" s="4"/>
      <c r="G116" s="298"/>
    </row>
    <row r="117" spans="1:7" x14ac:dyDescent="0.3">
      <c r="B117" s="35"/>
      <c r="C117" s="35"/>
      <c r="D117" s="35"/>
      <c r="E117" s="3"/>
      <c r="F117" s="3"/>
      <c r="G117" s="3"/>
    </row>
    <row r="118" spans="1:7" x14ac:dyDescent="0.3">
      <c r="B118" s="35"/>
      <c r="C118" s="35"/>
      <c r="D118" s="35"/>
      <c r="E118" s="3"/>
      <c r="F118" s="3"/>
      <c r="G118" s="3"/>
    </row>
    <row r="119" spans="1:7" x14ac:dyDescent="0.3">
      <c r="B119" s="35"/>
      <c r="C119" s="35"/>
      <c r="D119" s="35"/>
      <c r="E119" s="3"/>
      <c r="F119" s="3"/>
      <c r="G119" s="3"/>
    </row>
  </sheetData>
  <mergeCells count="3">
    <mergeCell ref="E4:G4"/>
    <mergeCell ref="B18:D18"/>
    <mergeCell ref="B50:D50"/>
  </mergeCells>
  <pageMargins left="0.7" right="0.7" top="0.75" bottom="0.75" header="0.3" footer="0.3"/>
  <pageSetup paperSize="9" scale="99" fitToHeight="0" orientation="landscape" r:id="rId1"/>
  <rowBreaks count="2" manualBreakCount="2">
    <brk id="66" max="6" man="1"/>
    <brk id="11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Note</vt:lpstr>
      <vt:lpstr>Balance Sheet</vt:lpstr>
      <vt:lpstr>Statement of P&amp;L</vt:lpstr>
      <vt:lpstr>Note 3</vt:lpstr>
      <vt:lpstr>Notes to BS 4 to 6</vt:lpstr>
      <vt:lpstr>Notes to BS 7 to 10</vt:lpstr>
      <vt:lpstr>Notes to BS 11</vt:lpstr>
      <vt:lpstr>Notes to BS 12 to 18</vt:lpstr>
      <vt:lpstr>Notes to P &amp; L 19 to 25</vt:lpstr>
      <vt:lpstr>'Balance Sheet'!Print_Area</vt:lpstr>
      <vt:lpstr>'Note 3'!Print_Area</vt:lpstr>
      <vt:lpstr>'Notes to BS 11'!Print_Area</vt:lpstr>
      <vt:lpstr>'Notes to BS 12 to 18'!Print_Area</vt:lpstr>
      <vt:lpstr>'Notes to BS 4 to 6'!Print_Area</vt:lpstr>
      <vt:lpstr>'Notes to BS 7 to 10'!Print_Area</vt:lpstr>
      <vt:lpstr>'Notes to P &amp; L 19 to 25'!Print_Area</vt:lpstr>
      <vt:lpstr>'Statement of P&amp;L'!Print_Area</vt:lpstr>
      <vt:lpstr>'Notes to BS 11'!Print_Titles</vt:lpstr>
      <vt:lpstr>'Notes to BS 12 to 18'!Print_Titles</vt:lpstr>
      <vt:lpstr>'Notes to BS 4 to 6'!Print_Titles</vt:lpstr>
      <vt:lpstr>'Notes to BS 7 to 10'!Print_Titles</vt:lpstr>
      <vt:lpstr>'Notes to P &amp; L 19 to 25'!Print_Titles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SONIKA-TD</dc:creator>
  <cp:lastModifiedBy>SONIKA-TD</cp:lastModifiedBy>
  <cp:revision/>
  <cp:lastPrinted>2022-05-18T04:49:28Z</cp:lastPrinted>
  <dcterms:created xsi:type="dcterms:W3CDTF">2011-03-04T04:50:47Z</dcterms:created>
  <dcterms:modified xsi:type="dcterms:W3CDTF">2023-08-23T07:30:41Z</dcterms:modified>
</cp:coreProperties>
</file>