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0" windowWidth="14895" windowHeight="6795"/>
  </bookViews>
  <sheets>
    <sheet name="Audit Plan" sheetId="1" r:id="rId1"/>
    <sheet name="Calendar" sheetId="2" r:id="rId2"/>
  </sheets>
  <calcPr calcId="125725"/>
</workbook>
</file>

<file path=xl/calcChain.xml><?xml version="1.0" encoding="utf-8"?>
<calcChain xmlns="http://schemas.openxmlformats.org/spreadsheetml/2006/main">
  <c r="K139" i="1"/>
  <c r="K71"/>
  <c r="K41"/>
  <c r="K137"/>
  <c r="K141"/>
  <c r="K133"/>
  <c r="K131"/>
  <c r="K125"/>
  <c r="K118"/>
  <c r="K111"/>
  <c r="K101"/>
  <c r="K99"/>
  <c r="K91"/>
  <c r="K80"/>
  <c r="K69"/>
  <c r="K62"/>
  <c r="K52"/>
  <c r="K31"/>
  <c r="K10"/>
  <c r="I142"/>
  <c r="K142" l="1"/>
</calcChain>
</file>

<file path=xl/sharedStrings.xml><?xml version="1.0" encoding="utf-8"?>
<sst xmlns="http://schemas.openxmlformats.org/spreadsheetml/2006/main" count="362" uniqueCount="185">
  <si>
    <t>FUNCTIONS</t>
  </si>
  <si>
    <t>LOCATIONS</t>
  </si>
  <si>
    <t>HO</t>
  </si>
  <si>
    <t>UNIT I</t>
  </si>
  <si>
    <t>UNIT II</t>
  </si>
  <si>
    <t>Periodicity</t>
  </si>
  <si>
    <t>Location</t>
  </si>
  <si>
    <t xml:space="preserve">Plant Operation </t>
  </si>
  <si>
    <t>Purchase</t>
  </si>
  <si>
    <t>Statutory compliance</t>
  </si>
  <si>
    <t>Transporting &amp; Logistic</t>
  </si>
  <si>
    <t>I</t>
  </si>
  <si>
    <t>Half Yearly</t>
  </si>
  <si>
    <t xml:space="preserve">Quarterly </t>
  </si>
  <si>
    <t>Yearly</t>
  </si>
  <si>
    <t>Suggested      Frequency</t>
  </si>
  <si>
    <t>Total</t>
  </si>
  <si>
    <t>Q1</t>
  </si>
  <si>
    <t>Q2</t>
  </si>
  <si>
    <t>Q3</t>
  </si>
  <si>
    <t>Q4</t>
  </si>
  <si>
    <t>Report Date</t>
  </si>
  <si>
    <t>Discussion Date</t>
  </si>
  <si>
    <t>Plant Operation</t>
  </si>
  <si>
    <t>Accounts,MIS Authencity,Statutory &amp; ROC Compliance</t>
  </si>
  <si>
    <t>HR &amp; Payroll</t>
  </si>
  <si>
    <t>Capex</t>
  </si>
  <si>
    <t>Transportation &amp; Logistics</t>
  </si>
  <si>
    <t>Quarter</t>
  </si>
  <si>
    <t>Bill Submit Date</t>
  </si>
  <si>
    <t>Compliance &amp; Ledger Scruitny</t>
  </si>
  <si>
    <t>1 Article</t>
  </si>
  <si>
    <t>Vouching &amp; Document Validation</t>
  </si>
  <si>
    <t>Team</t>
  </si>
  <si>
    <t>Role</t>
  </si>
  <si>
    <t>1 Manager</t>
  </si>
  <si>
    <t>Reporting &amp; Co-ordination</t>
  </si>
  <si>
    <t>1 Senior Article/Employee</t>
  </si>
  <si>
    <t>Audit Start Date</t>
  </si>
  <si>
    <t>Period</t>
  </si>
  <si>
    <t>Units</t>
  </si>
  <si>
    <t>Quarterly</t>
  </si>
  <si>
    <t>Audit of Exp.</t>
  </si>
  <si>
    <t>Marketing</t>
  </si>
  <si>
    <t>Business Analysis</t>
  </si>
  <si>
    <t>Audit of Sales</t>
  </si>
  <si>
    <t>ROC compliance &amp; Corporate Governance</t>
  </si>
  <si>
    <t>Follow up of Previous Audit</t>
  </si>
  <si>
    <t>Accounts,MIS Authenticity&amp;Statutory Compliance</t>
  </si>
  <si>
    <t>Audit of Sales , Audit of Exp &amp; Assurance and Internal Control</t>
  </si>
  <si>
    <t>Follow Up Report</t>
  </si>
  <si>
    <t>Security</t>
  </si>
  <si>
    <t>-</t>
  </si>
  <si>
    <t>Budgeted Variance of Production</t>
  </si>
  <si>
    <t>Power Analysis</t>
  </si>
  <si>
    <t>Labour Analysis</t>
  </si>
  <si>
    <t>Treatment of Focus Coil lying unused</t>
  </si>
  <si>
    <t>Transit damaged Material</t>
  </si>
  <si>
    <t>Abnormal Losses If Any</t>
  </si>
  <si>
    <t>Review of Plant HR Policy-Labour Policy</t>
  </si>
  <si>
    <t>Capacity Utilisation of Machine &amp; Labour</t>
  </si>
  <si>
    <t>Quality Audit of Inward and Outward</t>
  </si>
  <si>
    <t>Audit of Security Gate Process</t>
  </si>
  <si>
    <t>Review of PO Made during the Period</t>
  </si>
  <si>
    <t>Review of Contract Made during the period</t>
  </si>
  <si>
    <t>Review of Vendor Selection Process</t>
  </si>
  <si>
    <t>Review of Vendor Payment Policy</t>
  </si>
  <si>
    <t>Overdue PO</t>
  </si>
  <si>
    <t>Vendor Performance as per PO</t>
  </si>
  <si>
    <t>Stores Audit</t>
  </si>
  <si>
    <t>Inward /Outward of Store Register with Gate Records</t>
  </si>
  <si>
    <t>Review of Inward &amp; Issue Activity</t>
  </si>
  <si>
    <t>Review of Quality Control Of Store</t>
  </si>
  <si>
    <t>Review of Store Management</t>
  </si>
  <si>
    <t>Review of Action taken on Short Delivery</t>
  </si>
  <si>
    <t>Review of Slow/Non Moving Stock</t>
  </si>
  <si>
    <t>Minimum order Quantity Review</t>
  </si>
  <si>
    <t>Excise Register Matching with Inward &amp; Outward</t>
  </si>
  <si>
    <t>TDS Deduction Practice</t>
  </si>
  <si>
    <t>Service Tax Review</t>
  </si>
  <si>
    <t>Foreign Payment Review</t>
  </si>
  <si>
    <t>PF &amp; PT Review</t>
  </si>
  <si>
    <t>VAT Review</t>
  </si>
  <si>
    <t>Review of Minute Books</t>
  </si>
  <si>
    <t>Review of Filling</t>
  </si>
  <si>
    <t>Review of Power Used by Company Officer</t>
  </si>
  <si>
    <t>Corporate HR &amp;  Payroll</t>
  </si>
  <si>
    <t>Application of HR Policy</t>
  </si>
  <si>
    <t>Status of Vishakha Committee</t>
  </si>
  <si>
    <t>Surprise Head Count as per attendance Report</t>
  </si>
  <si>
    <t>Reconciliation of Employee Loan &amp; Advances</t>
  </si>
  <si>
    <t>Late Coming Report</t>
  </si>
  <si>
    <t>CSR</t>
  </si>
  <si>
    <t>Any Non Compliance as per Companies Act</t>
  </si>
  <si>
    <t xml:space="preserve">Verification of Bills with Tally </t>
  </si>
  <si>
    <t>Approval Review of Bills</t>
  </si>
  <si>
    <t>Review of Debit Note-To be Raise/Raised</t>
  </si>
  <si>
    <t>Trend Analysis according to Sales/Production</t>
  </si>
  <si>
    <t>Review of Credit Note-To be Raise/Raised</t>
  </si>
  <si>
    <t>Target Performance-KAM</t>
  </si>
  <si>
    <t>Cases Pending Under Negotiable Instrument Act</t>
  </si>
  <si>
    <t>Debtors Performance-Ageing</t>
  </si>
  <si>
    <t>C &amp; F Form Status</t>
  </si>
  <si>
    <t>Review of Forward Contract</t>
  </si>
  <si>
    <t xml:space="preserve">BRS </t>
  </si>
  <si>
    <t>Physical Verification Cash</t>
  </si>
  <si>
    <t>LC Discounting &amp; Charges</t>
  </si>
  <si>
    <t>Interest &amp; Charges  Review</t>
  </si>
  <si>
    <t>Stale Cheque Report</t>
  </si>
  <si>
    <t>Cheque Bounce Report</t>
  </si>
  <si>
    <t>Fund Management</t>
  </si>
  <si>
    <t>Technology Review</t>
  </si>
  <si>
    <t>Industry Overview-Future Prospect of Business</t>
  </si>
  <si>
    <t>Costing &amp; Pricing of Product</t>
  </si>
  <si>
    <t>Capex Bills Review</t>
  </si>
  <si>
    <t>FAR Checking</t>
  </si>
  <si>
    <t>Overview Assurance on  Internal Control</t>
  </si>
  <si>
    <t>Review of Transportation Contract &amp; Rate</t>
  </si>
  <si>
    <t>Transportation Expense &amp; Pooling Review</t>
  </si>
  <si>
    <t>ii. Security Register Abnormal Report Review (Shift Change)</t>
  </si>
  <si>
    <t>iii. Rotation of Security Staff</t>
  </si>
  <si>
    <t>iv. Insurance of Machinery Labour,Factory,Vehicle &amp; Cash in Transit</t>
  </si>
  <si>
    <t>Job work Register (57 (F4)</t>
  </si>
  <si>
    <t>Ledger Scrutiny</t>
  </si>
  <si>
    <t>Review of Reimbursements</t>
  </si>
  <si>
    <t>Review of Grievances</t>
  </si>
  <si>
    <t>Review of Staff Welfare (Medical, working Environment, Staff Motivation, Training)</t>
  </si>
  <si>
    <t>Performance Review of System, Policy &amp; Technology</t>
  </si>
  <si>
    <t>Review of Bill Supporting</t>
  </si>
  <si>
    <t>Review of Transport Challan Attached with Invoice</t>
  </si>
  <si>
    <t>Budgetary Performance</t>
  </si>
  <si>
    <t>Ratio Analysis -In comparison with Industry</t>
  </si>
  <si>
    <t>Barcode &amp; Tagging Status</t>
  </si>
  <si>
    <t>Any other area Requested by management</t>
  </si>
  <si>
    <t>Total no. of     Review</t>
  </si>
  <si>
    <t>Yield-Machinery, Manpower &amp; Material</t>
  </si>
  <si>
    <t>Production Delay due to unavailability of Resources (Material,Labour,Machinery &amp; others)</t>
  </si>
  <si>
    <t>Review of Man Power Allocation Planning</t>
  </si>
  <si>
    <t>i. Maintenance Schedule of Machinery</t>
  </si>
  <si>
    <t>Adhoc Audit of Bin Card Maintenance</t>
  </si>
  <si>
    <t>GRN Date vs. Security Date Review</t>
  </si>
  <si>
    <t>Cash &amp; Bank  Review</t>
  </si>
  <si>
    <t>i</t>
  </si>
  <si>
    <t>Penalty &amp; Price Variation Review</t>
  </si>
  <si>
    <t>Sr.No</t>
  </si>
  <si>
    <t>a</t>
  </si>
  <si>
    <t xml:space="preserve">b </t>
  </si>
  <si>
    <t xml:space="preserve">c </t>
  </si>
  <si>
    <t xml:space="preserve">d </t>
  </si>
  <si>
    <t xml:space="preserve">e </t>
  </si>
  <si>
    <t xml:space="preserve">f </t>
  </si>
  <si>
    <t xml:space="preserve">g </t>
  </si>
  <si>
    <t xml:space="preserve">h </t>
  </si>
  <si>
    <t xml:space="preserve">i </t>
  </si>
  <si>
    <t>j</t>
  </si>
  <si>
    <t>k</t>
  </si>
  <si>
    <t>l</t>
  </si>
  <si>
    <t>m</t>
  </si>
  <si>
    <t xml:space="preserve">n </t>
  </si>
  <si>
    <t xml:space="preserve">o </t>
  </si>
  <si>
    <t xml:space="preserve">a </t>
  </si>
  <si>
    <t>b</t>
  </si>
  <si>
    <t>Stores</t>
  </si>
  <si>
    <t>Audit of Sales , Audit of Exp,Cash-Bank &amp; Assurance and Internal Control</t>
  </si>
  <si>
    <t>MIS Authenticity</t>
  </si>
  <si>
    <t>Customer Complaint Addressal Review</t>
  </si>
  <si>
    <t>Input &amp; Output Matching with Inward/Outward/Dispatch/RG 1/RG 23/Tally/Annexure-Gate Control</t>
  </si>
  <si>
    <t>Listing of unauthorized Purchase as per Power Limit</t>
  </si>
  <si>
    <t>Utilisation of Advance Authorization Licenses</t>
  </si>
  <si>
    <t>Capitalization Checking</t>
  </si>
  <si>
    <t>MNF Unit Suggested Audit Plan</t>
  </si>
  <si>
    <t>UNIT III</t>
  </si>
  <si>
    <t>Forex Gain/Loss Calculation</t>
  </si>
  <si>
    <t>MNF Audit Plan Calendar</t>
  </si>
  <si>
    <t>MNF Stock  Audit Plan</t>
  </si>
  <si>
    <t>Unit 2</t>
  </si>
  <si>
    <t>Unit 1, Unit 2 &amp; Unit 3</t>
  </si>
  <si>
    <t>Multiple Team</t>
  </si>
  <si>
    <t>Stock Audit</t>
  </si>
  <si>
    <t>Quarterly /HalfYearly</t>
  </si>
  <si>
    <t>Q</t>
  </si>
  <si>
    <t>H</t>
  </si>
  <si>
    <t>PREPARED BY- CA PANKAJ JAISWAL</t>
  </si>
  <si>
    <t>ASUTOSH &amp; PANKAJ</t>
  </si>
  <si>
    <t>www.anpllp.com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</si>
</sst>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2"/>
      <color theme="1"/>
      <name val="Times New Roman"/>
      <family val="1"/>
    </font>
    <font>
      <b/>
      <sz val="12"/>
      <color theme="3"/>
      <name val="Times New Roman"/>
      <family val="1"/>
    </font>
    <font>
      <b/>
      <sz val="12"/>
      <color theme="9" tint="-0.499984740745262"/>
      <name val="Times New Roman"/>
      <family val="1"/>
    </font>
    <font>
      <sz val="12"/>
      <color theme="9" tint="-0.499984740745262"/>
      <name val="Times New Roman"/>
      <family val="1"/>
    </font>
    <font>
      <b/>
      <sz val="16"/>
      <color theme="3"/>
      <name val="Times New Roman"/>
      <family val="1"/>
    </font>
    <font>
      <sz val="12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1"/>
      <name val="Calibri"/>
      <family val="2"/>
      <scheme val="minor"/>
    </font>
    <font>
      <u/>
      <sz val="9.25"/>
      <color theme="10"/>
      <name val="Calibri"/>
      <family val="2"/>
    </font>
    <font>
      <b/>
      <sz val="13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</cellStyleXfs>
  <cellXfs count="103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4" fontId="0" fillId="0" borderId="1" xfId="0" applyNumberFormat="1" applyBorder="1"/>
    <xf numFmtId="0" fontId="3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vertical="center"/>
    </xf>
    <xf numFmtId="14" fontId="0" fillId="0" borderId="0" xfId="0" applyNumberFormat="1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0" fillId="5" borderId="1" xfId="0" applyFill="1" applyBorder="1" applyAlignment="1">
      <alignment vertical="center" wrapText="1"/>
    </xf>
    <xf numFmtId="0" fontId="1" fillId="6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/>
    <xf numFmtId="0" fontId="1" fillId="0" borderId="0" xfId="0" applyFont="1" applyFill="1" applyBorder="1" applyAlignment="1">
      <alignment horizontal="center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10" fillId="0" borderId="1" xfId="0" applyFont="1" applyBorder="1"/>
    <xf numFmtId="0" fontId="11" fillId="0" borderId="1" xfId="0" applyFont="1" applyBorder="1"/>
    <xf numFmtId="0" fontId="9" fillId="0" borderId="1" xfId="1" applyFont="1" applyBorder="1"/>
    <xf numFmtId="0" fontId="11" fillId="0" borderId="1" xfId="0" applyFont="1" applyBorder="1" applyAlignment="1"/>
    <xf numFmtId="0" fontId="8" fillId="0" borderId="1" xfId="0" applyFont="1" applyFill="1" applyBorder="1"/>
    <xf numFmtId="0" fontId="11" fillId="0" borderId="1" xfId="0" applyFont="1" applyFill="1" applyBorder="1"/>
    <xf numFmtId="0" fontId="9" fillId="0" borderId="1" xfId="1" applyFont="1" applyFill="1" applyBorder="1"/>
    <xf numFmtId="0" fontId="8" fillId="0" borderId="1" xfId="0" applyFont="1" applyFill="1" applyBorder="1" applyAlignment="1"/>
    <xf numFmtId="0" fontId="8" fillId="0" borderId="1" xfId="0" applyFont="1" applyFill="1" applyBorder="1" applyAlignment="1">
      <alignment horizontal="left"/>
    </xf>
    <xf numFmtId="0" fontId="10" fillId="0" borderId="1" xfId="0" applyFont="1" applyFill="1" applyBorder="1"/>
    <xf numFmtId="0" fontId="10" fillId="0" borderId="1" xfId="0" applyFont="1" applyFill="1" applyBorder="1" applyAlignment="1">
      <alignment horizontal="left"/>
    </xf>
    <xf numFmtId="0" fontId="9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/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indent="1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/>
    <xf numFmtId="0" fontId="5" fillId="0" borderId="1" xfId="0" applyFont="1" applyBorder="1" applyAlignment="1">
      <alignment horizontal="center" vertical="center"/>
    </xf>
    <xf numFmtId="0" fontId="9" fillId="0" borderId="1" xfId="1" applyFont="1" applyBorder="1" applyAlignment="1">
      <alignment horizontal="center"/>
    </xf>
    <xf numFmtId="0" fontId="9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top"/>
    </xf>
    <xf numFmtId="0" fontId="12" fillId="0" borderId="1" xfId="1" applyFont="1" applyBorder="1" applyAlignment="1">
      <alignment vertical="center"/>
    </xf>
    <xf numFmtId="0" fontId="12" fillId="0" borderId="1" xfId="1" applyFont="1" applyBorder="1" applyAlignment="1"/>
    <xf numFmtId="0" fontId="12" fillId="0" borderId="1" xfId="1" applyFont="1" applyFill="1" applyBorder="1" applyAlignment="1"/>
    <xf numFmtId="0" fontId="12" fillId="0" borderId="1" xfId="1" applyFont="1" applyFill="1" applyBorder="1" applyAlignment="1">
      <alignment horizontal="left"/>
    </xf>
    <xf numFmtId="0" fontId="12" fillId="0" borderId="1" xfId="1" applyFont="1" applyBorder="1" applyAlignment="1">
      <alignment horizontal="left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/>
    <xf numFmtId="0" fontId="13" fillId="0" borderId="1" xfId="0" applyFont="1" applyBorder="1" applyAlignment="1"/>
    <xf numFmtId="0" fontId="13" fillId="0" borderId="1" xfId="0" applyFont="1" applyFill="1" applyBorder="1"/>
    <xf numFmtId="0" fontId="13" fillId="0" borderId="1" xfId="0" applyFont="1" applyFill="1" applyBorder="1" applyAlignment="1"/>
    <xf numFmtId="0" fontId="13" fillId="0" borderId="1" xfId="0" applyFont="1" applyFill="1" applyBorder="1" applyAlignment="1">
      <alignment horizontal="left"/>
    </xf>
    <xf numFmtId="0" fontId="7" fillId="0" borderId="13" xfId="1" applyBorder="1" applyAlignment="1">
      <alignment horizontal="left"/>
    </xf>
    <xf numFmtId="0" fontId="9" fillId="0" borderId="14" xfId="1" applyFont="1" applyBorder="1" applyAlignment="1">
      <alignment horizontal="center" vertical="center" wrapText="1"/>
    </xf>
    <xf numFmtId="0" fontId="0" fillId="0" borderId="13" xfId="0" applyBorder="1" applyAlignment="1">
      <alignment horizontal="left"/>
    </xf>
    <xf numFmtId="0" fontId="5" fillId="0" borderId="14" xfId="0" applyFont="1" applyBorder="1" applyAlignment="1">
      <alignment horizontal="center" vertical="center" wrapText="1"/>
    </xf>
    <xf numFmtId="0" fontId="15" fillId="2" borderId="15" xfId="0" applyFont="1" applyFill="1" applyBorder="1"/>
    <xf numFmtId="0" fontId="15" fillId="2" borderId="16" xfId="0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vertical="center" wrapText="1"/>
    </xf>
    <xf numFmtId="0" fontId="16" fillId="5" borderId="1" xfId="0" applyFont="1" applyFill="1" applyBorder="1" applyAlignment="1">
      <alignment vertical="center"/>
    </xf>
    <xf numFmtId="0" fontId="14" fillId="2" borderId="16" xfId="0" applyFont="1" applyFill="1" applyBorder="1" applyAlignment="1">
      <alignment horizontal="center" vertical="center"/>
    </xf>
    <xf numFmtId="0" fontId="8" fillId="7" borderId="1" xfId="2" applyFont="1" applyBorder="1" applyAlignment="1">
      <alignment horizontal="center" vertical="center"/>
    </xf>
    <xf numFmtId="0" fontId="12" fillId="0" borderId="1" xfId="1" applyFont="1" applyFill="1" applyBorder="1"/>
    <xf numFmtId="0" fontId="12" fillId="0" borderId="1" xfId="1" applyFont="1" applyBorder="1" applyAlignment="1">
      <alignment vertical="center"/>
    </xf>
    <xf numFmtId="0" fontId="12" fillId="0" borderId="1" xfId="1" applyFont="1" applyBorder="1"/>
    <xf numFmtId="0" fontId="8" fillId="7" borderId="13" xfId="2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8" fillId="7" borderId="1" xfId="2" applyFont="1" applyBorder="1" applyAlignment="1">
      <alignment horizontal="center" vertical="center" wrapText="1"/>
    </xf>
    <xf numFmtId="0" fontId="8" fillId="7" borderId="14" xfId="2" applyFont="1" applyBorder="1" applyAlignment="1">
      <alignment horizontal="center" vertical="center" wrapText="1"/>
    </xf>
    <xf numFmtId="0" fontId="12" fillId="0" borderId="1" xfId="1" applyFont="1" applyBorder="1" applyAlignment="1">
      <alignment horizontal="left" vertical="top"/>
    </xf>
    <xf numFmtId="0" fontId="8" fillId="7" borderId="14" xfId="2" applyFont="1" applyBorder="1" applyAlignment="1">
      <alignment horizontal="center" vertical="center"/>
    </xf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8" fillId="7" borderId="18" xfId="2" applyFont="1" applyBorder="1" applyAlignment="1">
      <alignment horizontal="center" vertical="center"/>
    </xf>
    <xf numFmtId="0" fontId="8" fillId="7" borderId="19" xfId="2" applyFont="1" applyBorder="1" applyAlignment="1">
      <alignment horizontal="center" vertical="center"/>
    </xf>
    <xf numFmtId="0" fontId="0" fillId="0" borderId="1" xfId="0" applyFill="1" applyBorder="1"/>
    <xf numFmtId="0" fontId="9" fillId="0" borderId="1" xfId="1" applyFont="1" applyBorder="1" applyAlignment="1">
      <alignment wrapText="1"/>
    </xf>
    <xf numFmtId="0" fontId="1" fillId="0" borderId="0" xfId="0" applyFont="1" applyAlignment="1">
      <alignment vertical="top"/>
    </xf>
    <xf numFmtId="0" fontId="17" fillId="0" borderId="0" xfId="3" applyAlignment="1" applyProtection="1">
      <alignment vertical="top"/>
    </xf>
    <xf numFmtId="0" fontId="18" fillId="0" borderId="0" xfId="0" applyFont="1" applyAlignment="1">
      <alignment vertical="top"/>
    </xf>
  </cellXfs>
  <cellStyles count="4">
    <cellStyle name="20% - Accent2" xfId="2" builtinId="34"/>
    <cellStyle name="Hyperlink" xfId="3" builtinId="8"/>
    <cellStyle name="Normal" xfId="0" builtinId="0"/>
    <cellStyle name="Title" xfId="1" builtinId="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npllp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2"/>
  <sheetViews>
    <sheetView tabSelected="1" zoomScale="84" zoomScaleNormal="84" workbookViewId="0">
      <pane xSplit="1" ySplit="9" topLeftCell="B10" activePane="bottomRight" state="frozen"/>
      <selection pane="topRight" activeCell="B1" sqref="B1"/>
      <selection pane="bottomLeft" activeCell="A7" sqref="A7"/>
      <selection pane="bottomRight"/>
    </sheetView>
  </sheetViews>
  <sheetFormatPr defaultRowHeight="15"/>
  <cols>
    <col min="1" max="1" width="5.85546875" bestFit="1" customWidth="1"/>
    <col min="2" max="2" width="92.28515625" bestFit="1" customWidth="1"/>
    <col min="3" max="3" width="18.42578125" hidden="1" customWidth="1"/>
    <col min="4" max="4" width="12.140625" bestFit="1" customWidth="1"/>
    <col min="5" max="5" width="8" bestFit="1" customWidth="1"/>
    <col min="6" max="6" width="8.85546875" bestFit="1" customWidth="1"/>
    <col min="7" max="7" width="3.85546875" bestFit="1" customWidth="1"/>
    <col min="8" max="8" width="12.140625" bestFit="1" customWidth="1"/>
    <col min="9" max="9" width="9.28515625" bestFit="1" customWidth="1"/>
    <col min="10" max="10" width="11" bestFit="1" customWidth="1"/>
    <col min="11" max="11" width="11.42578125" style="1" bestFit="1" customWidth="1"/>
  </cols>
  <sheetData>
    <row r="1" spans="1:11" ht="17.25">
      <c r="A1" s="102" t="s">
        <v>182</v>
      </c>
    </row>
    <row r="2" spans="1:11">
      <c r="A2" s="100" t="s">
        <v>183</v>
      </c>
    </row>
    <row r="3" spans="1:11" ht="15.75" thickBot="1">
      <c r="A3" s="101" t="s">
        <v>184</v>
      </c>
    </row>
    <row r="4" spans="1:11" ht="15" customHeight="1">
      <c r="A4" s="80" t="s">
        <v>170</v>
      </c>
      <c r="B4" s="81"/>
      <c r="C4" s="81"/>
      <c r="D4" s="81"/>
      <c r="E4" s="81"/>
      <c r="F4" s="81"/>
      <c r="G4" s="81"/>
      <c r="H4" s="81"/>
      <c r="I4" s="81"/>
      <c r="J4" s="81"/>
      <c r="K4" s="82"/>
    </row>
    <row r="5" spans="1:11" ht="15" customHeight="1">
      <c r="A5" s="83"/>
      <c r="B5" s="84"/>
      <c r="C5" s="84"/>
      <c r="D5" s="84"/>
      <c r="E5" s="84"/>
      <c r="F5" s="84"/>
      <c r="G5" s="84"/>
      <c r="H5" s="84"/>
      <c r="I5" s="84"/>
      <c r="J5" s="84"/>
      <c r="K5" s="85"/>
    </row>
    <row r="6" spans="1:11" ht="15" customHeight="1">
      <c r="A6" s="86"/>
      <c r="B6" s="87"/>
      <c r="C6" s="87"/>
      <c r="D6" s="87"/>
      <c r="E6" s="87"/>
      <c r="F6" s="87"/>
      <c r="G6" s="87"/>
      <c r="H6" s="87"/>
      <c r="I6" s="87"/>
      <c r="J6" s="87"/>
      <c r="K6" s="88"/>
    </row>
    <row r="7" spans="1:11" ht="15.75">
      <c r="A7" s="79" t="s">
        <v>144</v>
      </c>
      <c r="B7" s="75" t="s">
        <v>0</v>
      </c>
      <c r="C7" s="75"/>
      <c r="D7" s="75" t="s">
        <v>1</v>
      </c>
      <c r="E7" s="75"/>
      <c r="F7" s="75"/>
      <c r="G7" s="75"/>
      <c r="H7" s="75"/>
      <c r="I7" s="75"/>
      <c r="J7" s="75"/>
      <c r="K7" s="92"/>
    </row>
    <row r="8" spans="1:11" ht="15" customHeight="1">
      <c r="A8" s="79"/>
      <c r="B8" s="75"/>
      <c r="C8" s="75"/>
      <c r="D8" s="96" t="s">
        <v>3</v>
      </c>
      <c r="E8" s="96" t="s">
        <v>4</v>
      </c>
      <c r="F8" s="96" t="s">
        <v>171</v>
      </c>
      <c r="G8" s="75" t="s">
        <v>2</v>
      </c>
      <c r="H8" s="75" t="s">
        <v>5</v>
      </c>
      <c r="I8" s="75" t="s">
        <v>6</v>
      </c>
      <c r="J8" s="89" t="s">
        <v>15</v>
      </c>
      <c r="K8" s="90" t="s">
        <v>134</v>
      </c>
    </row>
    <row r="9" spans="1:11" ht="20.25" customHeight="1">
      <c r="A9" s="79"/>
      <c r="B9" s="75"/>
      <c r="C9" s="75"/>
      <c r="D9" s="97"/>
      <c r="E9" s="97"/>
      <c r="F9" s="97"/>
      <c r="G9" s="75"/>
      <c r="H9" s="75"/>
      <c r="I9" s="75"/>
      <c r="J9" s="89"/>
      <c r="K9" s="90"/>
    </row>
    <row r="10" spans="1:11" ht="22.5">
      <c r="A10" s="65">
        <v>1</v>
      </c>
      <c r="B10" s="91" t="s">
        <v>7</v>
      </c>
      <c r="C10" s="91"/>
      <c r="D10" s="40" t="s">
        <v>11</v>
      </c>
      <c r="E10" s="40" t="s">
        <v>11</v>
      </c>
      <c r="F10" s="40" t="s">
        <v>11</v>
      </c>
      <c r="G10" s="49"/>
      <c r="H10" s="40" t="s">
        <v>12</v>
      </c>
      <c r="I10" s="40">
        <v>3</v>
      </c>
      <c r="J10" s="40">
        <v>2</v>
      </c>
      <c r="K10" s="66">
        <f>I10*J10</f>
        <v>6</v>
      </c>
    </row>
    <row r="11" spans="1:11" ht="15.75">
      <c r="A11" s="67" t="s">
        <v>145</v>
      </c>
      <c r="B11" s="44" t="s">
        <v>135</v>
      </c>
      <c r="C11" s="26"/>
      <c r="D11" s="48"/>
      <c r="E11" s="48"/>
      <c r="F11" s="48"/>
      <c r="G11" s="51"/>
      <c r="H11" s="42"/>
      <c r="I11" s="48"/>
      <c r="J11" s="48"/>
      <c r="K11" s="68"/>
    </row>
    <row r="12" spans="1:11" ht="15.75">
      <c r="A12" s="67" t="s">
        <v>146</v>
      </c>
      <c r="B12" s="44" t="s">
        <v>53</v>
      </c>
      <c r="C12" s="26"/>
      <c r="D12" s="48"/>
      <c r="E12" s="48"/>
      <c r="F12" s="48"/>
      <c r="G12" s="51"/>
      <c r="H12" s="42"/>
      <c r="I12" s="48"/>
      <c r="J12" s="48"/>
      <c r="K12" s="68"/>
    </row>
    <row r="13" spans="1:11" ht="15.75">
      <c r="A13" s="67" t="s">
        <v>147</v>
      </c>
      <c r="B13" s="44" t="s">
        <v>54</v>
      </c>
      <c r="C13" s="26"/>
      <c r="D13" s="48"/>
      <c r="E13" s="48"/>
      <c r="F13" s="48"/>
      <c r="G13" s="51"/>
      <c r="H13" s="42"/>
      <c r="I13" s="48"/>
      <c r="J13" s="48"/>
      <c r="K13" s="68"/>
    </row>
    <row r="14" spans="1:11" ht="15.75">
      <c r="A14" s="67" t="s">
        <v>148</v>
      </c>
      <c r="B14" s="44" t="s">
        <v>55</v>
      </c>
      <c r="C14" s="26"/>
      <c r="D14" s="48"/>
      <c r="E14" s="48"/>
      <c r="F14" s="48"/>
      <c r="G14" s="51"/>
      <c r="H14" s="42"/>
      <c r="I14" s="48"/>
      <c r="J14" s="48"/>
      <c r="K14" s="68"/>
    </row>
    <row r="15" spans="1:11" ht="15.75">
      <c r="A15" s="67" t="s">
        <v>149</v>
      </c>
      <c r="B15" s="44" t="s">
        <v>56</v>
      </c>
      <c r="C15" s="26"/>
      <c r="D15" s="48"/>
      <c r="E15" s="48"/>
      <c r="F15" s="48"/>
      <c r="G15" s="51"/>
      <c r="H15" s="42"/>
      <c r="I15" s="48"/>
      <c r="J15" s="48"/>
      <c r="K15" s="68"/>
    </row>
    <row r="16" spans="1:11" ht="15.75">
      <c r="A16" s="67" t="s">
        <v>150</v>
      </c>
      <c r="B16" s="44" t="s">
        <v>136</v>
      </c>
      <c r="C16" s="26"/>
      <c r="D16" s="48"/>
      <c r="E16" s="48"/>
      <c r="F16" s="48"/>
      <c r="G16" s="51"/>
      <c r="H16" s="42"/>
      <c r="I16" s="48"/>
      <c r="J16" s="48"/>
      <c r="K16" s="68"/>
    </row>
    <row r="17" spans="1:11" ht="15.75">
      <c r="A17" s="67" t="s">
        <v>151</v>
      </c>
      <c r="B17" s="44" t="s">
        <v>60</v>
      </c>
      <c r="C17" s="26"/>
      <c r="D17" s="48"/>
      <c r="E17" s="48"/>
      <c r="F17" s="48"/>
      <c r="G17" s="51"/>
      <c r="H17" s="42"/>
      <c r="I17" s="48"/>
      <c r="J17" s="48"/>
      <c r="K17" s="68"/>
    </row>
    <row r="18" spans="1:11" ht="15.75">
      <c r="A18" s="67" t="s">
        <v>152</v>
      </c>
      <c r="B18" s="44" t="s">
        <v>57</v>
      </c>
      <c r="C18" s="26"/>
      <c r="D18" s="48"/>
      <c r="E18" s="48"/>
      <c r="F18" s="48"/>
      <c r="G18" s="51"/>
      <c r="H18" s="42"/>
      <c r="I18" s="48"/>
      <c r="J18" s="48"/>
      <c r="K18" s="68"/>
    </row>
    <row r="19" spans="1:11" ht="15.75">
      <c r="A19" s="67" t="s">
        <v>153</v>
      </c>
      <c r="B19" s="44" t="s">
        <v>58</v>
      </c>
      <c r="C19" s="26"/>
      <c r="D19" s="48"/>
      <c r="E19" s="48"/>
      <c r="F19" s="48"/>
      <c r="G19" s="51"/>
      <c r="H19" s="42"/>
      <c r="I19" s="48"/>
      <c r="J19" s="48"/>
      <c r="K19" s="68"/>
    </row>
    <row r="20" spans="1:11" ht="15.75">
      <c r="A20" s="67" t="s">
        <v>154</v>
      </c>
      <c r="B20" s="44" t="s">
        <v>61</v>
      </c>
      <c r="C20" s="26"/>
      <c r="D20" s="48"/>
      <c r="E20" s="48"/>
      <c r="F20" s="48"/>
      <c r="G20" s="51"/>
      <c r="H20" s="42"/>
      <c r="I20" s="48"/>
      <c r="J20" s="48"/>
      <c r="K20" s="68"/>
    </row>
    <row r="21" spans="1:11" ht="15.75">
      <c r="A21" s="67" t="s">
        <v>155</v>
      </c>
      <c r="B21" s="44" t="s">
        <v>137</v>
      </c>
      <c r="C21" s="26"/>
      <c r="D21" s="48"/>
      <c r="E21" s="48"/>
      <c r="F21" s="48"/>
      <c r="G21" s="51"/>
      <c r="H21" s="42"/>
      <c r="I21" s="48"/>
      <c r="J21" s="48"/>
      <c r="K21" s="68"/>
    </row>
    <row r="22" spans="1:11" ht="15.75">
      <c r="A22" s="67" t="s">
        <v>156</v>
      </c>
      <c r="B22" s="44" t="s">
        <v>59</v>
      </c>
      <c r="C22" s="26"/>
      <c r="D22" s="48"/>
      <c r="E22" s="48"/>
      <c r="F22" s="48"/>
      <c r="G22" s="51"/>
      <c r="H22" s="42"/>
      <c r="I22" s="48"/>
      <c r="J22" s="48"/>
      <c r="K22" s="68"/>
    </row>
    <row r="23" spans="1:11" ht="20.25">
      <c r="A23" s="67" t="s">
        <v>157</v>
      </c>
      <c r="B23" s="53" t="s">
        <v>51</v>
      </c>
      <c r="C23" s="26"/>
      <c r="D23" s="40"/>
      <c r="E23" s="40"/>
      <c r="F23" s="40"/>
      <c r="G23" s="49"/>
      <c r="H23" s="40"/>
      <c r="I23" s="40"/>
      <c r="J23" s="40"/>
      <c r="K23" s="66"/>
    </row>
    <row r="24" spans="1:11" ht="15.75">
      <c r="A24" s="67"/>
      <c r="B24" s="45" t="s">
        <v>138</v>
      </c>
      <c r="C24" s="26"/>
      <c r="D24" s="48"/>
      <c r="E24" s="48"/>
      <c r="F24" s="48"/>
      <c r="G24" s="51"/>
      <c r="H24" s="42"/>
      <c r="I24" s="48"/>
      <c r="J24" s="48"/>
      <c r="K24" s="68"/>
    </row>
    <row r="25" spans="1:11" ht="15.75">
      <c r="A25" s="67"/>
      <c r="B25" s="45" t="s">
        <v>119</v>
      </c>
      <c r="C25" s="26"/>
      <c r="D25" s="48"/>
      <c r="E25" s="48"/>
      <c r="F25" s="48"/>
      <c r="G25" s="51"/>
      <c r="H25" s="42"/>
      <c r="I25" s="48"/>
      <c r="J25" s="48"/>
      <c r="K25" s="68"/>
    </row>
    <row r="26" spans="1:11" ht="15.75">
      <c r="A26" s="67"/>
      <c r="B26" s="45" t="s">
        <v>120</v>
      </c>
      <c r="C26" s="26"/>
      <c r="D26" s="48"/>
      <c r="E26" s="48"/>
      <c r="F26" s="48"/>
      <c r="G26" s="51"/>
      <c r="H26" s="42"/>
      <c r="I26" s="48"/>
      <c r="J26" s="48"/>
      <c r="K26" s="68"/>
    </row>
    <row r="27" spans="1:11" ht="15.75">
      <c r="A27" s="67"/>
      <c r="B27" s="45" t="s">
        <v>121</v>
      </c>
      <c r="C27" s="26"/>
      <c r="D27" s="48"/>
      <c r="E27" s="48"/>
      <c r="F27" s="48"/>
      <c r="G27" s="51"/>
      <c r="H27" s="42"/>
      <c r="I27" s="48"/>
      <c r="J27" s="48"/>
      <c r="K27" s="68"/>
    </row>
    <row r="28" spans="1:11" ht="15.75">
      <c r="A28" s="67" t="s">
        <v>158</v>
      </c>
      <c r="B28" s="44" t="s">
        <v>166</v>
      </c>
      <c r="C28" s="26"/>
      <c r="D28" s="48"/>
      <c r="E28" s="48"/>
      <c r="F28" s="48"/>
      <c r="G28" s="51"/>
      <c r="H28" s="42"/>
      <c r="I28" s="48"/>
      <c r="J28" s="48"/>
      <c r="K28" s="68"/>
    </row>
    <row r="29" spans="1:11" ht="15.75">
      <c r="A29" s="67" t="s">
        <v>159</v>
      </c>
      <c r="B29" s="44" t="s">
        <v>62</v>
      </c>
      <c r="C29" s="26"/>
      <c r="D29" s="48"/>
      <c r="E29" s="48"/>
      <c r="F29" s="48"/>
      <c r="G29" s="51"/>
      <c r="H29" s="42"/>
      <c r="I29" s="48"/>
      <c r="J29" s="48"/>
      <c r="K29" s="68"/>
    </row>
    <row r="30" spans="1:11" ht="15.75">
      <c r="A30" s="67"/>
      <c r="B30" s="26"/>
      <c r="C30" s="26"/>
      <c r="D30" s="48"/>
      <c r="E30" s="48"/>
      <c r="F30" s="48"/>
      <c r="G30" s="51"/>
      <c r="H30" s="42"/>
      <c r="I30" s="48"/>
      <c r="J30" s="48"/>
      <c r="K30" s="68"/>
    </row>
    <row r="31" spans="1:11" ht="22.5">
      <c r="A31" s="65">
        <v>2</v>
      </c>
      <c r="B31" s="77" t="s">
        <v>8</v>
      </c>
      <c r="C31" s="77"/>
      <c r="D31" s="40" t="s">
        <v>11</v>
      </c>
      <c r="E31" s="40" t="s">
        <v>11</v>
      </c>
      <c r="F31" s="40" t="s">
        <v>11</v>
      </c>
      <c r="G31" s="49" t="s">
        <v>11</v>
      </c>
      <c r="H31" s="40" t="s">
        <v>12</v>
      </c>
      <c r="I31" s="40">
        <v>4</v>
      </c>
      <c r="J31" s="40">
        <v>2</v>
      </c>
      <c r="K31" s="66">
        <f t="shared" ref="K31:K141" si="0">I31*J31</f>
        <v>8</v>
      </c>
    </row>
    <row r="32" spans="1:11" ht="15.75">
      <c r="A32" s="67" t="s">
        <v>160</v>
      </c>
      <c r="B32" s="46" t="s">
        <v>63</v>
      </c>
      <c r="C32" s="27"/>
      <c r="D32" s="48"/>
      <c r="E32" s="48"/>
      <c r="F32" s="48"/>
      <c r="G32" s="51"/>
      <c r="H32" s="42"/>
      <c r="I32" s="48"/>
      <c r="J32" s="48"/>
      <c r="K32" s="68"/>
    </row>
    <row r="33" spans="1:11" ht="15.75">
      <c r="A33" s="67" t="s">
        <v>146</v>
      </c>
      <c r="B33" s="46" t="s">
        <v>167</v>
      </c>
      <c r="C33" s="27"/>
      <c r="D33" s="48"/>
      <c r="E33" s="48"/>
      <c r="F33" s="48"/>
      <c r="G33" s="51"/>
      <c r="H33" s="42"/>
      <c r="I33" s="48"/>
      <c r="J33" s="48"/>
      <c r="K33" s="68"/>
    </row>
    <row r="34" spans="1:11" ht="15.75">
      <c r="A34" s="67" t="s">
        <v>147</v>
      </c>
      <c r="B34" s="46" t="s">
        <v>64</v>
      </c>
      <c r="C34" s="27"/>
      <c r="D34" s="48"/>
      <c r="E34" s="48"/>
      <c r="F34" s="48"/>
      <c r="G34" s="51"/>
      <c r="H34" s="42"/>
      <c r="I34" s="48"/>
      <c r="J34" s="48"/>
      <c r="K34" s="68"/>
    </row>
    <row r="35" spans="1:11" ht="15.75">
      <c r="A35" s="67" t="s">
        <v>148</v>
      </c>
      <c r="B35" s="46" t="s">
        <v>65</v>
      </c>
      <c r="C35" s="27"/>
      <c r="D35" s="48"/>
      <c r="E35" s="48"/>
      <c r="F35" s="48"/>
      <c r="G35" s="51"/>
      <c r="H35" s="42"/>
      <c r="I35" s="48"/>
      <c r="J35" s="48"/>
      <c r="K35" s="68"/>
    </row>
    <row r="36" spans="1:11" ht="15.75">
      <c r="A36" s="67" t="s">
        <v>149</v>
      </c>
      <c r="B36" s="46" t="s">
        <v>66</v>
      </c>
      <c r="C36" s="27"/>
      <c r="D36" s="48"/>
      <c r="E36" s="48"/>
      <c r="F36" s="48"/>
      <c r="G36" s="51"/>
      <c r="H36" s="42"/>
      <c r="I36" s="48"/>
      <c r="J36" s="48"/>
      <c r="K36" s="68"/>
    </row>
    <row r="37" spans="1:11" ht="15.75">
      <c r="A37" s="67" t="s">
        <v>150</v>
      </c>
      <c r="B37" s="46" t="s">
        <v>67</v>
      </c>
      <c r="C37" s="27"/>
      <c r="D37" s="48"/>
      <c r="E37" s="48"/>
      <c r="F37" s="48"/>
      <c r="G37" s="51"/>
      <c r="H37" s="42"/>
      <c r="I37" s="48"/>
      <c r="J37" s="48"/>
      <c r="K37" s="68"/>
    </row>
    <row r="38" spans="1:11" ht="15.75">
      <c r="A38" s="67" t="s">
        <v>151</v>
      </c>
      <c r="B38" s="46" t="s">
        <v>68</v>
      </c>
      <c r="C38" s="27"/>
      <c r="D38" s="48"/>
      <c r="E38" s="48"/>
      <c r="F38" s="48"/>
      <c r="G38" s="51"/>
      <c r="H38" s="42"/>
      <c r="I38" s="48"/>
      <c r="J38" s="48"/>
      <c r="K38" s="68"/>
    </row>
    <row r="39" spans="1:11" ht="15.75">
      <c r="A39" s="67" t="s">
        <v>152</v>
      </c>
      <c r="B39" s="46" t="s">
        <v>103</v>
      </c>
      <c r="C39" s="27"/>
      <c r="D39" s="48"/>
      <c r="E39" s="48"/>
      <c r="F39" s="48"/>
      <c r="G39" s="51"/>
      <c r="H39" s="42"/>
      <c r="I39" s="48"/>
      <c r="J39" s="48"/>
      <c r="K39" s="68"/>
    </row>
    <row r="40" spans="1:11" ht="15.75">
      <c r="A40" s="67"/>
      <c r="B40" s="27"/>
      <c r="C40" s="27"/>
      <c r="D40" s="48"/>
      <c r="E40" s="48"/>
      <c r="F40" s="48"/>
      <c r="G40" s="51"/>
      <c r="H40" s="42"/>
      <c r="I40" s="48"/>
      <c r="J40" s="48"/>
      <c r="K40" s="68"/>
    </row>
    <row r="41" spans="1:11" ht="22.5">
      <c r="A41" s="65">
        <v>3</v>
      </c>
      <c r="B41" s="54" t="s">
        <v>69</v>
      </c>
      <c r="C41" s="28"/>
      <c r="D41" s="40" t="s">
        <v>11</v>
      </c>
      <c r="E41" s="40" t="s">
        <v>11</v>
      </c>
      <c r="F41" s="40" t="s">
        <v>11</v>
      </c>
      <c r="G41" s="49"/>
      <c r="H41" s="40" t="s">
        <v>12</v>
      </c>
      <c r="I41" s="40">
        <v>3</v>
      </c>
      <c r="J41" s="40">
        <v>2</v>
      </c>
      <c r="K41" s="66">
        <f t="shared" ref="K41" si="1">I41*J41</f>
        <v>6</v>
      </c>
    </row>
    <row r="42" spans="1:11" ht="15.75">
      <c r="A42" s="67" t="s">
        <v>160</v>
      </c>
      <c r="B42" s="46" t="s">
        <v>70</v>
      </c>
      <c r="C42" s="46"/>
      <c r="D42" s="48"/>
      <c r="E42" s="48"/>
      <c r="F42" s="48"/>
      <c r="G42" s="51"/>
      <c r="H42" s="42"/>
      <c r="I42" s="48"/>
      <c r="J42" s="48"/>
      <c r="K42" s="68"/>
    </row>
    <row r="43" spans="1:11" ht="15.75">
      <c r="A43" s="67" t="s">
        <v>146</v>
      </c>
      <c r="B43" s="46" t="s">
        <v>71</v>
      </c>
      <c r="C43" s="46"/>
      <c r="D43" s="48"/>
      <c r="E43" s="48"/>
      <c r="F43" s="48"/>
      <c r="G43" s="51"/>
      <c r="H43" s="42"/>
      <c r="I43" s="48"/>
      <c r="J43" s="48"/>
      <c r="K43" s="68"/>
    </row>
    <row r="44" spans="1:11" ht="15.75">
      <c r="A44" s="67" t="s">
        <v>147</v>
      </c>
      <c r="B44" s="46" t="s">
        <v>139</v>
      </c>
      <c r="C44" s="46"/>
      <c r="D44" s="48"/>
      <c r="E44" s="48"/>
      <c r="F44" s="48"/>
      <c r="G44" s="51"/>
      <c r="H44" s="42"/>
      <c r="I44" s="48"/>
      <c r="J44" s="48"/>
      <c r="K44" s="68"/>
    </row>
    <row r="45" spans="1:11" ht="15.75">
      <c r="A45" s="67" t="s">
        <v>148</v>
      </c>
      <c r="B45" s="46" t="s">
        <v>140</v>
      </c>
      <c r="C45" s="46"/>
      <c r="D45" s="48"/>
      <c r="E45" s="48"/>
      <c r="F45" s="48"/>
      <c r="G45" s="51"/>
      <c r="H45" s="42"/>
      <c r="I45" s="48"/>
      <c r="J45" s="48"/>
      <c r="K45" s="68"/>
    </row>
    <row r="46" spans="1:11" ht="15.75">
      <c r="A46" s="67" t="s">
        <v>149</v>
      </c>
      <c r="B46" s="46" t="s">
        <v>72</v>
      </c>
      <c r="C46" s="46"/>
      <c r="D46" s="48"/>
      <c r="E46" s="48"/>
      <c r="F46" s="48"/>
      <c r="G46" s="51"/>
      <c r="H46" s="42"/>
      <c r="I46" s="48"/>
      <c r="J46" s="48"/>
      <c r="K46" s="68"/>
    </row>
    <row r="47" spans="1:11" ht="15.75">
      <c r="A47" s="67" t="s">
        <v>150</v>
      </c>
      <c r="B47" s="46" t="s">
        <v>73</v>
      </c>
      <c r="C47" s="46"/>
      <c r="D47" s="48"/>
      <c r="E47" s="48"/>
      <c r="F47" s="48"/>
      <c r="G47" s="51"/>
      <c r="H47" s="42"/>
      <c r="I47" s="48"/>
      <c r="J47" s="48"/>
      <c r="K47" s="68"/>
    </row>
    <row r="48" spans="1:11" ht="15.75">
      <c r="A48" s="67" t="s">
        <v>151</v>
      </c>
      <c r="B48" s="46" t="s">
        <v>74</v>
      </c>
      <c r="C48" s="46"/>
      <c r="D48" s="48"/>
      <c r="E48" s="48"/>
      <c r="F48" s="48"/>
      <c r="G48" s="51"/>
      <c r="H48" s="42"/>
      <c r="I48" s="48"/>
      <c r="J48" s="48"/>
      <c r="K48" s="68"/>
    </row>
    <row r="49" spans="1:11" ht="15.75">
      <c r="A49" s="67" t="s">
        <v>152</v>
      </c>
      <c r="B49" s="46" t="s">
        <v>75</v>
      </c>
      <c r="C49" s="46"/>
      <c r="D49" s="48"/>
      <c r="E49" s="48"/>
      <c r="F49" s="48"/>
      <c r="G49" s="51"/>
      <c r="H49" s="42"/>
      <c r="I49" s="48"/>
      <c r="J49" s="48"/>
      <c r="K49" s="68"/>
    </row>
    <row r="50" spans="1:11" ht="15.75">
      <c r="A50" s="67" t="s">
        <v>153</v>
      </c>
      <c r="B50" s="46" t="s">
        <v>76</v>
      </c>
      <c r="C50" s="46"/>
      <c r="D50" s="48"/>
      <c r="E50" s="48"/>
      <c r="F50" s="48"/>
      <c r="G50" s="51"/>
      <c r="H50" s="42"/>
      <c r="I50" s="48"/>
      <c r="J50" s="48"/>
      <c r="K50" s="68"/>
    </row>
    <row r="51" spans="1:11" ht="15.75">
      <c r="A51" s="67"/>
      <c r="B51" s="27"/>
      <c r="C51" s="27"/>
      <c r="D51" s="48"/>
      <c r="E51" s="48"/>
      <c r="F51" s="48"/>
      <c r="G51" s="51"/>
      <c r="H51" s="42"/>
      <c r="I51" s="48"/>
      <c r="J51" s="48"/>
      <c r="K51" s="68"/>
    </row>
    <row r="52" spans="1:11" ht="22.5">
      <c r="A52" s="65">
        <v>4</v>
      </c>
      <c r="B52" s="78" t="s">
        <v>9</v>
      </c>
      <c r="C52" s="78"/>
      <c r="D52" s="40" t="s">
        <v>11</v>
      </c>
      <c r="E52" s="40" t="s">
        <v>11</v>
      </c>
      <c r="F52" s="40" t="s">
        <v>11</v>
      </c>
      <c r="G52" s="49" t="s">
        <v>11</v>
      </c>
      <c r="H52" s="31" t="s">
        <v>13</v>
      </c>
      <c r="I52" s="40">
        <v>5</v>
      </c>
      <c r="J52" s="40">
        <v>4</v>
      </c>
      <c r="K52" s="66">
        <f t="shared" si="0"/>
        <v>20</v>
      </c>
    </row>
    <row r="53" spans="1:11" ht="15.75">
      <c r="A53" s="67" t="s">
        <v>160</v>
      </c>
      <c r="B53" s="59" t="s">
        <v>77</v>
      </c>
      <c r="C53" s="60"/>
      <c r="D53" s="48"/>
      <c r="E53" s="48"/>
      <c r="F53" s="48"/>
      <c r="G53" s="51"/>
      <c r="H53" s="43"/>
      <c r="I53" s="48"/>
      <c r="J53" s="48"/>
      <c r="K53" s="68"/>
    </row>
    <row r="54" spans="1:11" ht="15.75">
      <c r="A54" s="67" t="s">
        <v>146</v>
      </c>
      <c r="B54" s="59" t="s">
        <v>122</v>
      </c>
      <c r="C54" s="60"/>
      <c r="D54" s="48"/>
      <c r="E54" s="48"/>
      <c r="F54" s="48"/>
      <c r="G54" s="51"/>
      <c r="H54" s="43"/>
      <c r="I54" s="48"/>
      <c r="J54" s="48"/>
      <c r="K54" s="68"/>
    </row>
    <row r="55" spans="1:11" ht="15.75">
      <c r="A55" s="67" t="s">
        <v>147</v>
      </c>
      <c r="B55" s="60" t="s">
        <v>78</v>
      </c>
      <c r="C55" s="60"/>
      <c r="D55" s="48"/>
      <c r="E55" s="48"/>
      <c r="F55" s="48"/>
      <c r="G55" s="51"/>
      <c r="H55" s="43"/>
      <c r="I55" s="48"/>
      <c r="J55" s="48"/>
      <c r="K55" s="68"/>
    </row>
    <row r="56" spans="1:11" ht="15.75">
      <c r="A56" s="67" t="s">
        <v>148</v>
      </c>
      <c r="B56" s="60" t="s">
        <v>79</v>
      </c>
      <c r="C56" s="60"/>
      <c r="D56" s="48"/>
      <c r="E56" s="48"/>
      <c r="F56" s="48"/>
      <c r="G56" s="51"/>
      <c r="H56" s="43"/>
      <c r="I56" s="48"/>
      <c r="J56" s="48"/>
      <c r="K56" s="68"/>
    </row>
    <row r="57" spans="1:11" ht="15.75">
      <c r="A57" s="67" t="s">
        <v>149</v>
      </c>
      <c r="B57" s="60" t="s">
        <v>80</v>
      </c>
      <c r="C57" s="60"/>
      <c r="D57" s="48"/>
      <c r="E57" s="48"/>
      <c r="F57" s="48"/>
      <c r="G57" s="51"/>
      <c r="H57" s="43"/>
      <c r="I57" s="48"/>
      <c r="J57" s="48"/>
      <c r="K57" s="68"/>
    </row>
    <row r="58" spans="1:11" ht="15.75">
      <c r="A58" s="67" t="s">
        <v>150</v>
      </c>
      <c r="B58" s="60" t="s">
        <v>81</v>
      </c>
      <c r="C58" s="60"/>
      <c r="D58" s="48"/>
      <c r="E58" s="48"/>
      <c r="F58" s="48"/>
      <c r="G58" s="51"/>
      <c r="H58" s="43"/>
      <c r="I58" s="48"/>
      <c r="J58" s="48"/>
      <c r="K58" s="68"/>
    </row>
    <row r="59" spans="1:11" ht="15.75">
      <c r="A59" s="67" t="s">
        <v>151</v>
      </c>
      <c r="B59" s="60" t="s">
        <v>82</v>
      </c>
      <c r="C59" s="60"/>
      <c r="D59" s="48"/>
      <c r="E59" s="48"/>
      <c r="F59" s="48"/>
      <c r="G59" s="51"/>
      <c r="H59" s="43"/>
      <c r="I59" s="48"/>
      <c r="J59" s="48"/>
      <c r="K59" s="68"/>
    </row>
    <row r="60" spans="1:11" ht="15.75">
      <c r="A60" s="67" t="s">
        <v>152</v>
      </c>
      <c r="B60" s="60" t="s">
        <v>100</v>
      </c>
      <c r="C60" s="60"/>
      <c r="D60" s="48"/>
      <c r="E60" s="48"/>
      <c r="F60" s="48"/>
      <c r="G60" s="51"/>
      <c r="H60" s="43"/>
      <c r="I60" s="48"/>
      <c r="J60" s="48"/>
      <c r="K60" s="68"/>
    </row>
    <row r="61" spans="1:11" ht="15.75">
      <c r="A61" s="67"/>
      <c r="B61" s="29"/>
      <c r="C61" s="29"/>
      <c r="D61" s="48"/>
      <c r="E61" s="48"/>
      <c r="F61" s="48"/>
      <c r="G61" s="51"/>
      <c r="H61" s="43"/>
      <c r="I61" s="48"/>
      <c r="J61" s="48"/>
      <c r="K61" s="68"/>
    </row>
    <row r="62" spans="1:11" ht="22.5">
      <c r="A62" s="65">
        <v>5</v>
      </c>
      <c r="B62" s="78" t="s">
        <v>46</v>
      </c>
      <c r="C62" s="78"/>
      <c r="D62" s="40"/>
      <c r="E62" s="40"/>
      <c r="F62" s="40"/>
      <c r="G62" s="49" t="s">
        <v>11</v>
      </c>
      <c r="H62" s="31" t="s">
        <v>14</v>
      </c>
      <c r="I62" s="40">
        <v>1</v>
      </c>
      <c r="J62" s="40">
        <v>1</v>
      </c>
      <c r="K62" s="66">
        <f t="shared" si="0"/>
        <v>1</v>
      </c>
    </row>
    <row r="63" spans="1:11" ht="15.75">
      <c r="A63" s="67" t="s">
        <v>145</v>
      </c>
      <c r="B63" s="60" t="s">
        <v>83</v>
      </c>
      <c r="C63" s="30"/>
      <c r="D63" s="48"/>
      <c r="E63" s="48"/>
      <c r="F63" s="48"/>
      <c r="G63" s="51"/>
      <c r="H63" s="43"/>
      <c r="I63" s="48"/>
      <c r="J63" s="48"/>
      <c r="K63" s="68"/>
    </row>
    <row r="64" spans="1:11" ht="15.75">
      <c r="A64" s="67" t="s">
        <v>146</v>
      </c>
      <c r="B64" s="60" t="s">
        <v>84</v>
      </c>
      <c r="C64" s="30"/>
      <c r="D64" s="48"/>
      <c r="E64" s="48"/>
      <c r="F64" s="48"/>
      <c r="G64" s="51"/>
      <c r="H64" s="43"/>
      <c r="I64" s="48"/>
      <c r="J64" s="48"/>
      <c r="K64" s="68"/>
    </row>
    <row r="65" spans="1:11" ht="15.75">
      <c r="A65" s="67" t="s">
        <v>147</v>
      </c>
      <c r="B65" s="60" t="s">
        <v>85</v>
      </c>
      <c r="C65" s="30"/>
      <c r="D65" s="48"/>
      <c r="E65" s="48"/>
      <c r="F65" s="48"/>
      <c r="G65" s="51"/>
      <c r="H65" s="43"/>
      <c r="I65" s="48"/>
      <c r="J65" s="48"/>
      <c r="K65" s="68"/>
    </row>
    <row r="66" spans="1:11" ht="15.75">
      <c r="A66" s="67" t="s">
        <v>148</v>
      </c>
      <c r="B66" s="60" t="s">
        <v>92</v>
      </c>
      <c r="C66" s="30"/>
      <c r="D66" s="48"/>
      <c r="E66" s="48"/>
      <c r="F66" s="48"/>
      <c r="G66" s="51"/>
      <c r="H66" s="43"/>
      <c r="I66" s="48"/>
      <c r="J66" s="48"/>
      <c r="K66" s="68"/>
    </row>
    <row r="67" spans="1:11" ht="15.75">
      <c r="A67" s="67" t="s">
        <v>149</v>
      </c>
      <c r="B67" s="60" t="s">
        <v>93</v>
      </c>
      <c r="C67" s="30"/>
      <c r="D67" s="48"/>
      <c r="E67" s="48"/>
      <c r="F67" s="48"/>
      <c r="G67" s="51"/>
      <c r="H67" s="43"/>
      <c r="I67" s="48"/>
      <c r="J67" s="48"/>
      <c r="K67" s="68"/>
    </row>
    <row r="68" spans="1:11" ht="15.75">
      <c r="A68" s="67"/>
      <c r="B68" s="30"/>
      <c r="C68" s="30"/>
      <c r="D68" s="48"/>
      <c r="E68" s="48"/>
      <c r="F68" s="48"/>
      <c r="G68" s="51"/>
      <c r="H68" s="43"/>
      <c r="I68" s="48"/>
      <c r="J68" s="48"/>
      <c r="K68" s="68"/>
    </row>
    <row r="69" spans="1:11" ht="22.5">
      <c r="A69" s="65">
        <v>6</v>
      </c>
      <c r="B69" s="55" t="s">
        <v>123</v>
      </c>
      <c r="C69" s="31"/>
      <c r="D69" s="40"/>
      <c r="E69" s="40"/>
      <c r="F69" s="40"/>
      <c r="G69" s="49" t="s">
        <v>11</v>
      </c>
      <c r="H69" s="31" t="s">
        <v>13</v>
      </c>
      <c r="I69" s="40">
        <v>1</v>
      </c>
      <c r="J69" s="40">
        <v>4</v>
      </c>
      <c r="K69" s="66">
        <f t="shared" si="0"/>
        <v>4</v>
      </c>
    </row>
    <row r="70" spans="1:11" ht="15.75">
      <c r="A70" s="67"/>
      <c r="B70" s="32"/>
      <c r="C70" s="30"/>
      <c r="D70" s="48"/>
      <c r="E70" s="48"/>
      <c r="F70" s="48"/>
      <c r="G70" s="51"/>
      <c r="H70" s="43"/>
      <c r="I70" s="48"/>
      <c r="J70" s="48"/>
      <c r="K70" s="68"/>
    </row>
    <row r="71" spans="1:11" ht="22.5">
      <c r="A71" s="65">
        <v>7</v>
      </c>
      <c r="B71" s="55" t="s">
        <v>141</v>
      </c>
      <c r="C71" s="31"/>
      <c r="D71" s="40"/>
      <c r="E71" s="40"/>
      <c r="F71" s="40"/>
      <c r="G71" s="49" t="s">
        <v>11</v>
      </c>
      <c r="H71" s="31" t="s">
        <v>13</v>
      </c>
      <c r="I71" s="40">
        <v>1</v>
      </c>
      <c r="J71" s="40">
        <v>4</v>
      </c>
      <c r="K71" s="66">
        <f t="shared" ref="K71" si="2">I71*J71</f>
        <v>4</v>
      </c>
    </row>
    <row r="72" spans="1:11" ht="15.75">
      <c r="A72" s="67" t="s">
        <v>160</v>
      </c>
      <c r="B72" s="61" t="s">
        <v>104</v>
      </c>
      <c r="C72" s="30"/>
      <c r="D72" s="48"/>
      <c r="E72" s="48"/>
      <c r="F72" s="48"/>
      <c r="G72" s="51"/>
      <c r="H72" s="43"/>
      <c r="I72" s="48"/>
      <c r="J72" s="48"/>
      <c r="K72" s="68"/>
    </row>
    <row r="73" spans="1:11" ht="15.75">
      <c r="A73" s="67" t="s">
        <v>146</v>
      </c>
      <c r="B73" s="61" t="s">
        <v>105</v>
      </c>
      <c r="C73" s="30"/>
      <c r="D73" s="48"/>
      <c r="E73" s="48"/>
      <c r="F73" s="48"/>
      <c r="G73" s="51"/>
      <c r="H73" s="43"/>
      <c r="I73" s="48"/>
      <c r="J73" s="48"/>
      <c r="K73" s="68"/>
    </row>
    <row r="74" spans="1:11" ht="15.75">
      <c r="A74" s="67" t="s">
        <v>147</v>
      </c>
      <c r="B74" s="61" t="s">
        <v>106</v>
      </c>
      <c r="C74" s="30"/>
      <c r="D74" s="48"/>
      <c r="E74" s="48"/>
      <c r="F74" s="48"/>
      <c r="G74" s="51"/>
      <c r="H74" s="43"/>
      <c r="I74" s="48"/>
      <c r="J74" s="48"/>
      <c r="K74" s="68"/>
    </row>
    <row r="75" spans="1:11" ht="15.75">
      <c r="A75" s="67" t="s">
        <v>148</v>
      </c>
      <c r="B75" s="61" t="s">
        <v>107</v>
      </c>
      <c r="C75" s="30"/>
      <c r="D75" s="48"/>
      <c r="E75" s="48"/>
      <c r="F75" s="48"/>
      <c r="G75" s="51"/>
      <c r="H75" s="43"/>
      <c r="I75" s="48"/>
      <c r="J75" s="48"/>
      <c r="K75" s="68"/>
    </row>
    <row r="76" spans="1:11" ht="15.75">
      <c r="A76" s="67" t="s">
        <v>149</v>
      </c>
      <c r="B76" s="61" t="s">
        <v>108</v>
      </c>
      <c r="C76" s="30"/>
      <c r="D76" s="48"/>
      <c r="E76" s="48"/>
      <c r="F76" s="48"/>
      <c r="G76" s="51"/>
      <c r="H76" s="43"/>
      <c r="I76" s="48"/>
      <c r="J76" s="48"/>
      <c r="K76" s="68"/>
    </row>
    <row r="77" spans="1:11" ht="15.75">
      <c r="A77" s="67" t="s">
        <v>150</v>
      </c>
      <c r="B77" s="61" t="s">
        <v>109</v>
      </c>
      <c r="C77" s="30"/>
      <c r="D77" s="48"/>
      <c r="E77" s="48"/>
      <c r="F77" s="48"/>
      <c r="G77" s="51"/>
      <c r="H77" s="43"/>
      <c r="I77" s="48"/>
      <c r="J77" s="48"/>
      <c r="K77" s="68"/>
    </row>
    <row r="78" spans="1:11" ht="15.75">
      <c r="A78" s="67" t="s">
        <v>151</v>
      </c>
      <c r="B78" s="61" t="s">
        <v>110</v>
      </c>
      <c r="C78" s="30"/>
      <c r="D78" s="48"/>
      <c r="E78" s="48"/>
      <c r="F78" s="48"/>
      <c r="G78" s="51"/>
      <c r="H78" s="43"/>
      <c r="I78" s="48"/>
      <c r="J78" s="48"/>
      <c r="K78" s="68"/>
    </row>
    <row r="79" spans="1:11" ht="15.75">
      <c r="A79" s="67"/>
      <c r="B79" s="32"/>
      <c r="C79" s="30"/>
      <c r="D79" s="48"/>
      <c r="E79" s="48"/>
      <c r="F79" s="48"/>
      <c r="G79" s="51"/>
      <c r="H79" s="43"/>
      <c r="I79" s="48"/>
      <c r="J79" s="48"/>
      <c r="K79" s="68"/>
    </row>
    <row r="80" spans="1:11" ht="22.5">
      <c r="A80" s="65">
        <v>8</v>
      </c>
      <c r="B80" s="76" t="s">
        <v>86</v>
      </c>
      <c r="C80" s="76"/>
      <c r="D80" s="40" t="s">
        <v>11</v>
      </c>
      <c r="E80" s="40" t="s">
        <v>11</v>
      </c>
      <c r="F80" s="40" t="s">
        <v>11</v>
      </c>
      <c r="G80" s="49" t="s">
        <v>11</v>
      </c>
      <c r="H80" s="40" t="s">
        <v>12</v>
      </c>
      <c r="I80" s="40">
        <v>4</v>
      </c>
      <c r="J80" s="40">
        <v>2</v>
      </c>
      <c r="K80" s="66">
        <f t="shared" si="0"/>
        <v>8</v>
      </c>
    </row>
    <row r="81" spans="1:11" ht="15.75">
      <c r="A81" s="67" t="s">
        <v>160</v>
      </c>
      <c r="B81" s="47" t="s">
        <v>87</v>
      </c>
      <c r="C81" s="47"/>
      <c r="D81" s="48"/>
      <c r="E81" s="48"/>
      <c r="F81" s="48"/>
      <c r="G81" s="51"/>
      <c r="H81" s="42"/>
      <c r="I81" s="48"/>
      <c r="J81" s="48"/>
      <c r="K81" s="68"/>
    </row>
    <row r="82" spans="1:11" ht="15.75">
      <c r="A82" s="67" t="s">
        <v>146</v>
      </c>
      <c r="B82" s="47" t="s">
        <v>124</v>
      </c>
      <c r="C82" s="47"/>
      <c r="D82" s="48"/>
      <c r="E82" s="48"/>
      <c r="F82" s="48"/>
      <c r="G82" s="51"/>
      <c r="H82" s="42"/>
      <c r="I82" s="48"/>
      <c r="J82" s="48"/>
      <c r="K82" s="68"/>
    </row>
    <row r="83" spans="1:11" ht="15.75">
      <c r="A83" s="67" t="s">
        <v>147</v>
      </c>
      <c r="B83" s="47" t="s">
        <v>125</v>
      </c>
      <c r="C83" s="47"/>
      <c r="D83" s="48"/>
      <c r="E83" s="48"/>
      <c r="F83" s="48"/>
      <c r="G83" s="51"/>
      <c r="H83" s="42"/>
      <c r="I83" s="48"/>
      <c r="J83" s="48"/>
      <c r="K83" s="68"/>
    </row>
    <row r="84" spans="1:11" ht="15.75">
      <c r="A84" s="67" t="s">
        <v>148</v>
      </c>
      <c r="B84" s="47" t="s">
        <v>88</v>
      </c>
      <c r="C84" s="47"/>
      <c r="D84" s="48"/>
      <c r="E84" s="48"/>
      <c r="F84" s="48"/>
      <c r="G84" s="51"/>
      <c r="H84" s="42"/>
      <c r="I84" s="48"/>
      <c r="J84" s="48"/>
      <c r="K84" s="68"/>
    </row>
    <row r="85" spans="1:11" ht="15.75">
      <c r="A85" s="67" t="s">
        <v>149</v>
      </c>
      <c r="B85" s="47" t="s">
        <v>89</v>
      </c>
      <c r="C85" s="47"/>
      <c r="D85" s="48"/>
      <c r="E85" s="48"/>
      <c r="F85" s="48"/>
      <c r="G85" s="51"/>
      <c r="H85" s="42"/>
      <c r="I85" s="48"/>
      <c r="J85" s="48"/>
      <c r="K85" s="68"/>
    </row>
    <row r="86" spans="1:11" ht="15.75">
      <c r="A86" s="67" t="s">
        <v>150</v>
      </c>
      <c r="B86" s="47" t="s">
        <v>90</v>
      </c>
      <c r="C86" s="47"/>
      <c r="D86" s="48"/>
      <c r="E86" s="48"/>
      <c r="F86" s="48"/>
      <c r="G86" s="51"/>
      <c r="H86" s="42"/>
      <c r="I86" s="48"/>
      <c r="J86" s="48"/>
      <c r="K86" s="68"/>
    </row>
    <row r="87" spans="1:11" ht="15.75">
      <c r="A87" s="67" t="s">
        <v>151</v>
      </c>
      <c r="B87" s="47" t="s">
        <v>126</v>
      </c>
      <c r="C87" s="47"/>
      <c r="D87" s="48"/>
      <c r="E87" s="48"/>
      <c r="F87" s="48"/>
      <c r="G87" s="51"/>
      <c r="H87" s="42"/>
      <c r="I87" s="48"/>
      <c r="J87" s="48"/>
      <c r="K87" s="68"/>
    </row>
    <row r="88" spans="1:11" ht="15.75">
      <c r="A88" s="67" t="s">
        <v>152</v>
      </c>
      <c r="B88" s="47" t="s">
        <v>91</v>
      </c>
      <c r="C88" s="47"/>
      <c r="D88" s="48"/>
      <c r="E88" s="48"/>
      <c r="F88" s="48"/>
      <c r="G88" s="51"/>
      <c r="H88" s="42"/>
      <c r="I88" s="48"/>
      <c r="J88" s="48"/>
      <c r="K88" s="68"/>
    </row>
    <row r="89" spans="1:11" ht="15.75">
      <c r="A89" s="67" t="s">
        <v>142</v>
      </c>
      <c r="B89" s="47" t="s">
        <v>127</v>
      </c>
      <c r="C89" s="47"/>
      <c r="D89" s="48"/>
      <c r="E89" s="48"/>
      <c r="F89" s="48"/>
      <c r="G89" s="51"/>
      <c r="H89" s="42"/>
      <c r="I89" s="48"/>
      <c r="J89" s="48"/>
      <c r="K89" s="68"/>
    </row>
    <row r="90" spans="1:11" ht="15.75">
      <c r="A90" s="67"/>
      <c r="B90" s="33"/>
      <c r="C90" s="33"/>
      <c r="D90" s="48"/>
      <c r="E90" s="48"/>
      <c r="F90" s="48"/>
      <c r="G90" s="51"/>
      <c r="H90" s="42"/>
      <c r="I90" s="48"/>
      <c r="J90" s="48"/>
      <c r="K90" s="68"/>
    </row>
    <row r="91" spans="1:11" ht="22.5">
      <c r="A91" s="65">
        <v>9</v>
      </c>
      <c r="B91" s="76" t="s">
        <v>42</v>
      </c>
      <c r="C91" s="76"/>
      <c r="D91" s="40" t="s">
        <v>11</v>
      </c>
      <c r="E91" s="40" t="s">
        <v>11</v>
      </c>
      <c r="F91" s="40" t="s">
        <v>11</v>
      </c>
      <c r="G91" s="49" t="s">
        <v>11</v>
      </c>
      <c r="H91" s="31" t="s">
        <v>13</v>
      </c>
      <c r="I91" s="40">
        <v>4</v>
      </c>
      <c r="J91" s="40">
        <v>4</v>
      </c>
      <c r="K91" s="66">
        <f t="shared" si="0"/>
        <v>16</v>
      </c>
    </row>
    <row r="92" spans="1:11" ht="15.75">
      <c r="A92" s="67" t="s">
        <v>160</v>
      </c>
      <c r="B92" s="62" t="s">
        <v>94</v>
      </c>
      <c r="C92" s="62"/>
      <c r="D92" s="48"/>
      <c r="E92" s="48"/>
      <c r="F92" s="48"/>
      <c r="G92" s="51"/>
      <c r="H92" s="43"/>
      <c r="I92" s="48"/>
      <c r="J92" s="48"/>
      <c r="K92" s="68"/>
    </row>
    <row r="93" spans="1:11" ht="15.75">
      <c r="A93" s="67" t="s">
        <v>146</v>
      </c>
      <c r="B93" s="62" t="s">
        <v>95</v>
      </c>
      <c r="C93" s="62"/>
      <c r="D93" s="48"/>
      <c r="E93" s="48"/>
      <c r="F93" s="48"/>
      <c r="G93" s="51"/>
      <c r="H93" s="43"/>
      <c r="I93" s="48"/>
      <c r="J93" s="48"/>
      <c r="K93" s="68"/>
    </row>
    <row r="94" spans="1:11" ht="15.75">
      <c r="A94" s="67" t="s">
        <v>147</v>
      </c>
      <c r="B94" s="62" t="s">
        <v>128</v>
      </c>
      <c r="C94" s="62"/>
      <c r="D94" s="48"/>
      <c r="E94" s="48"/>
      <c r="F94" s="48"/>
      <c r="G94" s="51"/>
      <c r="H94" s="43"/>
      <c r="I94" s="48"/>
      <c r="J94" s="48"/>
      <c r="K94" s="68"/>
    </row>
    <row r="95" spans="1:11" ht="15.75">
      <c r="A95" s="67" t="s">
        <v>148</v>
      </c>
      <c r="B95" s="62" t="s">
        <v>96</v>
      </c>
      <c r="C95" s="62"/>
      <c r="D95" s="48"/>
      <c r="E95" s="48"/>
      <c r="F95" s="48"/>
      <c r="G95" s="51"/>
      <c r="H95" s="43"/>
      <c r="I95" s="48"/>
      <c r="J95" s="48"/>
      <c r="K95" s="68"/>
    </row>
    <row r="96" spans="1:11" ht="15.75">
      <c r="A96" s="67" t="s">
        <v>149</v>
      </c>
      <c r="B96" s="62" t="s">
        <v>97</v>
      </c>
      <c r="C96" s="62"/>
      <c r="D96" s="48"/>
      <c r="E96" s="48"/>
      <c r="F96" s="48"/>
      <c r="G96" s="51"/>
      <c r="H96" s="43"/>
      <c r="I96" s="48"/>
      <c r="J96" s="48"/>
      <c r="K96" s="68"/>
    </row>
    <row r="97" spans="1:11" ht="15.75">
      <c r="A97" s="67" t="s">
        <v>150</v>
      </c>
      <c r="B97" s="62" t="s">
        <v>172</v>
      </c>
      <c r="C97" s="62"/>
      <c r="D97" s="48"/>
      <c r="E97" s="48"/>
      <c r="F97" s="48"/>
      <c r="G97" s="51"/>
      <c r="H97" s="43"/>
      <c r="I97" s="48"/>
      <c r="J97" s="48"/>
      <c r="K97" s="68"/>
    </row>
    <row r="98" spans="1:11" ht="15.75">
      <c r="A98" s="67"/>
      <c r="B98" s="34"/>
      <c r="C98" s="34"/>
      <c r="D98" s="48"/>
      <c r="E98" s="48"/>
      <c r="F98" s="48"/>
      <c r="G98" s="51"/>
      <c r="H98" s="43"/>
      <c r="I98" s="48"/>
      <c r="J98" s="48"/>
      <c r="K98" s="68"/>
    </row>
    <row r="99" spans="1:11" ht="22.5">
      <c r="A99" s="65">
        <v>10</v>
      </c>
      <c r="B99" s="76" t="s">
        <v>164</v>
      </c>
      <c r="C99" s="76"/>
      <c r="D99" s="40" t="s">
        <v>11</v>
      </c>
      <c r="E99" s="40" t="s">
        <v>11</v>
      </c>
      <c r="F99" s="40" t="s">
        <v>11</v>
      </c>
      <c r="G99" s="49" t="s">
        <v>11</v>
      </c>
      <c r="H99" s="31" t="s">
        <v>13</v>
      </c>
      <c r="I99" s="40">
        <v>5</v>
      </c>
      <c r="J99" s="40">
        <v>4</v>
      </c>
      <c r="K99" s="66">
        <f t="shared" si="0"/>
        <v>20</v>
      </c>
    </row>
    <row r="100" spans="1:11" ht="15.75">
      <c r="A100" s="67"/>
      <c r="B100" s="33"/>
      <c r="C100" s="33"/>
      <c r="D100" s="48"/>
      <c r="E100" s="48"/>
      <c r="F100" s="48"/>
      <c r="G100" s="51"/>
      <c r="H100" s="43"/>
      <c r="I100" s="48"/>
      <c r="J100" s="48"/>
      <c r="K100" s="68"/>
    </row>
    <row r="101" spans="1:11" ht="22.5">
      <c r="A101" s="65">
        <v>11</v>
      </c>
      <c r="B101" s="76" t="s">
        <v>45</v>
      </c>
      <c r="C101" s="76"/>
      <c r="D101" s="40"/>
      <c r="E101" s="40"/>
      <c r="F101" s="40"/>
      <c r="G101" s="49" t="s">
        <v>11</v>
      </c>
      <c r="H101" s="31" t="s">
        <v>13</v>
      </c>
      <c r="I101" s="40">
        <v>1</v>
      </c>
      <c r="J101" s="40">
        <v>4</v>
      </c>
      <c r="K101" s="66">
        <f t="shared" si="0"/>
        <v>4</v>
      </c>
    </row>
    <row r="102" spans="1:11" ht="15.75">
      <c r="A102" s="67" t="s">
        <v>160</v>
      </c>
      <c r="B102" s="62" t="s">
        <v>94</v>
      </c>
      <c r="C102" s="62"/>
      <c r="D102" s="48"/>
      <c r="E102" s="48"/>
      <c r="F102" s="48"/>
      <c r="G102" s="51"/>
      <c r="H102" s="43"/>
      <c r="I102" s="48"/>
      <c r="J102" s="48"/>
      <c r="K102" s="68"/>
    </row>
    <row r="103" spans="1:11" ht="15.75">
      <c r="A103" s="67" t="s">
        <v>161</v>
      </c>
      <c r="B103" s="62" t="s">
        <v>128</v>
      </c>
      <c r="C103" s="62"/>
      <c r="D103" s="48"/>
      <c r="E103" s="48"/>
      <c r="F103" s="48"/>
      <c r="G103" s="51"/>
      <c r="H103" s="43"/>
      <c r="I103" s="48"/>
      <c r="J103" s="48"/>
      <c r="K103" s="68"/>
    </row>
    <row r="104" spans="1:11" ht="15.75">
      <c r="A104" s="67" t="s">
        <v>147</v>
      </c>
      <c r="B104" s="62" t="s">
        <v>98</v>
      </c>
      <c r="C104" s="62"/>
      <c r="D104" s="48"/>
      <c r="E104" s="48"/>
      <c r="F104" s="48"/>
      <c r="G104" s="51"/>
      <c r="H104" s="43"/>
      <c r="I104" s="48"/>
      <c r="J104" s="48"/>
      <c r="K104" s="68"/>
    </row>
    <row r="105" spans="1:11" ht="15.75">
      <c r="A105" s="67" t="s">
        <v>148</v>
      </c>
      <c r="B105" s="62" t="s">
        <v>129</v>
      </c>
      <c r="C105" s="62"/>
      <c r="D105" s="48"/>
      <c r="E105" s="48"/>
      <c r="F105" s="48"/>
      <c r="G105" s="51"/>
      <c r="H105" s="43"/>
      <c r="I105" s="48"/>
      <c r="J105" s="48"/>
      <c r="K105" s="68"/>
    </row>
    <row r="106" spans="1:11" ht="15.75">
      <c r="A106" s="67" t="s">
        <v>149</v>
      </c>
      <c r="B106" s="62" t="s">
        <v>143</v>
      </c>
      <c r="C106" s="62"/>
      <c r="D106" s="48"/>
      <c r="E106" s="48"/>
      <c r="F106" s="48"/>
      <c r="G106" s="51"/>
      <c r="H106" s="43"/>
      <c r="I106" s="48"/>
      <c r="J106" s="48"/>
      <c r="K106" s="68"/>
    </row>
    <row r="107" spans="1:11" ht="15.75">
      <c r="A107" s="67" t="s">
        <v>150</v>
      </c>
      <c r="B107" s="62" t="s">
        <v>130</v>
      </c>
      <c r="C107" s="62"/>
      <c r="D107" s="48"/>
      <c r="E107" s="48"/>
      <c r="F107" s="48"/>
      <c r="G107" s="51"/>
      <c r="H107" s="43"/>
      <c r="I107" s="48"/>
      <c r="J107" s="48"/>
      <c r="K107" s="68"/>
    </row>
    <row r="108" spans="1:11" ht="15.75">
      <c r="A108" s="67" t="s">
        <v>151</v>
      </c>
      <c r="B108" s="62" t="s">
        <v>102</v>
      </c>
      <c r="C108" s="62"/>
      <c r="D108" s="48"/>
      <c r="E108" s="48"/>
      <c r="F108" s="48"/>
      <c r="G108" s="51"/>
      <c r="H108" s="43"/>
      <c r="I108" s="48"/>
      <c r="J108" s="48"/>
      <c r="K108" s="68"/>
    </row>
    <row r="109" spans="1:11" ht="15.75">
      <c r="A109" s="67" t="s">
        <v>152</v>
      </c>
      <c r="B109" s="60" t="s">
        <v>168</v>
      </c>
      <c r="C109" s="62"/>
      <c r="D109" s="48"/>
      <c r="E109" s="48"/>
      <c r="F109" s="48"/>
      <c r="G109" s="51"/>
      <c r="H109" s="43"/>
      <c r="I109" s="48"/>
      <c r="J109" s="48"/>
      <c r="K109" s="68"/>
    </row>
    <row r="110" spans="1:11" ht="15.75">
      <c r="A110" s="67"/>
      <c r="B110" s="33"/>
      <c r="C110" s="33"/>
      <c r="D110" s="48"/>
      <c r="E110" s="48"/>
      <c r="F110" s="48"/>
      <c r="G110" s="51"/>
      <c r="H110" s="43"/>
      <c r="I110" s="48"/>
      <c r="J110" s="48"/>
      <c r="K110" s="68"/>
    </row>
    <row r="111" spans="1:11" ht="22.5">
      <c r="A111" s="65">
        <v>12</v>
      </c>
      <c r="B111" s="56" t="s">
        <v>43</v>
      </c>
      <c r="C111" s="35"/>
      <c r="D111" s="40"/>
      <c r="E111" s="40"/>
      <c r="F111" s="40"/>
      <c r="G111" s="49" t="s">
        <v>11</v>
      </c>
      <c r="H111" s="40" t="s">
        <v>14</v>
      </c>
      <c r="I111" s="40">
        <v>1</v>
      </c>
      <c r="J111" s="40">
        <v>4</v>
      </c>
      <c r="K111" s="66">
        <f t="shared" si="0"/>
        <v>4</v>
      </c>
    </row>
    <row r="112" spans="1:11" ht="15.75">
      <c r="A112" s="67" t="s">
        <v>160</v>
      </c>
      <c r="B112" s="63" t="s">
        <v>165</v>
      </c>
      <c r="C112" s="33"/>
      <c r="D112" s="48"/>
      <c r="E112" s="48"/>
      <c r="F112" s="48"/>
      <c r="G112" s="51"/>
      <c r="H112" s="42"/>
      <c r="I112" s="48"/>
      <c r="J112" s="48"/>
      <c r="K112" s="68"/>
    </row>
    <row r="113" spans="1:11" ht="15.75">
      <c r="A113" s="67" t="s">
        <v>161</v>
      </c>
      <c r="B113" s="62" t="s">
        <v>99</v>
      </c>
      <c r="C113" s="33"/>
      <c r="D113" s="48"/>
      <c r="E113" s="48"/>
      <c r="F113" s="48"/>
      <c r="G113" s="51"/>
      <c r="H113" s="42"/>
      <c r="I113" s="48"/>
      <c r="J113" s="48"/>
      <c r="K113" s="68"/>
    </row>
    <row r="114" spans="1:11" ht="15.75">
      <c r="A114" s="67" t="s">
        <v>147</v>
      </c>
      <c r="B114" s="63" t="s">
        <v>101</v>
      </c>
      <c r="C114" s="33"/>
      <c r="D114" s="48"/>
      <c r="E114" s="48"/>
      <c r="F114" s="48"/>
      <c r="G114" s="51"/>
      <c r="H114" s="42"/>
      <c r="I114" s="48"/>
      <c r="J114" s="48"/>
      <c r="K114" s="68"/>
    </row>
    <row r="115" spans="1:11" ht="15.75">
      <c r="A115" s="67"/>
      <c r="B115" s="36"/>
      <c r="C115" s="33"/>
      <c r="D115" s="48"/>
      <c r="E115" s="48"/>
      <c r="F115" s="48"/>
      <c r="G115" s="51"/>
      <c r="H115" s="42"/>
      <c r="I115" s="48"/>
      <c r="J115" s="48"/>
      <c r="K115" s="68"/>
    </row>
    <row r="116" spans="1:11" ht="15.75">
      <c r="A116" s="67"/>
      <c r="B116" s="36"/>
      <c r="C116" s="33"/>
      <c r="D116" s="48"/>
      <c r="E116" s="48"/>
      <c r="F116" s="48"/>
      <c r="G116" s="51"/>
      <c r="H116" s="42"/>
      <c r="I116" s="48"/>
      <c r="J116" s="48"/>
      <c r="K116" s="68"/>
    </row>
    <row r="117" spans="1:11" ht="15.75">
      <c r="A117" s="67"/>
      <c r="B117" s="36"/>
      <c r="C117" s="33"/>
      <c r="D117" s="48"/>
      <c r="E117" s="48"/>
      <c r="F117" s="48"/>
      <c r="G117" s="51"/>
      <c r="H117" s="42"/>
      <c r="I117" s="48"/>
      <c r="J117" s="48"/>
      <c r="K117" s="68"/>
    </row>
    <row r="118" spans="1:11" ht="22.5">
      <c r="A118" s="65">
        <v>13</v>
      </c>
      <c r="B118" s="57" t="s">
        <v>44</v>
      </c>
      <c r="C118" s="35"/>
      <c r="D118" s="40"/>
      <c r="E118" s="40"/>
      <c r="F118" s="40"/>
      <c r="G118" s="49" t="s">
        <v>11</v>
      </c>
      <c r="H118" s="40" t="s">
        <v>12</v>
      </c>
      <c r="I118" s="40">
        <v>1</v>
      </c>
      <c r="J118" s="40">
        <v>2</v>
      </c>
      <c r="K118" s="66">
        <f t="shared" si="0"/>
        <v>2</v>
      </c>
    </row>
    <row r="119" spans="1:11" ht="15.75">
      <c r="A119" s="67" t="s">
        <v>160</v>
      </c>
      <c r="B119" s="64" t="s">
        <v>112</v>
      </c>
      <c r="C119" s="33"/>
      <c r="D119" s="48"/>
      <c r="E119" s="48"/>
      <c r="F119" s="48"/>
      <c r="G119" s="51"/>
      <c r="H119" s="42"/>
      <c r="I119" s="48"/>
      <c r="J119" s="48"/>
      <c r="K119" s="68"/>
    </row>
    <row r="120" spans="1:11" ht="15.75">
      <c r="A120" s="67" t="s">
        <v>146</v>
      </c>
      <c r="B120" s="64" t="s">
        <v>131</v>
      </c>
      <c r="C120" s="33"/>
      <c r="D120" s="48"/>
      <c r="E120" s="48"/>
      <c r="F120" s="48"/>
      <c r="G120" s="51"/>
      <c r="H120" s="42"/>
      <c r="I120" s="48"/>
      <c r="J120" s="48"/>
      <c r="K120" s="68"/>
    </row>
    <row r="121" spans="1:11" ht="15.75">
      <c r="A121" s="67" t="s">
        <v>147</v>
      </c>
      <c r="B121" s="64" t="s">
        <v>111</v>
      </c>
      <c r="C121" s="33"/>
      <c r="D121" s="48"/>
      <c r="E121" s="48"/>
      <c r="F121" s="48"/>
      <c r="G121" s="51"/>
      <c r="H121" s="42"/>
      <c r="I121" s="48"/>
      <c r="J121" s="48"/>
      <c r="K121" s="68"/>
    </row>
    <row r="122" spans="1:11" ht="15.75">
      <c r="A122" s="67" t="s">
        <v>148</v>
      </c>
      <c r="B122" s="64" t="s">
        <v>113</v>
      </c>
      <c r="C122" s="33"/>
      <c r="D122" s="48"/>
      <c r="E122" s="48"/>
      <c r="F122" s="48"/>
      <c r="G122" s="51"/>
      <c r="H122" s="42"/>
      <c r="I122" s="48"/>
      <c r="J122" s="48"/>
      <c r="K122" s="68"/>
    </row>
    <row r="123" spans="1:11" ht="15.75">
      <c r="A123" s="67"/>
      <c r="B123" s="37"/>
      <c r="C123" s="33"/>
      <c r="D123" s="48"/>
      <c r="E123" s="48"/>
      <c r="F123" s="48"/>
      <c r="G123" s="51"/>
      <c r="H123" s="42"/>
      <c r="I123" s="48"/>
      <c r="J123" s="48"/>
      <c r="K123" s="68"/>
    </row>
    <row r="124" spans="1:11" ht="15.75">
      <c r="A124" s="67"/>
      <c r="B124" s="37"/>
      <c r="C124" s="33"/>
      <c r="D124" s="48"/>
      <c r="E124" s="48"/>
      <c r="F124" s="48"/>
      <c r="G124" s="51"/>
      <c r="H124" s="42"/>
      <c r="I124" s="48"/>
      <c r="J124" s="48"/>
      <c r="K124" s="68"/>
    </row>
    <row r="125" spans="1:11" ht="22.5">
      <c r="A125" s="65">
        <v>14</v>
      </c>
      <c r="B125" s="76" t="s">
        <v>26</v>
      </c>
      <c r="C125" s="76"/>
      <c r="D125" s="40"/>
      <c r="E125" s="40"/>
      <c r="F125" s="40"/>
      <c r="G125" s="49" t="s">
        <v>11</v>
      </c>
      <c r="H125" s="40" t="s">
        <v>14</v>
      </c>
      <c r="I125" s="40">
        <v>1</v>
      </c>
      <c r="J125" s="40">
        <v>1</v>
      </c>
      <c r="K125" s="66">
        <f t="shared" si="0"/>
        <v>1</v>
      </c>
    </row>
    <row r="126" spans="1:11" ht="15.75">
      <c r="A126" s="67" t="s">
        <v>160</v>
      </c>
      <c r="B126" s="62" t="s">
        <v>114</v>
      </c>
      <c r="C126" s="38"/>
      <c r="D126" s="48"/>
      <c r="E126" s="48"/>
      <c r="F126" s="48"/>
      <c r="G126" s="51"/>
      <c r="H126" s="42"/>
      <c r="I126" s="48"/>
      <c r="J126" s="48"/>
      <c r="K126" s="68"/>
    </row>
    <row r="127" spans="1:11" ht="15.75">
      <c r="A127" s="67" t="s">
        <v>146</v>
      </c>
      <c r="B127" s="62" t="s">
        <v>169</v>
      </c>
      <c r="C127" s="38"/>
      <c r="D127" s="48"/>
      <c r="E127" s="48"/>
      <c r="F127" s="48"/>
      <c r="G127" s="51"/>
      <c r="H127" s="42"/>
      <c r="I127" s="48"/>
      <c r="J127" s="48"/>
      <c r="K127" s="68"/>
    </row>
    <row r="128" spans="1:11" ht="15.75">
      <c r="A128" s="67" t="s">
        <v>147</v>
      </c>
      <c r="B128" s="62" t="s">
        <v>115</v>
      </c>
      <c r="C128" s="38"/>
      <c r="D128" s="48"/>
      <c r="E128" s="48"/>
      <c r="F128" s="48"/>
      <c r="G128" s="51"/>
      <c r="H128" s="42"/>
      <c r="I128" s="48"/>
      <c r="J128" s="48"/>
      <c r="K128" s="68"/>
    </row>
    <row r="129" spans="1:11" ht="15.75">
      <c r="A129" s="67" t="s">
        <v>148</v>
      </c>
      <c r="B129" s="62" t="s">
        <v>132</v>
      </c>
      <c r="C129" s="38"/>
      <c r="D129" s="48"/>
      <c r="E129" s="48"/>
      <c r="F129" s="48"/>
      <c r="G129" s="51"/>
      <c r="H129" s="42"/>
      <c r="I129" s="48"/>
      <c r="J129" s="48"/>
      <c r="K129" s="68"/>
    </row>
    <row r="130" spans="1:11" ht="15.75">
      <c r="A130" s="67"/>
      <c r="B130" s="38"/>
      <c r="C130" s="38"/>
      <c r="D130" s="48"/>
      <c r="E130" s="48"/>
      <c r="F130" s="48"/>
      <c r="G130" s="51"/>
      <c r="H130" s="42"/>
      <c r="I130" s="48"/>
      <c r="J130" s="48"/>
      <c r="K130" s="68"/>
    </row>
    <row r="131" spans="1:11" ht="22.5">
      <c r="A131" s="65">
        <v>15</v>
      </c>
      <c r="B131" s="57" t="s">
        <v>116</v>
      </c>
      <c r="C131" s="35"/>
      <c r="D131" s="40" t="s">
        <v>11</v>
      </c>
      <c r="E131" s="40" t="s">
        <v>11</v>
      </c>
      <c r="F131" s="40" t="s">
        <v>11</v>
      </c>
      <c r="G131" s="40" t="s">
        <v>11</v>
      </c>
      <c r="H131" s="49" t="s">
        <v>13</v>
      </c>
      <c r="I131" s="40">
        <v>5</v>
      </c>
      <c r="J131" s="40">
        <v>4</v>
      </c>
      <c r="K131" s="66">
        <f t="shared" si="0"/>
        <v>20</v>
      </c>
    </row>
    <row r="132" spans="1:11" ht="15.75">
      <c r="A132" s="67"/>
      <c r="B132" s="39"/>
      <c r="C132" s="38"/>
      <c r="D132" s="48"/>
      <c r="E132" s="48"/>
      <c r="F132" s="48"/>
      <c r="G132" s="48"/>
      <c r="H132" s="43"/>
      <c r="I132" s="48"/>
      <c r="J132" s="48"/>
      <c r="K132" s="68"/>
    </row>
    <row r="133" spans="1:11" ht="22.5">
      <c r="A133" s="65">
        <v>16</v>
      </c>
      <c r="B133" s="76" t="s">
        <v>10</v>
      </c>
      <c r="C133" s="76"/>
      <c r="D133" s="40" t="s">
        <v>11</v>
      </c>
      <c r="E133" s="40" t="s">
        <v>11</v>
      </c>
      <c r="F133" s="40" t="s">
        <v>11</v>
      </c>
      <c r="G133" s="49"/>
      <c r="H133" s="40" t="s">
        <v>14</v>
      </c>
      <c r="I133" s="40">
        <v>3</v>
      </c>
      <c r="J133" s="40">
        <v>1</v>
      </c>
      <c r="K133" s="66">
        <f t="shared" si="0"/>
        <v>3</v>
      </c>
    </row>
    <row r="134" spans="1:11" ht="15.75">
      <c r="A134" s="67" t="s">
        <v>160</v>
      </c>
      <c r="B134" s="47" t="s">
        <v>117</v>
      </c>
      <c r="C134" s="33"/>
      <c r="D134" s="48"/>
      <c r="E134" s="48"/>
      <c r="F134" s="48"/>
      <c r="G134" s="51"/>
      <c r="H134" s="42"/>
      <c r="I134" s="48"/>
      <c r="J134" s="48"/>
      <c r="K134" s="68"/>
    </row>
    <row r="135" spans="1:11" ht="15.75">
      <c r="A135" s="67" t="s">
        <v>146</v>
      </c>
      <c r="B135" s="47" t="s">
        <v>118</v>
      </c>
      <c r="C135" s="33"/>
      <c r="D135" s="48"/>
      <c r="E135" s="48"/>
      <c r="F135" s="48"/>
      <c r="G135" s="51"/>
      <c r="H135" s="42"/>
      <c r="I135" s="48"/>
      <c r="J135" s="48"/>
      <c r="K135" s="68"/>
    </row>
    <row r="136" spans="1:11" ht="15.75">
      <c r="A136" s="67"/>
      <c r="B136" s="33"/>
      <c r="C136" s="33"/>
      <c r="D136" s="48"/>
      <c r="E136" s="48"/>
      <c r="F136" s="48"/>
      <c r="G136" s="51"/>
      <c r="H136" s="42"/>
      <c r="I136" s="48"/>
      <c r="J136" s="48"/>
      <c r="K136" s="68"/>
    </row>
    <row r="137" spans="1:11" ht="22.5">
      <c r="A137" s="65">
        <v>17</v>
      </c>
      <c r="B137" s="58" t="s">
        <v>47</v>
      </c>
      <c r="C137" s="40"/>
      <c r="D137" s="28"/>
      <c r="E137" s="28"/>
      <c r="F137" s="28"/>
      <c r="G137" s="49" t="s">
        <v>11</v>
      </c>
      <c r="H137" s="31" t="s">
        <v>13</v>
      </c>
      <c r="I137" s="50">
        <v>1</v>
      </c>
      <c r="J137" s="50">
        <v>4</v>
      </c>
      <c r="K137" s="66">
        <f>I137*J137</f>
        <v>4</v>
      </c>
    </row>
    <row r="138" spans="1:11" ht="15.75">
      <c r="A138" s="67"/>
      <c r="B138" s="41"/>
      <c r="C138" s="42"/>
      <c r="D138" s="27"/>
      <c r="E138" s="27"/>
      <c r="F138" s="27"/>
      <c r="G138" s="51"/>
      <c r="H138" s="43"/>
      <c r="I138" s="52"/>
      <c r="J138" s="52"/>
      <c r="K138" s="68"/>
    </row>
    <row r="139" spans="1:11" ht="32.25">
      <c r="A139" s="65">
        <v>18</v>
      </c>
      <c r="B139" s="77" t="s">
        <v>178</v>
      </c>
      <c r="C139" s="77"/>
      <c r="D139" s="49" t="s">
        <v>181</v>
      </c>
      <c r="E139" s="49" t="s">
        <v>180</v>
      </c>
      <c r="F139" s="49" t="s">
        <v>181</v>
      </c>
      <c r="G139" s="49" t="s">
        <v>11</v>
      </c>
      <c r="H139" s="99" t="s">
        <v>179</v>
      </c>
      <c r="I139" s="40">
        <v>1</v>
      </c>
      <c r="J139" s="40">
        <v>1</v>
      </c>
      <c r="K139" s="66">
        <f t="shared" ref="K139" si="3">I139*J139</f>
        <v>1</v>
      </c>
    </row>
    <row r="140" spans="1:11" ht="15.75">
      <c r="A140" s="67"/>
      <c r="B140" s="41"/>
      <c r="C140" s="42"/>
      <c r="D140" s="27"/>
      <c r="E140" s="27"/>
      <c r="F140" s="27"/>
      <c r="G140" s="51"/>
      <c r="H140" s="43"/>
      <c r="I140" s="52"/>
      <c r="J140" s="52"/>
      <c r="K140" s="68"/>
    </row>
    <row r="141" spans="1:11" ht="22.5">
      <c r="A141" s="65">
        <v>19</v>
      </c>
      <c r="B141" s="77" t="s">
        <v>133</v>
      </c>
      <c r="C141" s="77"/>
      <c r="D141" s="31"/>
      <c r="E141" s="31"/>
      <c r="F141" s="31"/>
      <c r="G141" s="49" t="s">
        <v>11</v>
      </c>
      <c r="H141" s="40" t="s">
        <v>14</v>
      </c>
      <c r="I141" s="40">
        <v>1</v>
      </c>
      <c r="J141" s="40">
        <v>1</v>
      </c>
      <c r="K141" s="66">
        <f t="shared" si="0"/>
        <v>1</v>
      </c>
    </row>
    <row r="142" spans="1:11" ht="19.5" thickBot="1">
      <c r="A142" s="69"/>
      <c r="B142" s="74" t="s">
        <v>16</v>
      </c>
      <c r="C142" s="74"/>
      <c r="D142" s="74"/>
      <c r="E142" s="74"/>
      <c r="F142" s="74"/>
      <c r="G142" s="74"/>
      <c r="H142" s="74"/>
      <c r="I142" s="70">
        <f>SUM(I10:I141)</f>
        <v>46</v>
      </c>
      <c r="J142" s="70"/>
      <c r="K142" s="71">
        <f>SUM(K10:K141)</f>
        <v>133</v>
      </c>
    </row>
  </sheetData>
  <mergeCells count="26">
    <mergeCell ref="A7:A9"/>
    <mergeCell ref="A4:K6"/>
    <mergeCell ref="J8:J9"/>
    <mergeCell ref="K8:K9"/>
    <mergeCell ref="B10:C10"/>
    <mergeCell ref="D8:D9"/>
    <mergeCell ref="E8:E9"/>
    <mergeCell ref="F8:F9"/>
    <mergeCell ref="G8:G9"/>
    <mergeCell ref="H8:H9"/>
    <mergeCell ref="I8:I9"/>
    <mergeCell ref="D7:G7"/>
    <mergeCell ref="H7:K7"/>
    <mergeCell ref="B142:H142"/>
    <mergeCell ref="B7:C9"/>
    <mergeCell ref="B101:C101"/>
    <mergeCell ref="B125:C125"/>
    <mergeCell ref="B133:C133"/>
    <mergeCell ref="B141:C141"/>
    <mergeCell ref="B91:C91"/>
    <mergeCell ref="B31:C31"/>
    <mergeCell ref="B52:C52"/>
    <mergeCell ref="B62:C62"/>
    <mergeCell ref="B80:C80"/>
    <mergeCell ref="B99:C99"/>
    <mergeCell ref="B139:C139"/>
  </mergeCells>
  <hyperlinks>
    <hyperlink ref="A3" r:id="rId1"/>
  </hyperlinks>
  <pageMargins left="0.7" right="0.7" top="0.75" bottom="0.75" header="0.3" footer="0.3"/>
  <pageSetup scale="72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3:R25"/>
  <sheetViews>
    <sheetView workbookViewId="0">
      <selection activeCell="E13" sqref="E13"/>
    </sheetView>
  </sheetViews>
  <sheetFormatPr defaultRowHeight="15"/>
  <cols>
    <col min="1" max="1" width="1.7109375" customWidth="1"/>
    <col min="2" max="2" width="7.140625" customWidth="1"/>
    <col min="3" max="3" width="45.85546875" bestFit="1" customWidth="1"/>
    <col min="4" max="4" width="25.85546875" bestFit="1" customWidth="1"/>
    <col min="5" max="5" width="16.42578125" bestFit="1" customWidth="1"/>
    <col min="6" max="6" width="15.140625" bestFit="1" customWidth="1"/>
    <col min="7" max="7" width="9" bestFit="1" customWidth="1"/>
    <col min="8" max="8" width="11.85546875" bestFit="1" customWidth="1"/>
    <col min="9" max="9" width="16.5703125" bestFit="1" customWidth="1"/>
    <col min="10" max="10" width="8.140625" bestFit="1" customWidth="1"/>
    <col min="11" max="11" width="25.140625" customWidth="1"/>
    <col min="12" max="12" width="16.140625" bestFit="1" customWidth="1"/>
    <col min="13" max="13" width="6.42578125" bestFit="1" customWidth="1"/>
    <col min="14" max="14" width="10" bestFit="1" customWidth="1"/>
    <col min="15" max="15" width="15.140625" bestFit="1" customWidth="1"/>
    <col min="16" max="16" width="11.5703125" bestFit="1" customWidth="1"/>
    <col min="17" max="17" width="15" bestFit="1" customWidth="1"/>
    <col min="18" max="18" width="15.28515625" bestFit="1" customWidth="1"/>
  </cols>
  <sheetData>
    <row r="3" spans="2:18">
      <c r="B3" s="6" t="s">
        <v>173</v>
      </c>
    </row>
    <row r="4" spans="2:18">
      <c r="B4" s="19" t="s">
        <v>28</v>
      </c>
      <c r="C4" s="93" t="s">
        <v>41</v>
      </c>
      <c r="D4" s="94"/>
      <c r="E4" s="95"/>
      <c r="F4" s="93" t="s">
        <v>12</v>
      </c>
      <c r="G4" s="94"/>
      <c r="H4" s="94"/>
      <c r="I4" s="94"/>
      <c r="J4" s="95"/>
      <c r="K4" s="93" t="s">
        <v>14</v>
      </c>
      <c r="L4" s="94"/>
      <c r="M4" s="94"/>
      <c r="N4" s="95"/>
      <c r="O4" s="19" t="s">
        <v>38</v>
      </c>
      <c r="P4" s="19" t="s">
        <v>21</v>
      </c>
      <c r="Q4" s="19" t="s">
        <v>22</v>
      </c>
      <c r="R4" s="19" t="s">
        <v>29</v>
      </c>
    </row>
    <row r="5" spans="2:18" ht="45">
      <c r="B5" s="12" t="s">
        <v>17</v>
      </c>
      <c r="C5" s="15" t="s">
        <v>48</v>
      </c>
      <c r="D5" s="15" t="s">
        <v>49</v>
      </c>
      <c r="E5" s="14" t="s">
        <v>50</v>
      </c>
      <c r="F5" s="20" t="s">
        <v>52</v>
      </c>
      <c r="G5" s="20" t="s">
        <v>52</v>
      </c>
      <c r="H5" s="20" t="s">
        <v>52</v>
      </c>
      <c r="I5" s="20" t="s">
        <v>52</v>
      </c>
      <c r="J5" s="20" t="s">
        <v>52</v>
      </c>
      <c r="K5" s="21" t="s">
        <v>52</v>
      </c>
      <c r="L5" s="21" t="s">
        <v>52</v>
      </c>
      <c r="M5" s="21" t="s">
        <v>52</v>
      </c>
      <c r="N5" s="21" t="s">
        <v>52</v>
      </c>
      <c r="O5" s="13">
        <v>41827</v>
      </c>
      <c r="P5" s="13">
        <v>41840</v>
      </c>
      <c r="Q5" s="13">
        <v>41850</v>
      </c>
      <c r="R5" s="13">
        <v>41851</v>
      </c>
    </row>
    <row r="6" spans="2:18" ht="45">
      <c r="B6" s="3" t="s">
        <v>18</v>
      </c>
      <c r="C6" s="15" t="s">
        <v>48</v>
      </c>
      <c r="D6" s="15" t="s">
        <v>163</v>
      </c>
      <c r="E6" s="14" t="s">
        <v>50</v>
      </c>
      <c r="F6" s="16" t="s">
        <v>23</v>
      </c>
      <c r="G6" s="16" t="s">
        <v>8</v>
      </c>
      <c r="H6" s="16" t="s">
        <v>25</v>
      </c>
      <c r="I6" s="16" t="s">
        <v>44</v>
      </c>
      <c r="J6" s="16" t="s">
        <v>162</v>
      </c>
      <c r="K6" s="21" t="s">
        <v>52</v>
      </c>
      <c r="L6" s="21" t="s">
        <v>52</v>
      </c>
      <c r="M6" s="21" t="s">
        <v>52</v>
      </c>
      <c r="N6" s="21" t="s">
        <v>52</v>
      </c>
      <c r="O6" s="2"/>
      <c r="P6" s="5">
        <v>41932</v>
      </c>
      <c r="Q6" s="5">
        <v>41942</v>
      </c>
      <c r="R6" s="5">
        <v>41943</v>
      </c>
    </row>
    <row r="7" spans="2:18" ht="45">
      <c r="B7" s="3" t="s">
        <v>19</v>
      </c>
      <c r="C7" s="15" t="s">
        <v>48</v>
      </c>
      <c r="D7" s="15" t="s">
        <v>49</v>
      </c>
      <c r="E7" s="14" t="s">
        <v>50</v>
      </c>
      <c r="F7" s="20" t="s">
        <v>52</v>
      </c>
      <c r="G7" s="20" t="s">
        <v>52</v>
      </c>
      <c r="H7" s="20" t="s">
        <v>52</v>
      </c>
      <c r="I7" s="20" t="s">
        <v>52</v>
      </c>
      <c r="J7" s="20" t="s">
        <v>52</v>
      </c>
      <c r="K7" s="18" t="s">
        <v>46</v>
      </c>
      <c r="L7" s="72" t="s">
        <v>27</v>
      </c>
      <c r="M7" s="73" t="s">
        <v>26</v>
      </c>
      <c r="N7" s="17" t="s">
        <v>43</v>
      </c>
      <c r="O7" s="3"/>
      <c r="P7" s="5">
        <v>42024</v>
      </c>
      <c r="Q7" s="5">
        <v>42034</v>
      </c>
      <c r="R7" s="5">
        <v>42035</v>
      </c>
    </row>
    <row r="8" spans="2:18" ht="45">
      <c r="B8" s="3" t="s">
        <v>20</v>
      </c>
      <c r="C8" s="15" t="s">
        <v>24</v>
      </c>
      <c r="D8" s="15" t="s">
        <v>49</v>
      </c>
      <c r="E8" s="14" t="s">
        <v>50</v>
      </c>
      <c r="F8" s="16" t="s">
        <v>23</v>
      </c>
      <c r="G8" s="16" t="s">
        <v>8</v>
      </c>
      <c r="H8" s="16" t="s">
        <v>25</v>
      </c>
      <c r="I8" s="16" t="s">
        <v>44</v>
      </c>
      <c r="J8" s="16" t="s">
        <v>51</v>
      </c>
      <c r="K8" s="21" t="s">
        <v>52</v>
      </c>
      <c r="L8" s="21" t="s">
        <v>52</v>
      </c>
      <c r="M8" s="21" t="s">
        <v>52</v>
      </c>
      <c r="N8" s="21" t="s">
        <v>52</v>
      </c>
      <c r="O8" s="2"/>
      <c r="P8" s="5">
        <v>42114</v>
      </c>
      <c r="Q8" s="5">
        <v>42124</v>
      </c>
      <c r="R8" s="5">
        <v>42125</v>
      </c>
    </row>
    <row r="9" spans="2:18">
      <c r="B9" s="8"/>
      <c r="C9" s="8"/>
      <c r="D9" s="8"/>
      <c r="E9" s="8"/>
      <c r="F9" s="8"/>
      <c r="G9" s="9"/>
      <c r="H9" s="9"/>
      <c r="I9" s="9"/>
      <c r="J9" s="9"/>
      <c r="K9" s="9"/>
      <c r="L9" s="9"/>
      <c r="M9" s="9"/>
      <c r="N9" s="9"/>
      <c r="O9" s="9"/>
      <c r="P9" s="10"/>
      <c r="Q9" s="10"/>
      <c r="R9" s="10"/>
    </row>
    <row r="11" spans="2:18">
      <c r="B11" s="6" t="s">
        <v>174</v>
      </c>
      <c r="C11" s="8"/>
      <c r="D11" s="22"/>
    </row>
    <row r="12" spans="2:18">
      <c r="B12" s="11" t="s">
        <v>39</v>
      </c>
      <c r="C12" s="11" t="s">
        <v>40</v>
      </c>
      <c r="D12" s="23"/>
    </row>
    <row r="13" spans="2:18">
      <c r="B13" s="3" t="s">
        <v>17</v>
      </c>
      <c r="C13" s="3" t="s">
        <v>175</v>
      </c>
      <c r="D13" s="22"/>
    </row>
    <row r="14" spans="2:18">
      <c r="B14" s="3" t="s">
        <v>18</v>
      </c>
      <c r="C14" s="3" t="s">
        <v>176</v>
      </c>
      <c r="D14" s="22"/>
    </row>
    <row r="15" spans="2:18">
      <c r="B15" s="3" t="s">
        <v>19</v>
      </c>
      <c r="C15" s="3" t="s">
        <v>175</v>
      </c>
      <c r="D15" s="22"/>
    </row>
    <row r="16" spans="2:18">
      <c r="B16" s="3" t="s">
        <v>20</v>
      </c>
      <c r="C16" s="3" t="s">
        <v>176</v>
      </c>
      <c r="D16" s="22"/>
    </row>
    <row r="17" spans="2:4">
      <c r="B17" s="8"/>
      <c r="C17" s="8"/>
      <c r="D17" s="22"/>
    </row>
    <row r="18" spans="2:4">
      <c r="D18" s="24"/>
    </row>
    <row r="19" spans="2:4">
      <c r="B19" s="7" t="s">
        <v>33</v>
      </c>
      <c r="C19" s="4" t="s">
        <v>34</v>
      </c>
      <c r="D19" s="25"/>
    </row>
    <row r="20" spans="2:4">
      <c r="B20" s="3" t="s">
        <v>35</v>
      </c>
      <c r="C20" s="3" t="s">
        <v>36</v>
      </c>
      <c r="D20" s="22"/>
    </row>
    <row r="21" spans="2:4">
      <c r="B21" s="3" t="s">
        <v>37</v>
      </c>
      <c r="C21" s="3" t="s">
        <v>30</v>
      </c>
      <c r="D21" s="22"/>
    </row>
    <row r="22" spans="2:4">
      <c r="B22" s="3" t="s">
        <v>31</v>
      </c>
      <c r="C22" s="3" t="s">
        <v>32</v>
      </c>
      <c r="D22" s="22"/>
    </row>
    <row r="23" spans="2:4">
      <c r="B23" s="98" t="s">
        <v>177</v>
      </c>
      <c r="C23" s="98" t="s">
        <v>178</v>
      </c>
      <c r="D23" s="24"/>
    </row>
    <row r="24" spans="2:4">
      <c r="D24" s="24"/>
    </row>
    <row r="25" spans="2:4">
      <c r="D25" s="24"/>
    </row>
  </sheetData>
  <mergeCells count="3">
    <mergeCell ref="C4:E4"/>
    <mergeCell ref="F4:J4"/>
    <mergeCell ref="K4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Audit Plan</vt:lpstr>
      <vt:lpstr>Calendar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com10</dc:creator>
  <cp:lastModifiedBy>Admin</cp:lastModifiedBy>
  <cp:lastPrinted>2014-06-24T12:13:47Z</cp:lastPrinted>
  <dcterms:created xsi:type="dcterms:W3CDTF">2014-06-24T11:07:34Z</dcterms:created>
  <dcterms:modified xsi:type="dcterms:W3CDTF">2014-07-07T09:17:27Z</dcterms:modified>
</cp:coreProperties>
</file>