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45" windowWidth="15480" windowHeight="7995" tabRatio="932"/>
  </bookViews>
  <sheets>
    <sheet name="P-I" sheetId="1" r:id="rId1"/>
    <sheet name="P-II" sheetId="18" r:id="rId2"/>
    <sheet name="1-2" sheetId="2" r:id="rId3"/>
    <sheet name="13" sheetId="7" r:id="rId4"/>
    <sheet name="14" sheetId="8" r:id="rId5"/>
  </sheets>
  <definedNames>
    <definedName name="_xlnm.Print_Area" localSheetId="2">'1-2'!$A$1:$I$706</definedName>
    <definedName name="_xlnm.Print_Area" localSheetId="3">'13'!$A$1:$N$30</definedName>
    <definedName name="_xlnm.Print_Area" localSheetId="4">'14'!$A$1:$N$32</definedName>
    <definedName name="_xlnm.Print_Area" localSheetId="0">'P-I'!$A$1:$D$60</definedName>
    <definedName name="_xlnm.Print_Area" localSheetId="1">'P-II'!$A$1:$E$54</definedName>
    <definedName name="_xlnm.Print_Titles" localSheetId="2">'1-2'!$1:$2</definedName>
  </definedNames>
  <calcPr calcId="145621"/>
</workbook>
</file>

<file path=xl/calcChain.xml><?xml version="1.0" encoding="utf-8"?>
<calcChain xmlns="http://schemas.openxmlformats.org/spreadsheetml/2006/main">
  <c r="H264" i="2" l="1"/>
  <c r="I264" i="2"/>
  <c r="G549" i="2"/>
  <c r="D549" i="2"/>
  <c r="G542" i="2"/>
  <c r="D542" i="2"/>
  <c r="E28" i="18" l="1"/>
  <c r="D28" i="18"/>
  <c r="I479" i="2"/>
  <c r="I474" i="2"/>
  <c r="I469" i="2"/>
  <c r="I464" i="2"/>
  <c r="I424" i="2"/>
  <c r="E5" i="18" s="1"/>
  <c r="H424" i="2"/>
  <c r="D5" i="18" s="1"/>
  <c r="D7" i="18" s="1"/>
  <c r="C290" i="2"/>
  <c r="C289" i="2"/>
  <c r="C287" i="2"/>
  <c r="G286" i="2"/>
  <c r="F286" i="2"/>
  <c r="C286" i="2"/>
  <c r="B286" i="2"/>
  <c r="C285" i="2"/>
  <c r="B285" i="2"/>
  <c r="F284" i="2"/>
  <c r="C284" i="2"/>
  <c r="B284" i="2"/>
  <c r="G283" i="2"/>
  <c r="F283" i="2"/>
  <c r="C283" i="2"/>
  <c r="G280" i="2"/>
  <c r="F280" i="2"/>
  <c r="C280" i="2"/>
  <c r="C279" i="2"/>
  <c r="B279" i="2"/>
  <c r="F278" i="2"/>
  <c r="C278" i="2"/>
  <c r="B278" i="2"/>
  <c r="G277" i="2"/>
  <c r="F277" i="2"/>
  <c r="G276" i="2"/>
  <c r="F276" i="2"/>
  <c r="B276" i="2"/>
  <c r="A290" i="2"/>
  <c r="A289" i="2"/>
  <c r="A287" i="2"/>
  <c r="A286" i="2"/>
  <c r="A285" i="2"/>
  <c r="A284" i="2"/>
  <c r="A283" i="2"/>
  <c r="A281" i="2"/>
  <c r="A280" i="2"/>
  <c r="A279" i="2"/>
  <c r="A278" i="2"/>
  <c r="A277" i="2"/>
  <c r="A276" i="2"/>
  <c r="I274" i="2"/>
  <c r="H274" i="2"/>
  <c r="G274" i="2"/>
  <c r="F274" i="2"/>
  <c r="E274" i="2"/>
  <c r="D274" i="2"/>
  <c r="C274" i="2"/>
  <c r="B274" i="2"/>
  <c r="H236" i="2"/>
  <c r="I225" i="2"/>
  <c r="H225" i="2"/>
  <c r="C15" i="1" s="1"/>
  <c r="I185" i="2"/>
  <c r="D10" i="1" s="1"/>
  <c r="H185" i="2"/>
  <c r="C10" i="1" s="1"/>
  <c r="I87" i="2"/>
  <c r="H87" i="2"/>
  <c r="H534" i="2"/>
  <c r="I534" i="2"/>
  <c r="H492" i="2"/>
  <c r="I492" i="2"/>
  <c r="E13" i="18" s="1"/>
  <c r="H499" i="2"/>
  <c r="D14" i="18" s="1"/>
  <c r="I499" i="2"/>
  <c r="H459" i="2"/>
  <c r="I459" i="2"/>
  <c r="H464" i="2"/>
  <c r="H469" i="2"/>
  <c r="H474" i="2"/>
  <c r="H479" i="2"/>
  <c r="H481" i="2" s="1"/>
  <c r="D12" i="18" s="1"/>
  <c r="H441" i="2"/>
  <c r="I441" i="2"/>
  <c r="H443" i="2"/>
  <c r="I443" i="2"/>
  <c r="E10" i="18" s="1"/>
  <c r="H451" i="2"/>
  <c r="I451" i="2"/>
  <c r="H433" i="2"/>
  <c r="D6" i="18" s="1"/>
  <c r="I433" i="2"/>
  <c r="E6" i="18" s="1"/>
  <c r="H407" i="2"/>
  <c r="C39" i="1" s="1"/>
  <c r="I407" i="2"/>
  <c r="D39" i="1" s="1"/>
  <c r="H416" i="2"/>
  <c r="C40" i="1" s="1"/>
  <c r="I416" i="2"/>
  <c r="D40" i="1" s="1"/>
  <c r="H382" i="2"/>
  <c r="I382" i="2"/>
  <c r="H389" i="2"/>
  <c r="C37" i="1" s="1"/>
  <c r="I389" i="2"/>
  <c r="D37" i="1" s="1"/>
  <c r="H398" i="2"/>
  <c r="C38" i="1" s="1"/>
  <c r="I398" i="2"/>
  <c r="D38" i="1" s="1"/>
  <c r="H368" i="2"/>
  <c r="C35" i="1" s="1"/>
  <c r="I368" i="2"/>
  <c r="H347" i="2"/>
  <c r="C32" i="1" s="1"/>
  <c r="I347" i="2"/>
  <c r="D32" i="1" s="1"/>
  <c r="H354" i="2"/>
  <c r="I354" i="2"/>
  <c r="D33" i="1" s="1"/>
  <c r="H324" i="2"/>
  <c r="I324" i="2"/>
  <c r="H334" i="2"/>
  <c r="H336" i="2" s="1"/>
  <c r="C31" i="1" s="1"/>
  <c r="I334" i="2"/>
  <c r="I336" i="2" s="1"/>
  <c r="D31" i="1" s="1"/>
  <c r="H298" i="2"/>
  <c r="H300" i="2" s="1"/>
  <c r="C28" i="1" s="1"/>
  <c r="I298" i="2"/>
  <c r="I300" i="2" s="1"/>
  <c r="D28" i="1" s="1"/>
  <c r="H307" i="2"/>
  <c r="H309" i="2" s="1"/>
  <c r="C29" i="1" s="1"/>
  <c r="I307" i="2"/>
  <c r="I309" i="2" s="1"/>
  <c r="D29" i="1" s="1"/>
  <c r="H245" i="2"/>
  <c r="I245" i="2"/>
  <c r="D18" i="1" s="1"/>
  <c r="H271" i="2"/>
  <c r="I271" i="2"/>
  <c r="H216" i="2"/>
  <c r="I216" i="2"/>
  <c r="I236" i="2"/>
  <c r="H179" i="2"/>
  <c r="I179" i="2"/>
  <c r="D9" i="1" s="1"/>
  <c r="H200" i="2"/>
  <c r="C12" i="1" s="1"/>
  <c r="I200" i="2"/>
  <c r="H207" i="2"/>
  <c r="I207" i="2"/>
  <c r="I209" i="2" s="1"/>
  <c r="D13" i="1" s="1"/>
  <c r="H209" i="2"/>
  <c r="C13" i="1" s="1"/>
  <c r="K100" i="7"/>
  <c r="K99" i="7"/>
  <c r="K98" i="7"/>
  <c r="K97" i="7"/>
  <c r="K96" i="7"/>
  <c r="K95" i="7"/>
  <c r="K94" i="7"/>
  <c r="K93" i="7"/>
  <c r="K92" i="7"/>
  <c r="K91" i="7"/>
  <c r="K90" i="7"/>
  <c r="K89" i="7"/>
  <c r="L71" i="7"/>
  <c r="I98" i="7" s="1"/>
  <c r="H286" i="2" s="1"/>
  <c r="K71" i="7"/>
  <c r="I97" i="7" s="1"/>
  <c r="H285" i="2" s="1"/>
  <c r="J71" i="7"/>
  <c r="I96" i="7" s="1"/>
  <c r="H284" i="2" s="1"/>
  <c r="I71" i="7"/>
  <c r="I95" i="7" s="1"/>
  <c r="H283" i="2" s="1"/>
  <c r="G71" i="7"/>
  <c r="I93" i="7" s="1"/>
  <c r="H280" i="2" s="1"/>
  <c r="F71" i="7"/>
  <c r="I92" i="7" s="1"/>
  <c r="H279" i="2" s="1"/>
  <c r="E71" i="7"/>
  <c r="I91" i="7" s="1"/>
  <c r="H278" i="2" s="1"/>
  <c r="D71" i="7"/>
  <c r="I90" i="7" s="1"/>
  <c r="H277" i="2" s="1"/>
  <c r="C71" i="7"/>
  <c r="I89" i="7" s="1"/>
  <c r="H276" i="2" s="1"/>
  <c r="O66" i="7"/>
  <c r="O71" i="7" s="1"/>
  <c r="M66" i="7"/>
  <c r="M71" i="7" s="1"/>
  <c r="H66" i="7"/>
  <c r="H71" i="7" s="1"/>
  <c r="L65" i="7"/>
  <c r="H98" i="7" s="1"/>
  <c r="K65" i="7"/>
  <c r="H97" i="7" s="1"/>
  <c r="G285" i="2" s="1"/>
  <c r="J65" i="7"/>
  <c r="H96" i="7" s="1"/>
  <c r="G284" i="2" s="1"/>
  <c r="I65" i="7"/>
  <c r="H95" i="7" s="1"/>
  <c r="G65" i="7"/>
  <c r="H93" i="7" s="1"/>
  <c r="F65" i="7"/>
  <c r="H92" i="7" s="1"/>
  <c r="G279" i="2" s="1"/>
  <c r="E65" i="7"/>
  <c r="H91" i="7" s="1"/>
  <c r="G278" i="2" s="1"/>
  <c r="D65" i="7"/>
  <c r="H90" i="7" s="1"/>
  <c r="C65" i="7"/>
  <c r="H89" i="7" s="1"/>
  <c r="O64" i="7"/>
  <c r="M64" i="7"/>
  <c r="H64" i="7"/>
  <c r="O63" i="7"/>
  <c r="M63" i="7"/>
  <c r="H63" i="7"/>
  <c r="N63" i="7" s="1"/>
  <c r="O62" i="7"/>
  <c r="M62" i="7"/>
  <c r="H62" i="7"/>
  <c r="N62" i="7" s="1"/>
  <c r="O61" i="7"/>
  <c r="M61" i="7"/>
  <c r="H61" i="7"/>
  <c r="O60" i="7"/>
  <c r="M60" i="7"/>
  <c r="H60" i="7"/>
  <c r="O59" i="7"/>
  <c r="M59" i="7"/>
  <c r="H59" i="7"/>
  <c r="N59" i="7" s="1"/>
  <c r="O58" i="7"/>
  <c r="M58" i="7"/>
  <c r="H58" i="7"/>
  <c r="N58" i="7" s="1"/>
  <c r="O57" i="7"/>
  <c r="O65" i="7" s="1"/>
  <c r="H101" i="7" s="1"/>
  <c r="G290" i="2" s="1"/>
  <c r="M57" i="7"/>
  <c r="H57" i="7"/>
  <c r="L56" i="7"/>
  <c r="G98" i="7" s="1"/>
  <c r="K56" i="7"/>
  <c r="G97" i="7" s="1"/>
  <c r="F285" i="2" s="1"/>
  <c r="J56" i="7"/>
  <c r="G96" i="7" s="1"/>
  <c r="I56" i="7"/>
  <c r="G95" i="7" s="1"/>
  <c r="G56" i="7"/>
  <c r="G93" i="7" s="1"/>
  <c r="F56" i="7"/>
  <c r="G92" i="7" s="1"/>
  <c r="F279" i="2" s="1"/>
  <c r="E56" i="7"/>
  <c r="G91" i="7" s="1"/>
  <c r="D56" i="7"/>
  <c r="G90" i="7" s="1"/>
  <c r="C56" i="7"/>
  <c r="G89" i="7" s="1"/>
  <c r="O55" i="7"/>
  <c r="M55" i="7"/>
  <c r="H55" i="7"/>
  <c r="O54" i="7"/>
  <c r="M54" i="7"/>
  <c r="H54" i="7"/>
  <c r="O53" i="7"/>
  <c r="M53" i="7"/>
  <c r="H53" i="7"/>
  <c r="N53" i="7" s="1"/>
  <c r="O52" i="7"/>
  <c r="M52" i="7"/>
  <c r="H52" i="7"/>
  <c r="N52" i="7" s="1"/>
  <c r="O51" i="7"/>
  <c r="M51" i="7"/>
  <c r="H51" i="7"/>
  <c r="O50" i="7"/>
  <c r="M50" i="7"/>
  <c r="M56" i="7" s="1"/>
  <c r="G99" i="7" s="1"/>
  <c r="F287" i="2" s="1"/>
  <c r="H50" i="7"/>
  <c r="L49" i="7"/>
  <c r="F98" i="7" s="1"/>
  <c r="E286" i="2" s="1"/>
  <c r="K49" i="7"/>
  <c r="F97" i="7" s="1"/>
  <c r="E285" i="2" s="1"/>
  <c r="J49" i="7"/>
  <c r="F96" i="7" s="1"/>
  <c r="E284" i="2" s="1"/>
  <c r="I49" i="7"/>
  <c r="F95" i="7" s="1"/>
  <c r="E283" i="2" s="1"/>
  <c r="G49" i="7"/>
  <c r="F93" i="7" s="1"/>
  <c r="E280" i="2" s="1"/>
  <c r="F49" i="7"/>
  <c r="F92" i="7" s="1"/>
  <c r="E279" i="2" s="1"/>
  <c r="E49" i="7"/>
  <c r="F91" i="7" s="1"/>
  <c r="E278" i="2" s="1"/>
  <c r="D49" i="7"/>
  <c r="F90" i="7" s="1"/>
  <c r="E277" i="2" s="1"/>
  <c r="C49" i="7"/>
  <c r="F89" i="7" s="1"/>
  <c r="E276" i="2" s="1"/>
  <c r="O48" i="7"/>
  <c r="M48" i="7"/>
  <c r="H48" i="7"/>
  <c r="O47" i="7"/>
  <c r="M47" i="7"/>
  <c r="H47" i="7"/>
  <c r="N47" i="7" s="1"/>
  <c r="O46" i="7"/>
  <c r="M46" i="7"/>
  <c r="H46" i="7"/>
  <c r="N46" i="7" s="1"/>
  <c r="O45" i="7"/>
  <c r="M45" i="7"/>
  <c r="H45" i="7"/>
  <c r="N45" i="7" s="1"/>
  <c r="O44" i="7"/>
  <c r="M44" i="7"/>
  <c r="H44" i="7"/>
  <c r="O43" i="7"/>
  <c r="M43" i="7"/>
  <c r="H43" i="7"/>
  <c r="N43" i="7" s="1"/>
  <c r="O42" i="7"/>
  <c r="M42" i="7"/>
  <c r="H42" i="7"/>
  <c r="N42" i="7" s="1"/>
  <c r="O41" i="7"/>
  <c r="O49" i="7" s="1"/>
  <c r="F101" i="7" s="1"/>
  <c r="E290" i="2" s="1"/>
  <c r="M41" i="7"/>
  <c r="H41" i="7"/>
  <c r="L40" i="7"/>
  <c r="E98" i="7" s="1"/>
  <c r="D286" i="2" s="1"/>
  <c r="K40" i="7"/>
  <c r="E97" i="7" s="1"/>
  <c r="D285" i="2" s="1"/>
  <c r="J40" i="7"/>
  <c r="E96" i="7" s="1"/>
  <c r="D284" i="2" s="1"/>
  <c r="I40" i="7"/>
  <c r="E95" i="7" s="1"/>
  <c r="D283" i="2" s="1"/>
  <c r="G40" i="7"/>
  <c r="E93" i="7" s="1"/>
  <c r="D280" i="2" s="1"/>
  <c r="F40" i="7"/>
  <c r="E92" i="7" s="1"/>
  <c r="D279" i="2" s="1"/>
  <c r="E40" i="7"/>
  <c r="E91" i="7" s="1"/>
  <c r="D278" i="2" s="1"/>
  <c r="D40" i="7"/>
  <c r="E90" i="7" s="1"/>
  <c r="D277" i="2" s="1"/>
  <c r="C40" i="7"/>
  <c r="E89" i="7" s="1"/>
  <c r="D276" i="2" s="1"/>
  <c r="O39" i="7"/>
  <c r="M39" i="7"/>
  <c r="H39" i="7"/>
  <c r="N39" i="7" s="1"/>
  <c r="O38" i="7"/>
  <c r="M38" i="7"/>
  <c r="H38" i="7"/>
  <c r="O37" i="7"/>
  <c r="M37" i="7"/>
  <c r="H37" i="7"/>
  <c r="N37" i="7" s="1"/>
  <c r="O36" i="7"/>
  <c r="M36" i="7"/>
  <c r="H36" i="7"/>
  <c r="N36" i="7" s="1"/>
  <c r="O35" i="7"/>
  <c r="M35" i="7"/>
  <c r="H35" i="7"/>
  <c r="N35" i="7" s="1"/>
  <c r="O34" i="7"/>
  <c r="M34" i="7"/>
  <c r="H34" i="7"/>
  <c r="O33" i="7"/>
  <c r="M33" i="7"/>
  <c r="H33" i="7"/>
  <c r="N33" i="7" s="1"/>
  <c r="O32" i="7"/>
  <c r="M32" i="7"/>
  <c r="H32" i="7"/>
  <c r="N32" i="7" s="1"/>
  <c r="O31" i="7"/>
  <c r="M31" i="7"/>
  <c r="H31" i="7"/>
  <c r="N31" i="7" s="1"/>
  <c r="O30" i="7"/>
  <c r="M30" i="7"/>
  <c r="H30" i="7"/>
  <c r="O29" i="7"/>
  <c r="M29" i="7"/>
  <c r="H29" i="7"/>
  <c r="N29" i="7" s="1"/>
  <c r="O28" i="7"/>
  <c r="M28" i="7"/>
  <c r="H28" i="7"/>
  <c r="L27" i="7"/>
  <c r="K27" i="7"/>
  <c r="J27" i="7"/>
  <c r="I27" i="7"/>
  <c r="G27" i="7"/>
  <c r="F27" i="7"/>
  <c r="D92" i="7" s="1"/>
  <c r="E27" i="7"/>
  <c r="D91" i="7" s="1"/>
  <c r="D27" i="7"/>
  <c r="D90" i="7" s="1"/>
  <c r="C277" i="2" s="1"/>
  <c r="C27" i="7"/>
  <c r="D89" i="7" s="1"/>
  <c r="C276" i="2" s="1"/>
  <c r="O26" i="7"/>
  <c r="M26" i="7"/>
  <c r="H26" i="7"/>
  <c r="N26" i="7" s="1"/>
  <c r="O25" i="7"/>
  <c r="M25" i="7"/>
  <c r="H25" i="7"/>
  <c r="N25" i="7" s="1"/>
  <c r="D26" i="1" s="1"/>
  <c r="O24" i="7"/>
  <c r="M24" i="7"/>
  <c r="H24" i="7"/>
  <c r="O23" i="7"/>
  <c r="M23" i="7"/>
  <c r="H23" i="7"/>
  <c r="N23" i="7" s="1"/>
  <c r="O22" i="7"/>
  <c r="M22" i="7"/>
  <c r="H22" i="7"/>
  <c r="N22" i="7" s="1"/>
  <c r="O21" i="7"/>
  <c r="M21" i="7"/>
  <c r="H21" i="7"/>
  <c r="N21" i="7" s="1"/>
  <c r="O20" i="7"/>
  <c r="M20" i="7"/>
  <c r="H20" i="7"/>
  <c r="O19" i="7"/>
  <c r="M19" i="7"/>
  <c r="H19" i="7"/>
  <c r="H27" i="7" s="1"/>
  <c r="D94" i="7" s="1"/>
  <c r="C281" i="2" s="1"/>
  <c r="L18" i="7"/>
  <c r="C98" i="7" s="1"/>
  <c r="K18" i="7"/>
  <c r="C97" i="7" s="1"/>
  <c r="J18" i="7"/>
  <c r="C96" i="7" s="1"/>
  <c r="I18" i="7"/>
  <c r="C95" i="7" s="1"/>
  <c r="J95" i="7" s="1"/>
  <c r="I283" i="2" s="1"/>
  <c r="G18" i="7"/>
  <c r="D93" i="7" s="1"/>
  <c r="F18" i="7"/>
  <c r="C92" i="7" s="1"/>
  <c r="E18" i="7"/>
  <c r="C91" i="7" s="1"/>
  <c r="D18" i="7"/>
  <c r="C90" i="7" s="1"/>
  <c r="J90" i="7" s="1"/>
  <c r="I277" i="2" s="1"/>
  <c r="C18" i="7"/>
  <c r="C89" i="7" s="1"/>
  <c r="O16" i="7"/>
  <c r="M16" i="7"/>
  <c r="H16" i="7"/>
  <c r="N16" i="7" s="1"/>
  <c r="O15" i="7"/>
  <c r="M15" i="7"/>
  <c r="H15" i="7"/>
  <c r="N15" i="7" s="1"/>
  <c r="O14" i="7"/>
  <c r="M14" i="7"/>
  <c r="H14" i="7"/>
  <c r="O13" i="7"/>
  <c r="M13" i="7"/>
  <c r="H13" i="7"/>
  <c r="O12" i="7"/>
  <c r="M12" i="7"/>
  <c r="H12" i="7"/>
  <c r="N12" i="7" s="1"/>
  <c r="O11" i="7"/>
  <c r="M11" i="7"/>
  <c r="H11" i="7"/>
  <c r="E16" i="18"/>
  <c r="E15" i="18"/>
  <c r="E14" i="18"/>
  <c r="D16" i="18"/>
  <c r="D15" i="18"/>
  <c r="D13" i="18"/>
  <c r="E11" i="18"/>
  <c r="D11" i="18"/>
  <c r="D10" i="18"/>
  <c r="D36" i="1"/>
  <c r="C36" i="1"/>
  <c r="C33" i="1"/>
  <c r="D35" i="1"/>
  <c r="C30" i="1"/>
  <c r="D30" i="1"/>
  <c r="N25" i="8"/>
  <c r="L25" i="8"/>
  <c r="G25" i="8"/>
  <c r="K27" i="8"/>
  <c r="J27" i="8"/>
  <c r="I27" i="8"/>
  <c r="H27" i="8"/>
  <c r="F27" i="8"/>
  <c r="E27" i="8"/>
  <c r="D27" i="8"/>
  <c r="C27" i="8"/>
  <c r="B27" i="8"/>
  <c r="N23" i="8"/>
  <c r="L23" i="8"/>
  <c r="G23" i="8"/>
  <c r="N21" i="8"/>
  <c r="L21" i="8"/>
  <c r="G21" i="8"/>
  <c r="N19" i="8"/>
  <c r="L19" i="8"/>
  <c r="G19" i="8"/>
  <c r="M19" i="8" s="1"/>
  <c r="N17" i="8"/>
  <c r="L17" i="8"/>
  <c r="G17" i="8"/>
  <c r="M17" i="8" s="1"/>
  <c r="N15" i="8"/>
  <c r="L15" i="8"/>
  <c r="G15" i="8"/>
  <c r="N13" i="8"/>
  <c r="L13" i="8"/>
  <c r="G13" i="8"/>
  <c r="N11" i="8"/>
  <c r="L11" i="8"/>
  <c r="G11" i="8"/>
  <c r="G27" i="8" s="1"/>
  <c r="C26" i="1"/>
  <c r="D17" i="1"/>
  <c r="D15" i="1"/>
  <c r="D14" i="1"/>
  <c r="C17" i="1"/>
  <c r="C14" i="1"/>
  <c r="C18" i="1"/>
  <c r="D19" i="1"/>
  <c r="C19" i="1"/>
  <c r="C20" i="1"/>
  <c r="D20" i="1"/>
  <c r="D12" i="1"/>
  <c r="C9" i="1"/>
  <c r="I93" i="2"/>
  <c r="D7" i="1" s="1"/>
  <c r="H93" i="2"/>
  <c r="C7" i="1" s="1"/>
  <c r="E7" i="18" l="1"/>
  <c r="J91" i="7"/>
  <c r="I278" i="2" s="1"/>
  <c r="M27" i="7"/>
  <c r="M15" i="8"/>
  <c r="M23" i="8"/>
  <c r="M25" i="8"/>
  <c r="M18" i="7"/>
  <c r="C99" i="7" s="1"/>
  <c r="B287" i="2" s="1"/>
  <c r="N14" i="7"/>
  <c r="J92" i="7"/>
  <c r="I279" i="2" s="1"/>
  <c r="J97" i="7"/>
  <c r="I285" i="2" s="1"/>
  <c r="O27" i="7"/>
  <c r="M40" i="7"/>
  <c r="E99" i="7" s="1"/>
  <c r="D287" i="2" s="1"/>
  <c r="H49" i="7"/>
  <c r="F94" i="7" s="1"/>
  <c r="E281" i="2" s="1"/>
  <c r="N51" i="7"/>
  <c r="N55" i="7"/>
  <c r="H65" i="7"/>
  <c r="H94" i="7" s="1"/>
  <c r="G281" i="2" s="1"/>
  <c r="N61" i="7"/>
  <c r="B277" i="2"/>
  <c r="B283" i="2"/>
  <c r="L27" i="8"/>
  <c r="H18" i="7"/>
  <c r="C94" i="7" s="1"/>
  <c r="B281" i="2" s="1"/>
  <c r="J96" i="7"/>
  <c r="I284" i="2" s="1"/>
  <c r="H40" i="7"/>
  <c r="E94" i="7" s="1"/>
  <c r="D281" i="2" s="1"/>
  <c r="O56" i="7"/>
  <c r="G101" i="7" s="1"/>
  <c r="F290" i="2" s="1"/>
  <c r="M13" i="8"/>
  <c r="M21" i="8"/>
  <c r="O18" i="7"/>
  <c r="C101" i="7" s="1"/>
  <c r="B290" i="2" s="1"/>
  <c r="N13" i="7"/>
  <c r="J89" i="7"/>
  <c r="I276" i="2" s="1"/>
  <c r="J98" i="7"/>
  <c r="I286" i="2" s="1"/>
  <c r="N20" i="7"/>
  <c r="N24" i="7"/>
  <c r="O40" i="7"/>
  <c r="E101" i="7" s="1"/>
  <c r="D290" i="2" s="1"/>
  <c r="N30" i="7"/>
  <c r="N34" i="7"/>
  <c r="N38" i="7"/>
  <c r="M49" i="7"/>
  <c r="F99" i="7" s="1"/>
  <c r="E287" i="2" s="1"/>
  <c r="N44" i="7"/>
  <c r="N48" i="7"/>
  <c r="H56" i="7"/>
  <c r="G94" i="7" s="1"/>
  <c r="F281" i="2" s="1"/>
  <c r="N54" i="7"/>
  <c r="M65" i="7"/>
  <c r="H99" i="7" s="1"/>
  <c r="G287" i="2" s="1"/>
  <c r="N60" i="7"/>
  <c r="N64" i="7"/>
  <c r="I481" i="2"/>
  <c r="E12" i="18" s="1"/>
  <c r="E17" i="18" s="1"/>
  <c r="E19" i="18" s="1"/>
  <c r="E21" i="18" s="1"/>
  <c r="E23" i="18" s="1"/>
  <c r="E31" i="18" s="1"/>
  <c r="I166" i="2" s="1"/>
  <c r="D17" i="18"/>
  <c r="D19" i="18" s="1"/>
  <c r="D21" i="18" s="1"/>
  <c r="D23" i="18" s="1"/>
  <c r="D31" i="18" s="1"/>
  <c r="H166" i="2" s="1"/>
  <c r="I94" i="7"/>
  <c r="H281" i="2" s="1"/>
  <c r="H72" i="7"/>
  <c r="I99" i="7"/>
  <c r="H287" i="2" s="1"/>
  <c r="I101" i="7"/>
  <c r="H290" i="2" s="1"/>
  <c r="O72" i="7"/>
  <c r="N11" i="7"/>
  <c r="N18" i="7" s="1"/>
  <c r="C100" i="7" s="1"/>
  <c r="B289" i="2" s="1"/>
  <c r="N19" i="7"/>
  <c r="N28" i="7"/>
  <c r="N41" i="7"/>
  <c r="N49" i="7" s="1"/>
  <c r="F100" i="7" s="1"/>
  <c r="E289" i="2" s="1"/>
  <c r="N50" i="7"/>
  <c r="N56" i="7" s="1"/>
  <c r="G100" i="7" s="1"/>
  <c r="F289" i="2" s="1"/>
  <c r="N57" i="7"/>
  <c r="N66" i="7"/>
  <c r="N71" i="7" s="1"/>
  <c r="C72" i="7"/>
  <c r="D72" i="7"/>
  <c r="E72" i="7"/>
  <c r="F72" i="7"/>
  <c r="G72" i="7"/>
  <c r="I72" i="7"/>
  <c r="J72" i="7"/>
  <c r="K72" i="7"/>
  <c r="L72" i="7"/>
  <c r="C93" i="7"/>
  <c r="D42" i="1"/>
  <c r="N27" i="8"/>
  <c r="D27" i="1" s="1"/>
  <c r="M11" i="8"/>
  <c r="J93" i="7" l="1"/>
  <c r="I280" i="2" s="1"/>
  <c r="B280" i="2"/>
  <c r="J101" i="7"/>
  <c r="I290" i="2" s="1"/>
  <c r="M27" i="8"/>
  <c r="C27" i="1" s="1"/>
  <c r="C42" i="1" s="1"/>
  <c r="N40" i="7"/>
  <c r="E100" i="7" s="1"/>
  <c r="D289" i="2" s="1"/>
  <c r="J99" i="7"/>
  <c r="I287" i="2" s="1"/>
  <c r="M72" i="7"/>
  <c r="N65" i="7"/>
  <c r="H100" i="7" s="1"/>
  <c r="G289" i="2" s="1"/>
  <c r="N27" i="7"/>
  <c r="J94" i="7"/>
  <c r="I281" i="2" s="1"/>
  <c r="H167" i="2"/>
  <c r="H169" i="2" s="1"/>
  <c r="H171" i="2"/>
  <c r="C8" i="1" s="1"/>
  <c r="C22" i="1" s="1"/>
  <c r="C44" i="1" s="1"/>
  <c r="I167" i="2"/>
  <c r="I169" i="2" s="1"/>
  <c r="I100" i="7"/>
  <c r="H289" i="2" s="1"/>
  <c r="N72" i="7"/>
  <c r="I171" i="2" l="1"/>
  <c r="D8" i="1" s="1"/>
  <c r="D22" i="1" s="1"/>
  <c r="D44" i="1" s="1"/>
  <c r="J100" i="7"/>
  <c r="I289" i="2" s="1"/>
</calcChain>
</file>

<file path=xl/comments1.xml><?xml version="1.0" encoding="utf-8"?>
<comments xmlns="http://schemas.openxmlformats.org/spreadsheetml/2006/main">
  <authors>
    <author>user</author>
  </authors>
  <commentList>
    <comment ref="A10" authorId="0">
      <text>
        <r>
          <rPr>
            <b/>
            <sz val="8"/>
            <color indexed="81"/>
            <rFont val="Tahoma"/>
            <family val="2"/>
          </rPr>
          <t>Sch-VI Requirement
1. Share Application Money includes advances towards allotment of share capital. 
2. The terms and conditions including the number of shares proposed to be issued, the amount of premium, if any, and the period before which shares be allotted shall be disclosed. 
3. It shall also be disclosed whether the Company has sufficient Authorized Capital to cover the share capital amount resulting from allotment of shares out of such share application money. 
4. Further, the period for which the share application money beyond the period for allotment as mentioned in the document inviting application for shares along with the reason for such share application money being pending shall be disclosed. 
5. Share Application money not exceeding the issued capital and to the extent not refundable shall be shown under the head Equity and share application money to the extent refundable i.e., the amount in excess of subscription or in case of requirements of minimum subscription are not met, shall be separately shown under "Other Current Liabilities".</t>
        </r>
      </text>
    </comment>
  </commentList>
</comments>
</file>

<file path=xl/comments2.xml><?xml version="1.0" encoding="utf-8"?>
<comments xmlns="http://schemas.openxmlformats.org/spreadsheetml/2006/main">
  <authors>
    <author>user</author>
  </authors>
  <commentList>
    <comment ref="A164" authorId="0">
      <text>
        <r>
          <rPr>
            <sz val="8"/>
            <color indexed="10"/>
            <rFont val="Tahoma"/>
            <family val="2"/>
          </rPr>
          <t>SCH-VI Requirement</t>
        </r>
        <r>
          <rPr>
            <sz val="8"/>
            <color indexed="81"/>
            <rFont val="Tahoma"/>
            <family val="2"/>
          </rPr>
          <t xml:space="preserve">
</t>
        </r>
        <r>
          <rPr>
            <b/>
            <sz val="8"/>
            <color indexed="81"/>
            <rFont val="Tahoma"/>
            <family val="2"/>
          </rPr>
          <t>Surplus as per Profit &amp; Loss Account disclosing allocations and  appropriations such as dividend, bonus shares and transfer to/ from reserves etc.
Surplus as per Profit &amp; Loss Account disclosing allocations and  appropriations such as dividend, bonus shares and transfer to/ from reserves etc.
Additions and deductions since last balance sheet date to be shown  under each of the specified heads
Reserve specifically represented by earmarked investments shall be  termed as fund
Debit Balance of statement of profit and loss account shall be shownas a negative figure under the hea</t>
        </r>
        <r>
          <rPr>
            <sz val="8"/>
            <color indexed="81"/>
            <rFont val="Tahoma"/>
            <family val="2"/>
          </rPr>
          <t>d Surplus.
Similarly the balance of Reserves &amp; Surplus after adjusting negative balance of Surplus shall be shown under the head Reserves &amp; Surplus  even if the resulting figure is in the negative.</t>
        </r>
      </text>
    </comment>
    <comment ref="A229" authorId="0">
      <text>
        <r>
          <rPr>
            <b/>
            <sz val="8"/>
            <color indexed="81"/>
            <rFont val="Tahoma"/>
            <family val="2"/>
          </rPr>
          <t xml:space="preserve">Sch-VI Requirement:
1. Borrowings shall further be subclassified as secured and unsecured. Nature of security shall be specified in each case
2. Where Loans have been guaranteed by Directors or others the aggregate amount of such loans under each head shall be disclosed
3. Period and amount of continuing default as on the balance sheet date in repayment of loans and interest, shall be specified separately in each case.
</t>
        </r>
        <r>
          <rPr>
            <sz val="8"/>
            <color indexed="81"/>
            <rFont val="Tahoma"/>
            <family val="2"/>
          </rPr>
          <t xml:space="preserve">
</t>
        </r>
      </text>
    </comment>
    <comment ref="A249" authorId="0">
      <text>
        <r>
          <rPr>
            <b/>
            <sz val="8"/>
            <color indexed="81"/>
            <rFont val="Tahoma"/>
            <family val="2"/>
          </rPr>
          <t xml:space="preserve">Sch-VI Requirement
1. Share Application Money includes advances towards allotment of share capital. 
2. The terms and conditions including the number of shares proposed to be issued, the amount of premium, if any, and the period before which shares be allotted shall be disclosed. 
3. It shall also be disclosed whether the Company has sufficient Authorized Capital to cover the share capital amount resulting from allotment of shares out of such share application money. 
4. Further, the period for which the share application money beyond the period for allotment as mentioned in the document inviting application for shares along with the reason for such share application money being pending shall be disclosed. 
5. Share Application money not exceeding the issued capital and to the extent not refundable shall be shown under the head Equity and share application money to the extent refundable i.e., the amount in excess of subscription or in case of requirements of minimum subscription are not met, shall be separately shown under "Other Current Liabilities".
</t>
        </r>
        <r>
          <rPr>
            <sz val="8"/>
            <color indexed="81"/>
            <rFont val="Tahoma"/>
            <family val="2"/>
          </rPr>
          <t xml:space="preserve">
</t>
        </r>
      </text>
    </comment>
    <comment ref="A315" authorId="0">
      <text>
        <r>
          <rPr>
            <b/>
            <sz val="8"/>
            <color indexed="81"/>
            <rFont val="Tahoma"/>
            <family val="2"/>
          </rPr>
          <t>Under each classification, details shall be given of names of the bodies corporate [indicating separately whether such bodies are (i) subsidiaries, (ii) associates, (iii) joint ventures, or (iv) controlled special purpose entities] in whom investment have been made and the nature and extent of the investment so made in each such body corporate (showing separately investments which are partly paid), In regard to investments in the capital of partnership firms, the names of the firms (with the names of all their partners, total capital and the shares of each partner) shall be given.                                                                                                                                                       Investments carried at other than cost should be separately stated specying the basis of valuation thereof.              The following shall also be disclosed:-                                                                                                                                    (a) Aggregate amount of quoted investments and market value thereof;                                                                          (b) Aggregate amount of unquoted investments;                                                                                                                  (c) Aggregate provision for diminution in value of investments..</t>
        </r>
        <r>
          <rPr>
            <sz val="8"/>
            <color indexed="81"/>
            <rFont val="Tahoma"/>
            <family val="2"/>
          </rPr>
          <t xml:space="preserve">
</t>
        </r>
      </text>
    </comment>
    <comment ref="A342" authorId="0">
      <text>
        <r>
          <rPr>
            <b/>
            <sz val="8"/>
            <color indexed="81"/>
            <rFont val="Tahoma"/>
            <family val="2"/>
          </rPr>
          <t xml:space="preserve">Long Term Loans and Advances shall also be separately sub-classified as :                                                                     (a) Secured, considered good;                                                                                                                                                   (b) Unsecured, considered good;                                                                                                                                             (c) Doubtful                                                                                                                                                                                  Allowance for Bad &amp; Doubtful Loans and advances shall be disclosed under relevant heads separately.                  Loans and advances due by Directors or other officers of the company or any of them either jointly or severally with any other person or amounts due by firms or private comapnies respectively in which any director is partner or director or member should be separately stated.   </t>
        </r>
        <r>
          <rPr>
            <sz val="8"/>
            <color indexed="81"/>
            <rFont val="Tahoma"/>
            <family val="2"/>
          </rPr>
          <t xml:space="preserve">
</t>
        </r>
      </text>
    </comment>
    <comment ref="A351" authorId="0">
      <text>
        <r>
          <rPr>
            <b/>
            <sz val="8"/>
            <color indexed="81"/>
            <rFont val="Tahoma"/>
            <family val="2"/>
          </rPr>
          <t xml:space="preserve">Other Non-Current Assets shall be classified as                                                                                                                  (a) Secured, considered good;                                                                                                                                                   (b) Unsecured, considered good;                                                                                                                                             (c) Doubtful                                                                                                                                                                                  Allowance for Bad &amp; Doubtful Loans and advances shall be disclosed under relevant heads separately.                  Debts due by Directors or other officers of the company or any of them either jointly or severally with any other person or amounts due by firms or private comapnies respectively in which any director is partner or director or member should be separately stated.  </t>
        </r>
        <r>
          <rPr>
            <sz val="8"/>
            <color indexed="81"/>
            <rFont val="Tahoma"/>
            <family val="2"/>
          </rPr>
          <t xml:space="preserve">
</t>
        </r>
      </text>
    </comment>
    <comment ref="A373" authorId="0">
      <text>
        <r>
          <rPr>
            <b/>
            <sz val="8"/>
            <color indexed="81"/>
            <rFont val="Tahoma"/>
            <family val="2"/>
          </rPr>
          <t>Inventories-                                                                                                                                                                                   Goods in transit shall be disclosed under the relevant sub-head of inventories.                                                             Mode of valuation shall be stated</t>
        </r>
        <r>
          <rPr>
            <sz val="8"/>
            <color indexed="81"/>
            <rFont val="Tahoma"/>
            <family val="2"/>
          </rPr>
          <t xml:space="preserve">
</t>
        </r>
      </text>
    </comment>
    <comment ref="A386" authorId="0">
      <text>
        <r>
          <rPr>
            <b/>
            <sz val="8"/>
            <color indexed="81"/>
            <rFont val="Tahoma"/>
            <family val="2"/>
          </rPr>
          <t xml:space="preserve">Trade Receivables                                                                                                                                                                      Trade Receivables shall be sub-classified as :                                                                                                                        (a) Secured, considered good;                                                                                                                                                   (b) Unsecured, considered good;                                                                                                                                             (c) Doubtful                                                                                                                                                                                  Allowance for bad and doubtful debts shall be disclosed under the relevant heads separately.                                  Debts due by Directors or other officers of the company or any of them either jointly or severally with any other person or amounts due by firms or private comapnies respectively in which any director is partner or director or member should be separately stated.  </t>
        </r>
        <r>
          <rPr>
            <sz val="8"/>
            <color indexed="81"/>
            <rFont val="Tahoma"/>
            <family val="2"/>
          </rPr>
          <t xml:space="preserve">
</t>
        </r>
      </text>
    </comment>
    <comment ref="A393" authorId="0">
      <text>
        <r>
          <rPr>
            <b/>
            <sz val="8"/>
            <color indexed="81"/>
            <rFont val="Tahoma"/>
            <family val="2"/>
          </rPr>
          <t>Cash &amp; Cash Equivalents                                                                                                                                                         Earmarked balances with bank (for example unpaid dividends) shall be separately stated.                                        Balances with bank to the extent held as Margin Money or Security against the Borrowings, Guarantee, Other Commitments shall be disclosed separately.                                                                                                                         Repatriation restrictions, if any, in respect of cash and bank balances shall be separately stated.                                Bank Deposits with  more than 12 months maturity shall be disclosed separately.</t>
        </r>
        <r>
          <rPr>
            <sz val="8"/>
            <color indexed="81"/>
            <rFont val="Tahoma"/>
            <family val="2"/>
          </rPr>
          <t xml:space="preserve">
</t>
        </r>
      </text>
    </comment>
    <comment ref="A404" authorId="0">
      <text>
        <r>
          <rPr>
            <b/>
            <sz val="8"/>
            <color indexed="81"/>
            <rFont val="Tahoma"/>
            <family val="2"/>
          </rPr>
          <t xml:space="preserve">Short Term Loans&amp; Advances                                                                                                                                                                    The above shall also be shall be sub-classified as :                                                                                                                        (a) Secured, considered good;                                                                                                                                                   (b) Unsecured, considered good;                                                                                                                                             (c) Doubtful                                                                                                                                                                                  Allowance for bad and doubtful debts shall be disclosed under the relevant heads separately.                                  Loans &amp; Advances due by Directors or other officers of the company or any of them either jointly or severally with any other person or amounts due by firms or private comapnies respectively in which any director is partner or director or member should be separately stated.  </t>
        </r>
        <r>
          <rPr>
            <sz val="8"/>
            <color indexed="81"/>
            <rFont val="Tahoma"/>
            <family val="2"/>
          </rPr>
          <t xml:space="preserve">
Contingent Liabilities shall be classified as :                                                                                                                        (a) Claims against the Company not acknowledged as debt;                                                                                              (b) Guarantees;                                                                                                                                                                            (c) Other moneys for which the companyis contingently liable                                                                                          Commitments shall be classified as:                                                                                                                                         (a) Estimated amount of contracts remaining to be executed on capital account and not provided for;                     (b) Uncalled liability on shares nad other investments partly paid;                                                                                  (c) Other Commitments (specify Nature)                      The amount of dividend proposed to be distributed to Equity &amp; Preference Shareholders for the period and related amount per share shall be disclosed separately. Arrears of fixed cumulative dividends on preference shares shall also be disclosed separately Where in respect of an issue of securities made for a specific purpose, the whole or part of the amount has not been used for the specific purpose at the Balance Sheet date, there shall be indicated by way of a note how such unutilized amounts has been used or invested. If in the opinion of the Board, any of the assets other than Fixed Assets and Non Current Investments do not have a value on realization in the ordinary course of business at least equal to the amount at which they are stated, the fact that the Board is of that opinion, shall be stated.</t>
        </r>
      </text>
    </comment>
    <comment ref="A420" authorId="0">
      <text>
        <r>
          <rPr>
            <b/>
            <sz val="8"/>
            <color indexed="81"/>
            <rFont val="Tahoma"/>
            <family val="2"/>
          </rPr>
          <t>Requirement
Revenue under each of the heads shall be disclosed separately by way of Notes to Accounts to the extent applicable. Excise Duty is to be reduced from Revenue if applicable. In case of NBFC Revenue from Operation Shall be shown as 
(a) Interest
(b) Other Financial Services</t>
        </r>
        <r>
          <rPr>
            <sz val="8"/>
            <color indexed="81"/>
            <rFont val="Tahoma"/>
            <family val="2"/>
          </rPr>
          <t xml:space="preserve">
</t>
        </r>
      </text>
    </comment>
  </commentList>
</comments>
</file>

<file path=xl/comments3.xml><?xml version="1.0" encoding="utf-8"?>
<comments xmlns="http://schemas.openxmlformats.org/spreadsheetml/2006/main">
  <authors>
    <author>user</author>
  </authors>
  <commentList>
    <comment ref="A5" authorId="0">
      <text>
        <r>
          <rPr>
            <b/>
            <sz val="8"/>
            <color indexed="81"/>
            <rFont val="Tahoma"/>
            <family val="2"/>
          </rPr>
          <t>Where sums have been written off on a reduction of capital or revaluation of assets or where sums have been added on account of revaluation of assets, every balance sheet subsequent to date of such write off, or addition shall show the reduced or increased figures as applicable and shall by  way of a note also show the amount of depreciation or increase as applicable together with the date thereof for the first five years subsequent to the date of such reduction or increase.</t>
        </r>
        <r>
          <rPr>
            <sz val="8"/>
            <color indexed="81"/>
            <rFont val="Tahoma"/>
            <family val="2"/>
          </rPr>
          <t xml:space="preserve">
</t>
        </r>
      </text>
    </comment>
  </commentList>
</comments>
</file>

<file path=xl/comments4.xml><?xml version="1.0" encoding="utf-8"?>
<comments xmlns="http://schemas.openxmlformats.org/spreadsheetml/2006/main">
  <authors>
    <author>user</author>
  </authors>
  <commentList>
    <comment ref="A5" authorId="0">
      <text>
        <r>
          <rPr>
            <b/>
            <sz val="8"/>
            <color indexed="81"/>
            <rFont val="Tahoma"/>
            <family val="2"/>
          </rPr>
          <t>Where sums have been written off on a reduction of capital or revaluation of assets or where sums have been added on account of revaluation of assets, every balance sheet subsequent to date of such write off, or addition shall show the reduced or increased figures as applicable and shall by  way of a note also show the amount of depreciation or increase as applicable together with the date thereof for the first five years subsequent to the date of such reduction or increase.</t>
        </r>
        <r>
          <rPr>
            <sz val="8"/>
            <color indexed="81"/>
            <rFont val="Tahoma"/>
            <family val="2"/>
          </rPr>
          <t xml:space="preserve">
</t>
        </r>
      </text>
    </comment>
  </commentList>
</comments>
</file>

<file path=xl/sharedStrings.xml><?xml version="1.0" encoding="utf-8"?>
<sst xmlns="http://schemas.openxmlformats.org/spreadsheetml/2006/main" count="678" uniqueCount="457">
  <si>
    <t>Name of the Company</t>
  </si>
  <si>
    <t>Particulars</t>
  </si>
  <si>
    <t>Note No</t>
  </si>
  <si>
    <t>(1) Shareholders' Funds</t>
  </si>
  <si>
    <t>(a) Share Capital</t>
  </si>
  <si>
    <t>(b) Reserves &amp; Surplus</t>
  </si>
  <si>
    <t>(c) Money received against Share Warrants</t>
  </si>
  <si>
    <t>(2) Share Application Money pending Allotment</t>
  </si>
  <si>
    <t>(3) Non Current Liabilities</t>
  </si>
  <si>
    <t>(b) Deferred Tax Liabilities (Net)</t>
  </si>
  <si>
    <t>(c) Other Long-Term Liabilities</t>
  </si>
  <si>
    <t>(d) Long Term Provisions</t>
  </si>
  <si>
    <t>(4)Current Liabilities</t>
  </si>
  <si>
    <t>(a) Short Term Borrowings</t>
  </si>
  <si>
    <t>(b) Trade Payables</t>
  </si>
  <si>
    <t>(c) Other Current Liabilities</t>
  </si>
  <si>
    <t>(d) Short-Term Provisions</t>
  </si>
  <si>
    <t>(a) Long-Term Borrowings</t>
  </si>
  <si>
    <t>TOTAL</t>
  </si>
  <si>
    <t>II. ASSETS Non Current Assets</t>
  </si>
  <si>
    <t>(1) (a) Fixed Assets</t>
  </si>
  <si>
    <t>(i) Tangible Assets</t>
  </si>
  <si>
    <t>(ii) Intangible Assets</t>
  </si>
  <si>
    <t>(iii) Capital Work In Progress</t>
  </si>
  <si>
    <t>(iv) Intangible Assets under development</t>
  </si>
  <si>
    <t>(b) Non Current Investments</t>
  </si>
  <si>
    <t>(c) Deferred Tax Assets (Net)</t>
  </si>
  <si>
    <t>(d) Long TermLoans &amp; Advances</t>
  </si>
  <si>
    <t>(e) Other Non Current Assets</t>
  </si>
  <si>
    <t>(2) Current Assets</t>
  </si>
  <si>
    <t>(a) Current Investments</t>
  </si>
  <si>
    <t>(b) Inventories</t>
  </si>
  <si>
    <t>(c) Trade Receivables</t>
  </si>
  <si>
    <t>(d) Cash &amp; Bank Balances</t>
  </si>
  <si>
    <t>(e) Short Term Loans and Advances</t>
  </si>
  <si>
    <t>(f) Other Current Assets</t>
  </si>
  <si>
    <t>I</t>
  </si>
  <si>
    <t>See accompanying notes to the financial statements</t>
  </si>
  <si>
    <t xml:space="preserve">Authorized Capital </t>
  </si>
  <si>
    <t>_______________ number of Equity Shares of Rs.10/- each</t>
  </si>
  <si>
    <t>Total</t>
  </si>
  <si>
    <t>Issued, Subscribed  &amp; paid Up Capital</t>
  </si>
  <si>
    <t>_______________ number of Equity Shares of Rs.10/- each fully paid up</t>
  </si>
  <si>
    <t xml:space="preserve">Opening Balance </t>
  </si>
  <si>
    <t>Add: Transferred during the year</t>
  </si>
  <si>
    <t>Less: Utilization during the year</t>
  </si>
  <si>
    <t>Closing Balance [C]</t>
  </si>
  <si>
    <t>(a) Capital Reserve[A]</t>
  </si>
  <si>
    <t>(b) Capital Redemption Reserve [B]</t>
  </si>
  <si>
    <t>(d) Debenture Redemption Reserve [D]</t>
  </si>
  <si>
    <t>(e) Revaluation Reserve [E]</t>
  </si>
  <si>
    <t>(f) Share Options Outstanding Accounts [F]</t>
  </si>
  <si>
    <t>TOTAL[A+B+C+D+E+F+G+H]</t>
  </si>
  <si>
    <t>Money received against Share Warrants</t>
  </si>
  <si>
    <t>(a) Bonds/  Debentures</t>
  </si>
  <si>
    <t xml:space="preserve">(b) Term Loans </t>
  </si>
  <si>
    <t>From Banks</t>
  </si>
  <si>
    <t>From Others</t>
  </si>
  <si>
    <t>(c) Deferred Payment Liabilities</t>
  </si>
  <si>
    <t>(d) Deposits</t>
  </si>
  <si>
    <t>(e) Loans  &amp; Advances from Related Parties</t>
  </si>
  <si>
    <t>(f) Long Term Maturities of Finance Lease obligations</t>
  </si>
  <si>
    <t>(g) Other Loans &amp; Advances (specify nature)</t>
  </si>
  <si>
    <t>(g) Other Reserves(specify nature) [G]</t>
  </si>
  <si>
    <t>Deferred Tax Liabilities (Net)</t>
  </si>
  <si>
    <t>Opening Balance b/f</t>
  </si>
  <si>
    <t>Add: Recognized during the year</t>
  </si>
  <si>
    <t>Less: Reversed/ Set Off during the year</t>
  </si>
  <si>
    <t xml:space="preserve"> </t>
  </si>
  <si>
    <t>Other Long Term Liabilities</t>
  </si>
  <si>
    <t>Trade Payables</t>
  </si>
  <si>
    <t>Others</t>
  </si>
  <si>
    <t>Long Term Provisions</t>
  </si>
  <si>
    <t>Provision for Employee Benefits</t>
  </si>
  <si>
    <t>Others (Specify Nature)</t>
  </si>
  <si>
    <t>Short Term Borrowings</t>
  </si>
  <si>
    <t>(a) Loans repayable on demand</t>
  </si>
  <si>
    <t>From Other Parties</t>
  </si>
  <si>
    <t>(b) Loans &amp; Advances from Related Parties</t>
  </si>
  <si>
    <t>(c) deposits</t>
  </si>
  <si>
    <t>(d) Other Loans &amp; Advances (Specify Nature)</t>
  </si>
  <si>
    <t>Trade Payable</t>
  </si>
  <si>
    <t>Other Liabilities</t>
  </si>
  <si>
    <t>Short Term Provisions</t>
  </si>
  <si>
    <t>Sundry Creditors for Goods</t>
  </si>
  <si>
    <t>Sundry Creditors for Expenses</t>
  </si>
  <si>
    <t>(a) Current maturities of Long Term Debt</t>
  </si>
  <si>
    <t>(b) Current maturities of finance lease onligations</t>
  </si>
  <si>
    <t>(c) Interest accrued but not due on borrowings</t>
  </si>
  <si>
    <t>(d) Interest accrued and due on borrowings</t>
  </si>
  <si>
    <t>(e) Income received in advance</t>
  </si>
  <si>
    <t>(f) Unpaid Dividends</t>
  </si>
  <si>
    <t>(g) Application money received fro allotment of securities and due for refund and interest accrued thereon</t>
  </si>
  <si>
    <t>(h) Unpaid matured deposits and interest accrued thereon</t>
  </si>
  <si>
    <t>(i) Unpaid matured debentures and interest accrued thereon</t>
  </si>
  <si>
    <t>(j) Other Payables (Specify nature)</t>
  </si>
  <si>
    <t>Land</t>
  </si>
  <si>
    <t>Buildings</t>
  </si>
  <si>
    <t>Plant &amp; Equipment</t>
  </si>
  <si>
    <t>Vehicles</t>
  </si>
  <si>
    <t>Office Equipments</t>
  </si>
  <si>
    <t>Others (specify Nature)</t>
  </si>
  <si>
    <t>GROSS BLOCK</t>
  </si>
  <si>
    <t>Additions</t>
  </si>
  <si>
    <t>Acquisitions</t>
  </si>
  <si>
    <t>Deletions</t>
  </si>
  <si>
    <t>Other Adjustments</t>
  </si>
  <si>
    <t>Tangible Assets</t>
  </si>
  <si>
    <t>Classsification</t>
  </si>
  <si>
    <t>For the Year</t>
  </si>
  <si>
    <t>Adjustment for Deletions</t>
  </si>
  <si>
    <t>Impairment Loss recognized/ reversed(-)</t>
  </si>
  <si>
    <t>DEPRECIATION</t>
  </si>
  <si>
    <t>NET BLOCK</t>
  </si>
  <si>
    <t xml:space="preserve">TOTAL </t>
  </si>
  <si>
    <t xml:space="preserve">PREVIOUS YEAR TOTAL </t>
  </si>
  <si>
    <t>Intangible Assets</t>
  </si>
  <si>
    <t>Goodwill</t>
  </si>
  <si>
    <t>Brands/Trademarks</t>
  </si>
  <si>
    <t>Computer Software</t>
  </si>
  <si>
    <t>Masterheads   &amp; Publishing Titles</t>
  </si>
  <si>
    <t>Mining Rights</t>
  </si>
  <si>
    <t>Licences and franchisee</t>
  </si>
  <si>
    <t>Others (Please Specify)</t>
  </si>
  <si>
    <t>Where sums have been written off on a reduction of capital or revaluation of assets or where sums have been added on account of revaluation of assets, every balance sheet subsequent to date of such write off, or addition shall show the reduced or increased figures as applicable and shall by  way of a note also show the amount of depreciation or increase as applicable together with the date thereof for the first five years subsequent to the date of such reduction or increase.</t>
  </si>
  <si>
    <t>Capital Work In Progress</t>
  </si>
  <si>
    <t>Add: Expenditure Incurred</t>
  </si>
  <si>
    <t>Less: Assets Capitalization made during the year</t>
  </si>
  <si>
    <t>Intangible Assets under development</t>
  </si>
  <si>
    <t>Non-Current Investments</t>
  </si>
  <si>
    <t>(a) Investment Property</t>
  </si>
  <si>
    <t>(b) Investment in Equity Instruments</t>
  </si>
  <si>
    <t>(c) Investment in Preference Shares</t>
  </si>
  <si>
    <t>(d) Investment in Government or Trust Securities</t>
  </si>
  <si>
    <t>(e) Investment in Debentures or Bonds</t>
  </si>
  <si>
    <t>(f) Investment in Mutual Funds</t>
  </si>
  <si>
    <t>(g) Investment in Partnership Firms</t>
  </si>
  <si>
    <t>(h) Other  Non-Current Investments (Specify Nature)</t>
  </si>
  <si>
    <t>Long Term Loans &amp; Advances</t>
  </si>
  <si>
    <t>(a) Capital Advances</t>
  </si>
  <si>
    <t>(b) Security Deposits</t>
  </si>
  <si>
    <t>(c) Loans &amp; Advances to Related Parties (giving details thereof)</t>
  </si>
  <si>
    <t>Other Non-Current Assets</t>
  </si>
  <si>
    <t>(i) Long-Term Trade Receivable (Including trade receivable on deferred credit terms)</t>
  </si>
  <si>
    <t>(ii) Others (Specify Nature)</t>
  </si>
  <si>
    <t>[Out of above ______________ Equity Shares of Rs.10/- each fully paid up has been issued in the year _________ for consideration other than cash]</t>
  </si>
  <si>
    <t>Current Investments</t>
  </si>
  <si>
    <t>(a) Investment in Equity Instruments</t>
  </si>
  <si>
    <t>(b) Investment in Preference Shares</t>
  </si>
  <si>
    <t>(c) Investment in Government or Trust Securities</t>
  </si>
  <si>
    <t>(d) Investment in Debentures or Bonds</t>
  </si>
  <si>
    <t>(e) Investment in Mutual Funds</t>
  </si>
  <si>
    <t>(f) Investment in Partnership Firms</t>
  </si>
  <si>
    <t>(g) Other  Non-Current Investments (Specify Nature)</t>
  </si>
  <si>
    <t>Inventories</t>
  </si>
  <si>
    <t>(a) Raw Materials</t>
  </si>
  <si>
    <t>(c) Finished Goods</t>
  </si>
  <si>
    <t>(d) Stock In Trade (In respect of goods acquired for trading)</t>
  </si>
  <si>
    <t>(b) Work-In-Progress</t>
  </si>
  <si>
    <t>(e) Stores &amp; Spares</t>
  </si>
  <si>
    <t>(f) Loose Tools</t>
  </si>
  <si>
    <t>(g) Others (Specify Nature)</t>
  </si>
  <si>
    <t>Trade Receivables</t>
  </si>
  <si>
    <t xml:space="preserve">Oustanding for a period exceeding 6 months </t>
  </si>
  <si>
    <t>Cash &amp; Cash Equivalents</t>
  </si>
  <si>
    <t>(a) Balances with Banks</t>
  </si>
  <si>
    <t>(b) Cheques, Drafts on hand</t>
  </si>
  <si>
    <t>(c) Cash on Hand</t>
  </si>
  <si>
    <t>Short Term Loans &amp; Advances</t>
  </si>
  <si>
    <t>(a) Loans &amp;  Advances to Related Parties (giving details thereof)</t>
  </si>
  <si>
    <t>Other Current Assets</t>
  </si>
  <si>
    <t xml:space="preserve">Others </t>
  </si>
  <si>
    <t>II</t>
  </si>
  <si>
    <t>III</t>
  </si>
  <si>
    <t>Revenue from Operations</t>
  </si>
  <si>
    <t xml:space="preserve">Other Income </t>
  </si>
  <si>
    <t>Total Revenue</t>
  </si>
  <si>
    <t xml:space="preserve">IV </t>
  </si>
  <si>
    <t>Expenses</t>
  </si>
  <si>
    <t>Cost of Materials Consumed</t>
  </si>
  <si>
    <t>Purchases of Stock-In Trade</t>
  </si>
  <si>
    <t>Changes in Inventories of Finished Goods, Work In Progress &amp; Stock- In- Trade</t>
  </si>
  <si>
    <t>Employee Benefits Expense</t>
  </si>
  <si>
    <t>Finance Cost</t>
  </si>
  <si>
    <t>Depreciation &amp; Amortization Expense</t>
  </si>
  <si>
    <t>Other Expenses</t>
  </si>
  <si>
    <t>Total Expenses</t>
  </si>
  <si>
    <t>V</t>
  </si>
  <si>
    <t>Profit before exceptional &amp; extraordinary items and tax (III-IV)</t>
  </si>
  <si>
    <t>VI</t>
  </si>
  <si>
    <t>Exceptional Items</t>
  </si>
  <si>
    <t>Extraordinary Items</t>
  </si>
  <si>
    <t>Profit before tax (VII-VIII)</t>
  </si>
  <si>
    <t>VII</t>
  </si>
  <si>
    <t>VIII</t>
  </si>
  <si>
    <t>IX</t>
  </si>
  <si>
    <t>X</t>
  </si>
  <si>
    <t>Tax Expense</t>
  </si>
  <si>
    <t>(1) Current Tax</t>
  </si>
  <si>
    <t>(2) Deferred Tax</t>
  </si>
  <si>
    <t>Profit (Loss) for the period from Continuing Operations (IX-X)</t>
  </si>
  <si>
    <t>XI</t>
  </si>
  <si>
    <t>XII</t>
  </si>
  <si>
    <t>Revenue fromOperations</t>
  </si>
  <si>
    <t>(a) sale of Products</t>
  </si>
  <si>
    <t>(b) Sale of Services</t>
  </si>
  <si>
    <t>(c) Other Operating Revenue</t>
  </si>
  <si>
    <t>Other Income</t>
  </si>
  <si>
    <t xml:space="preserve">Opening Stock of Raw Materials </t>
  </si>
  <si>
    <t>Add: Purchase of raw Materials</t>
  </si>
  <si>
    <t>Add: Direct Cost attributable to purchases</t>
  </si>
  <si>
    <t>Less: Closing Stock of Raw Materials</t>
  </si>
  <si>
    <t>Purchases of StockIn Trade (Net of Returns)</t>
  </si>
  <si>
    <t>Opening Stock</t>
  </si>
  <si>
    <t>Less: Closing Stock</t>
  </si>
  <si>
    <t>Work In Progress</t>
  </si>
  <si>
    <t>Finished Goods</t>
  </si>
  <si>
    <t>Stock In Trade (In respect of goods acquired for trading)</t>
  </si>
  <si>
    <t>Stores &amp; Spares</t>
  </si>
  <si>
    <t>Loose Tools</t>
  </si>
  <si>
    <t>(a) Interest Income (For other than a Financing Company)</t>
  </si>
  <si>
    <t>(b) Dividend Income</t>
  </si>
  <si>
    <t>(c) Net Gain /(Loss) on Sale of Investment</t>
  </si>
  <si>
    <t>(d) Other Non Operating Income (Net of Directly Attributable Expenses)</t>
  </si>
  <si>
    <t>Employee Benefit Expenses</t>
  </si>
  <si>
    <t>(i) Salaries &amp; Wages</t>
  </si>
  <si>
    <t>(ii) Contribution to Provident and Other Funds</t>
  </si>
  <si>
    <t>(iii) Expenses on Employeess Stock Option Scheme</t>
  </si>
  <si>
    <t>(iv) Expenses on Employee Stock Purchase Plan</t>
  </si>
  <si>
    <t>(v) Staff Welfare Expenses</t>
  </si>
  <si>
    <t>(a) Interest Expense</t>
  </si>
  <si>
    <t>(b) Other Borrowing Costs</t>
  </si>
  <si>
    <t>(c) Applicable net gain/loss on Forex transactions and translation</t>
  </si>
  <si>
    <t>Payments to Auditor</t>
  </si>
  <si>
    <t>Audit Fees</t>
  </si>
  <si>
    <t>Taxation Matters</t>
  </si>
  <si>
    <t>Company Law Matters</t>
  </si>
  <si>
    <t>Management Services</t>
  </si>
  <si>
    <t>Other Services</t>
  </si>
  <si>
    <t>Reimbursement of expenses</t>
  </si>
  <si>
    <t>Consumption of Sotres &amp; Spares</t>
  </si>
  <si>
    <t>Power &amp; Fuel</t>
  </si>
  <si>
    <t>Rent</t>
  </si>
  <si>
    <t>Repairs to Building</t>
  </si>
  <si>
    <t>Repairs to Machinery</t>
  </si>
  <si>
    <t>Insurance</t>
  </si>
  <si>
    <t>Rates &amp; taxes excluding Taxes on Income</t>
  </si>
  <si>
    <t>Miscellaneous Expenses</t>
  </si>
  <si>
    <t>Copyrights, patents and other intellectual property rights, services and operating rights</t>
  </si>
  <si>
    <t>I. EQUITY AND LIABILITIES</t>
  </si>
  <si>
    <t>Note No-VI Part-I</t>
  </si>
  <si>
    <t>Note No-5</t>
  </si>
  <si>
    <t>Note No-13</t>
  </si>
  <si>
    <t>Note No-14</t>
  </si>
  <si>
    <t>Note No-VI Part-II</t>
  </si>
  <si>
    <t>Significant Accounting Policies</t>
  </si>
  <si>
    <t>Notes are an integral part of the financial statements</t>
  </si>
  <si>
    <t>Earnings per Equity Share Basic &amp; Diluted</t>
  </si>
  <si>
    <t>(k) Statutory Payments o/s other than taxes</t>
  </si>
  <si>
    <t>(l) Sales Tax Payable</t>
  </si>
  <si>
    <t>(m) TDS Payable</t>
  </si>
  <si>
    <t>(c) Securities Premium Account</t>
  </si>
  <si>
    <t>(d) Others Bank Balances</t>
  </si>
  <si>
    <t>Rate of Depreciation</t>
  </si>
  <si>
    <t>Computer</t>
  </si>
  <si>
    <t>Digital Video Recorder</t>
  </si>
  <si>
    <t>Electronic Weighing Scale</t>
  </si>
  <si>
    <t>Generator</t>
  </si>
  <si>
    <t>Inverter</t>
  </si>
  <si>
    <t>T V Monitor</t>
  </si>
  <si>
    <t>Furniture &amp; Fixtures</t>
  </si>
  <si>
    <t>Locker</t>
  </si>
  <si>
    <t>Scooter</t>
  </si>
  <si>
    <t>Scorpio Car</t>
  </si>
  <si>
    <t>Air Conditioner</t>
  </si>
  <si>
    <t>C C Camera</t>
  </si>
  <si>
    <t>Fax Machine</t>
  </si>
  <si>
    <t>Mobile Telephones</t>
  </si>
  <si>
    <t xml:space="preserve">GRAND TOTAL </t>
  </si>
  <si>
    <t>Total as at 31/03/12</t>
  </si>
  <si>
    <t>Total as at 31/03/11</t>
  </si>
  <si>
    <t>1.1 Basis of Preparation of Accounts</t>
  </si>
  <si>
    <t>The accounts have been prepared to comply in all material aspects with applicable accounting principles in India, the appliable Accounting Standards notified</t>
  </si>
  <si>
    <t>under Section 211(3C) of the Companies Act, 1956 and the relevant provisions thereof.</t>
  </si>
  <si>
    <t xml:space="preserve">All assets have been classified as current or non-current as per the Company's Normal Operating Cycle and other criteria set out in Revised Schedule-VI to the </t>
  </si>
  <si>
    <t>Companies Act, 1956.</t>
  </si>
  <si>
    <t>1.2 Recognition of Income &amp; Expenditure</t>
  </si>
  <si>
    <t>Sales are recognized when the substantial risks and rewards of ownership are transferred to the buyer upon delivery of goods and are recorded net of Output</t>
  </si>
  <si>
    <t>VAT which is claimed as set off against Imput VAT paid on purchases (Purchases are also recorded net of Input Tax Credit Claimed).</t>
  </si>
  <si>
    <t>Income from Investments is recorded as and when the right to receive the same is established.</t>
  </si>
  <si>
    <t>Expenses are accounted for on accrual basis and provision is made for all known losses and liabilities.</t>
  </si>
  <si>
    <t>1.3 Tangible Fixed Assets, Intangible Fixed Assets</t>
  </si>
  <si>
    <t>1.4 Depreciation on Tangible Fixed Assets &amp; Amortization of Intangible Assets</t>
  </si>
  <si>
    <t>Tangible Fixed Assets are stated at cost of Acquisition/ construction as the case may be and are reduced by Accumulated Depreciation &amp; Accumulated</t>
  </si>
  <si>
    <t xml:space="preserve"> Impairment Lossif any. Subsequent expenditure to Fixed Assets are added to Book Value only if they increase the future benefits beyond previously </t>
  </si>
  <si>
    <t>assessed standard. Intangible Fixed Assets are stated at cost of acquisition less accumulated amortization and accumulated impairment loss if any.</t>
  </si>
  <si>
    <t>Depreciation on Tangible Fixed Assets is provided on Written Down Value Basis at rates specified under Schedule-XIV of the Companies Act, 1956.</t>
  </si>
  <si>
    <t>Amortization of Intangible Fixed Assets being Computer Software is provided at rate applicable to Computers on WDV Basis.</t>
  </si>
  <si>
    <t>1.5 Impairment of Tangible Fixed Assets  &amp; Intangible Assets</t>
  </si>
  <si>
    <t>The carrying amounts of assets are reviewed at each balance sheet date if there is any indication of impairment based on internal/external factors</t>
  </si>
  <si>
    <t>An impairment loss is recognized wherever the carrying amount of an asset exceeds its recoverable amount. The recoverable amount is the greater of the asset's</t>
  </si>
  <si>
    <t xml:space="preserve"> net selling price and value in use. In assessing value in use, the estimated future cash flows are discounted to their present value using a pre-tax discount rate </t>
  </si>
  <si>
    <t>that reflects current market assessments of the time value of money and risks specific to the asset.</t>
  </si>
  <si>
    <t>1.6 Investments</t>
  </si>
  <si>
    <t xml:space="preserve">Investments which are readily realizable and intended to be held for not more than one year from the date on which such investments are made, are classified 
</t>
  </si>
  <si>
    <t xml:space="preserve">as current investments. All other Investments are classified as long term investments. On initial recognition, all investments are measured at cost. The cost </t>
  </si>
  <si>
    <t>comprises purchase price and directly attributable acquisition charges such as brokerage, fees and duties.</t>
  </si>
  <si>
    <t>Current investments are carried at lower of cost and fair value, determined on category of investment basis.</t>
  </si>
  <si>
    <t xml:space="preserve">Long-term investments presented as non-current investments are carried at cost. However, provision for diminution in value is made to recognize a decline, </t>
  </si>
  <si>
    <t>other than temporary decline, in the value of investments.</t>
  </si>
  <si>
    <t>On disposal of an investment, the difference between its carrying amount and net disposal proceeds is charged or credited to the statement of profit and loss</t>
  </si>
  <si>
    <t>1.6 Inventories</t>
  </si>
  <si>
    <t>Inventories are valued at lower of cost computed on weighted average basis, and estimated net realizable value. Finished Goods and Work IN Progress include</t>
  </si>
  <si>
    <t>cost of conversion and other cost incurred in bringing the inventories to their present location and condition.</t>
  </si>
  <si>
    <t xml:space="preserve">1.7 Taxes on Income </t>
  </si>
  <si>
    <t>Tax expense comprises of current and deferred tax. Current income tax is measured at the amount expected to be paid to the tax authorities in accordance</t>
  </si>
  <si>
    <t xml:space="preserve"> with the Income Tax Act, 1961. The tax rates and tax laws used to compute the amount are those that are enacted or substantively enacted, at the reporting</t>
  </si>
  <si>
    <t xml:space="preserve"> date.</t>
  </si>
  <si>
    <t xml:space="preserve">Deferred income taxes reflect the impact of timing differences between taxable income and accounting income originating during the current reporting period  </t>
  </si>
  <si>
    <t xml:space="preserve">and reversal of timing differences of earlier reporting periods. Deferred tax is measured based on the tax rates and the tax laws enacted or substantively enacted </t>
  </si>
  <si>
    <t>at the reporting date</t>
  </si>
  <si>
    <t xml:space="preserve">Deferred tax liabilities are recognized for all taxable timing differences. Deferred tax assets are recognized only to the extent that there is reasonable </t>
  </si>
  <si>
    <t xml:space="preserve">certainty that sufficient future taxable income will be available against which such deferred tax assets can be realized. </t>
  </si>
  <si>
    <t>1.8 Segment Reporting</t>
  </si>
  <si>
    <t>Cash and Cash Equivalent include cash in hand, demand deposits with bank, other short term highly liquid investments with original maturity period of</t>
  </si>
  <si>
    <t>three months or less.</t>
  </si>
  <si>
    <t>1.10 Provisions</t>
  </si>
  <si>
    <t xml:space="preserve"> benefits will be required to settle the obligation, in respect of which a reliable estimate can be made. Provisions are not discounted to its present value and</t>
  </si>
  <si>
    <t xml:space="preserve"> are determined based on the best estimate required to settle the obligation at the reporting date. These estimates are reviewed at each balance sheet date</t>
  </si>
  <si>
    <t xml:space="preserve"> and adjusted to reflect the current best estimates</t>
  </si>
  <si>
    <t>A provision is recognized when the Company has a present obligation as a result of past event; it is probable that an outflow of resources embodying economic</t>
  </si>
  <si>
    <t>1.11 Contingent Liabilities</t>
  </si>
  <si>
    <t xml:space="preserve">A contingent liability is a possible obligation that arises from past events whose existence will be confirmed by the occurrence or non-occurrence of one or more </t>
  </si>
  <si>
    <t>uncertain future events beyond the control of the Group or a present obligation that is not recognized because it is not probable that an outflow of resources</t>
  </si>
  <si>
    <t xml:space="preserve"> will be required to settle the obligation. A contingent liability also arises in extremely rare cases where there is a liability that cannot be recognized because</t>
  </si>
  <si>
    <t>1.12 Cash &amp; Cash Equivalents</t>
  </si>
  <si>
    <t>1.9 Borrowing Costs / Guidance Note Applicability</t>
  </si>
  <si>
    <t>Reconciliation of Number of Equity Shares</t>
  </si>
  <si>
    <t>Name of Shareholder</t>
  </si>
  <si>
    <t xml:space="preserve">% of Shares </t>
  </si>
  <si>
    <t>No. Of Shares</t>
  </si>
  <si>
    <t>Shares issued for consideration other than cash in the immediately preceding 5 years</t>
  </si>
  <si>
    <t>Opening Balance</t>
  </si>
  <si>
    <t>Less: Utilized during the year</t>
  </si>
  <si>
    <t>Add: Profit after tax transferred from Statement of Profit &amp; Loss</t>
  </si>
  <si>
    <t>Less:Appropriations</t>
  </si>
  <si>
    <t>Note No-3 Reserves &amp; Surplus</t>
  </si>
  <si>
    <t>Note No-2 Share Capital</t>
  </si>
  <si>
    <t>Note No-4 Money Received against Share Warrants</t>
  </si>
  <si>
    <t>Note No-5 Share Application Money pending Allotment</t>
  </si>
  <si>
    <t>Note No-6 Long Term Borrowings</t>
  </si>
  <si>
    <t>Note No-7 Deferred tax Liabilities (Net)</t>
  </si>
  <si>
    <t>Note No-8 Other Long Term Liabilities</t>
  </si>
  <si>
    <t>Note No-9 Long Term Provisions</t>
  </si>
  <si>
    <t>Note No-10 Short Term Borrowings</t>
  </si>
  <si>
    <t>Note No-11 Trade payables</t>
  </si>
  <si>
    <t>Note No-12 Other Current Liabilities</t>
  </si>
  <si>
    <t>Note No-13 Short Term Provisions</t>
  </si>
  <si>
    <t>-</t>
  </si>
  <si>
    <t>Note No-14 Tangible Fixed Assets</t>
  </si>
  <si>
    <t>Gross Block</t>
  </si>
  <si>
    <t>Depreciation</t>
  </si>
  <si>
    <t>Net Block</t>
  </si>
  <si>
    <t>Note No-15 Capital Work In Progress</t>
  </si>
  <si>
    <t>Note No-16 Intangible Assets under Development</t>
  </si>
  <si>
    <t>Note No-17 Non Current Investments</t>
  </si>
  <si>
    <t>Note No-18 Deferred Tax Assets (Net)</t>
  </si>
  <si>
    <t>Note No-19 Long Term Loans &amp; Advances</t>
  </si>
  <si>
    <t>Note No-20 Other Non-Current Assets</t>
  </si>
  <si>
    <t>Note No-21 Current Investments</t>
  </si>
  <si>
    <t>Note No-22 Inventories</t>
  </si>
  <si>
    <t>Note No-23 Trade Receivables</t>
  </si>
  <si>
    <t>Note No-24 Cash &amp; Bank Balances</t>
  </si>
  <si>
    <t>Note No-25 Short Term Loans &amp; Advances</t>
  </si>
  <si>
    <t>Note No-26 Other Current Assets</t>
  </si>
  <si>
    <t>Note No-27 Revenue From Operations</t>
  </si>
  <si>
    <t>Note No-28 Other Income</t>
  </si>
  <si>
    <t>Note No-29 Cost of  Materials Consumed</t>
  </si>
  <si>
    <t>Note No-30 Purchase of Stock In Trade</t>
  </si>
  <si>
    <t>Note No-31 Changes in Inventories of Work In Progress, Finished Goods, Stock In Trade, Stores &amp; Spares, Loose Tools &amp; Others</t>
  </si>
  <si>
    <t xml:space="preserve">(Increase) /Decrease  in Work In Progress </t>
  </si>
  <si>
    <t xml:space="preserve">(Increase) /Decrease  in Stock of Finished Goods </t>
  </si>
  <si>
    <t xml:space="preserve">(Increase) /Decrease  in Stock of Stock In Trade acquired for Trading  </t>
  </si>
  <si>
    <t xml:space="preserve">(Increase) /Decrease  in Stock of Stores &amp; Spares </t>
  </si>
  <si>
    <t xml:space="preserve">(Increase) /Decrease  in Stock of Loose Tools </t>
  </si>
  <si>
    <t>Note No-32 Employee Benefit Expenses</t>
  </si>
  <si>
    <t>Net (Increase)  /Decrease of Inventories charged to Profit &amp; Loss Account [A+B+C+D+E+F]</t>
  </si>
  <si>
    <t xml:space="preserve">Note No-33 Finance Cost </t>
  </si>
  <si>
    <t>Note No-34 Other Expenses</t>
  </si>
  <si>
    <t xml:space="preserve">Total </t>
  </si>
  <si>
    <t>Number of Equity Shares used for the purpose of calculation of EPS basic &amp; diluted</t>
  </si>
  <si>
    <t xml:space="preserve"> Note No-1 Significant Accounting Policies</t>
  </si>
  <si>
    <t xml:space="preserve">Aggregate Amount of Quoted Investments </t>
  </si>
  <si>
    <t xml:space="preserve">Aggregate Market value of Quoted  Investments </t>
  </si>
  <si>
    <t xml:space="preserve">Aggregate Amount of Unquoted Investments </t>
  </si>
  <si>
    <t>Note No-35 Particulars of payments made to Directors</t>
  </si>
  <si>
    <t>Name of Director</t>
  </si>
  <si>
    <t xml:space="preserve">Nature of Payment </t>
  </si>
  <si>
    <t>Amount</t>
  </si>
  <si>
    <t>Note No-35 Particulars of payments made to Auditor</t>
  </si>
  <si>
    <t>Nature of Payment</t>
  </si>
  <si>
    <t>As Statutory Audit Fees</t>
  </si>
  <si>
    <t>As Tax Audit Fees</t>
  </si>
  <si>
    <t>As WBVAT Audit Fees</t>
  </si>
  <si>
    <t>Note No-36 Related Party Disclosures</t>
  </si>
  <si>
    <t>Disclosure of Relationship</t>
  </si>
  <si>
    <t>Name</t>
  </si>
  <si>
    <t>Relationship</t>
  </si>
  <si>
    <t>Disclosure of Transactions</t>
  </si>
  <si>
    <t>Nature</t>
  </si>
  <si>
    <t>Amount Involved</t>
  </si>
  <si>
    <t>Closing Balance</t>
  </si>
  <si>
    <t>Name of the Party</t>
  </si>
  <si>
    <t>Note No-37 Segmental Results</t>
  </si>
  <si>
    <t>Note No-38 Disclosures under the MSMED Act, 2006</t>
  </si>
  <si>
    <t>Under the Micro Small &amp; Medium Enterprise Development Act 2006 which came into force on October 2 2006 there are certain disclosures required to be made relating to Micro Small and Medium Enterprise. The Management is of the opinion that there were no transactions during the relevant financial year that require disclosures under the MSMED Act 2006</t>
  </si>
  <si>
    <t>Note No-40 Contingent Liabilities</t>
  </si>
  <si>
    <t>There are no contingent liabilities as at the year end which have not been accounted for.</t>
  </si>
  <si>
    <t>Note No-39 Foreign Currency Transactions</t>
  </si>
  <si>
    <t>Note No-41</t>
  </si>
  <si>
    <t>Manufacturing Company</t>
  </si>
  <si>
    <t>Disclosure of Consumption of Raw Materials</t>
  </si>
  <si>
    <t>Consumption</t>
  </si>
  <si>
    <t>Raw Material Description</t>
  </si>
  <si>
    <t>Disclosure of Purchase of Traded Goods</t>
  </si>
  <si>
    <t>Description of Traded Goods</t>
  </si>
  <si>
    <t>Purchase</t>
  </si>
  <si>
    <t>Disclosure of Manufactured Goods</t>
  </si>
  <si>
    <t>Description of Manufactured Goods</t>
  </si>
  <si>
    <t>Sales Value</t>
  </si>
  <si>
    <t>Closing Inventory</t>
  </si>
  <si>
    <t>Opening Inventory</t>
  </si>
  <si>
    <t>Disclosure of Traded Goods</t>
  </si>
  <si>
    <t>Disclosure of Work In Progress</t>
  </si>
  <si>
    <t>Description of Work In Progress</t>
  </si>
  <si>
    <t>Disclosures of Classes of Share Capital &amp; Voting Rights</t>
  </si>
  <si>
    <t>Disclosures of Shareholders holding more than 5% of Equity Share Capital of the Company</t>
  </si>
  <si>
    <t xml:space="preserve"> it cannot be measured reliably. The Company does not recognize a contingent liability but discloses its existence in the financial statements</t>
  </si>
  <si>
    <t>(h)  Surplus in Profit &amp; Loss Statement [H]</t>
  </si>
  <si>
    <t xml:space="preserve">Name of the Company </t>
  </si>
  <si>
    <t>(b) Others (Specify Nature)</t>
  </si>
  <si>
    <t xml:space="preserve">Profit before extraordinary items and tax </t>
  </si>
  <si>
    <t>Balance Sheet as at 31/03/2014</t>
  </si>
  <si>
    <t>Amount in Rupees as at 31/03/2014</t>
  </si>
  <si>
    <t>Profit &amp; Loss Statement for the year ended 31/03/2014</t>
  </si>
  <si>
    <t>Notes on Accounts for the year ended 31/03/2014</t>
  </si>
  <si>
    <t>Note Nos Annexed to &amp; forming part of the Accounts for the year ended 31/03/2014</t>
  </si>
  <si>
    <t xml:space="preserve">As at 31/03/2014                        </t>
  </si>
  <si>
    <t xml:space="preserve">As at 31/03/2014     </t>
  </si>
  <si>
    <t xml:space="preserve">As at 31/03/2014 </t>
  </si>
  <si>
    <t>As at 31/03/2014                        (6= 1+2+3-4-5)</t>
  </si>
  <si>
    <t>As at 31/03/2014     (11=7+8-0-10)</t>
  </si>
  <si>
    <t>As at 31/03/2014 (12=6-11)</t>
  </si>
  <si>
    <t>Amount in Rupees as at 31/03/2013</t>
  </si>
  <si>
    <t>As at 31/03/2013</t>
  </si>
  <si>
    <t xml:space="preserve">As at 31/03/2013  </t>
  </si>
  <si>
    <t>As at 31/03/2013  (13=1-7)</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</si>
</sst>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 #,##0.00_ ;_ * \-#,##0.00_ ;_ * &quot;-&quot;??_ ;_ @_ "/>
  </numFmts>
  <fonts count="9" x14ac:knownFonts="1">
    <font>
      <sz val="11"/>
      <color theme="1"/>
      <name val="Calibri"/>
      <family val="2"/>
      <scheme val="minor"/>
    </font>
    <font>
      <b/>
      <sz val="10"/>
      <color theme="1"/>
      <name val="Book Antiqua"/>
      <family val="1"/>
    </font>
    <font>
      <sz val="10"/>
      <color theme="1"/>
      <name val="Book Antiqua"/>
      <family val="1"/>
    </font>
    <font>
      <b/>
      <sz val="10"/>
      <color rgb="FFC00000"/>
      <name val="Book Antiqua"/>
      <family val="1"/>
    </font>
    <font>
      <sz val="8"/>
      <color indexed="81"/>
      <name val="Tahoma"/>
      <family val="2"/>
    </font>
    <font>
      <b/>
      <sz val="8"/>
      <color indexed="81"/>
      <name val="Tahoma"/>
      <family val="2"/>
    </font>
    <font>
      <sz val="8"/>
      <color indexed="10"/>
      <name val="Tahoma"/>
      <family val="2"/>
    </font>
    <font>
      <b/>
      <sz val="9"/>
      <color theme="1"/>
      <name val="Book Antiqua"/>
      <family val="1"/>
    </font>
    <font>
      <sz val="9"/>
      <color theme="1"/>
      <name val="Book Antiqua"/>
      <family val="1"/>
    </font>
  </fonts>
  <fills count="9">
    <fill>
      <patternFill patternType="none"/>
    </fill>
    <fill>
      <patternFill patternType="gray125"/>
    </fill>
    <fill>
      <patternFill patternType="solid">
        <fgColor theme="4" tint="0.59999389629810485"/>
        <bgColor indexed="64"/>
      </patternFill>
    </fill>
    <fill>
      <patternFill patternType="solid">
        <fgColor theme="3" tint="0.59999389629810485"/>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8" tint="0.39997558519241921"/>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double">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s>
  <cellStyleXfs count="1">
    <xf numFmtId="0" fontId="0" fillId="0" borderId="0"/>
  </cellStyleXfs>
  <cellXfs count="214">
    <xf numFmtId="0" fontId="0" fillId="0" borderId="0" xfId="0"/>
    <xf numFmtId="0" fontId="2" fillId="0" borderId="0" xfId="0" applyFont="1" applyAlignment="1">
      <alignment vertical="top" wrapText="1"/>
    </xf>
    <xf numFmtId="0" fontId="1" fillId="0" borderId="1" xfId="0" applyFont="1" applyBorder="1" applyAlignment="1">
      <alignment vertical="top" wrapText="1"/>
    </xf>
    <xf numFmtId="164" fontId="1" fillId="0" borderId="1" xfId="0" applyNumberFormat="1" applyFont="1" applyBorder="1" applyAlignment="1">
      <alignment horizontal="right" vertical="top" wrapText="1"/>
    </xf>
    <xf numFmtId="0" fontId="1" fillId="0" borderId="9" xfId="0" applyFont="1" applyBorder="1" applyAlignment="1">
      <alignment vertical="top" wrapText="1"/>
    </xf>
    <xf numFmtId="164" fontId="2" fillId="0" borderId="5" xfId="0" applyNumberFormat="1" applyFont="1" applyBorder="1" applyAlignment="1">
      <alignment vertical="top" wrapText="1"/>
    </xf>
    <xf numFmtId="0" fontId="2" fillId="0" borderId="9" xfId="0" applyFont="1" applyBorder="1" applyAlignment="1">
      <alignment vertical="top" wrapText="1"/>
    </xf>
    <xf numFmtId="164" fontId="1" fillId="0" borderId="11" xfId="0" applyNumberFormat="1" applyFont="1" applyBorder="1" applyAlignment="1">
      <alignment vertical="top" wrapText="1"/>
    </xf>
    <xf numFmtId="164" fontId="1" fillId="0" borderId="12" xfId="0" applyNumberFormat="1" applyFont="1" applyBorder="1" applyAlignment="1">
      <alignment vertical="top" wrapText="1"/>
    </xf>
    <xf numFmtId="0" fontId="2" fillId="0" borderId="10" xfId="0" applyFont="1" applyBorder="1" applyAlignment="1">
      <alignment vertical="top" wrapText="1"/>
    </xf>
    <xf numFmtId="164" fontId="2" fillId="0" borderId="7" xfId="0" applyNumberFormat="1" applyFont="1" applyBorder="1" applyAlignment="1">
      <alignment vertical="top" wrapText="1"/>
    </xf>
    <xf numFmtId="0" fontId="1" fillId="0" borderId="0" xfId="0" applyFont="1" applyAlignment="1">
      <alignment vertical="top" wrapText="1"/>
    </xf>
    <xf numFmtId="164" fontId="2" fillId="0" borderId="0" xfId="0" applyNumberFormat="1" applyFont="1" applyAlignment="1">
      <alignment vertical="top" wrapText="1"/>
    </xf>
    <xf numFmtId="0" fontId="2" fillId="0" borderId="5" xfId="0" applyFont="1" applyBorder="1" applyAlignment="1">
      <alignment horizontal="center" vertical="top" wrapText="1"/>
    </xf>
    <xf numFmtId="0" fontId="2" fillId="0" borderId="7" xfId="0" applyFont="1" applyBorder="1" applyAlignment="1">
      <alignment horizontal="center" vertical="top" wrapText="1"/>
    </xf>
    <xf numFmtId="0" fontId="1" fillId="0" borderId="1" xfId="0" applyFont="1" applyBorder="1" applyAlignment="1">
      <alignment horizontal="center" vertical="top" wrapText="1"/>
    </xf>
    <xf numFmtId="0" fontId="2" fillId="0" borderId="0" xfId="0" applyFont="1"/>
    <xf numFmtId="164" fontId="2" fillId="0" borderId="3" xfId="0" applyNumberFormat="1" applyFont="1" applyBorder="1" applyAlignment="1">
      <alignment vertical="top" wrapText="1"/>
    </xf>
    <xf numFmtId="164" fontId="2" fillId="0" borderId="4" xfId="0" applyNumberFormat="1" applyFont="1" applyBorder="1" applyAlignment="1">
      <alignment vertical="top" wrapText="1"/>
    </xf>
    <xf numFmtId="0" fontId="1" fillId="0" borderId="9" xfId="0" applyFont="1" applyBorder="1" applyAlignment="1">
      <alignment horizontal="right" vertical="top" wrapText="1"/>
    </xf>
    <xf numFmtId="164" fontId="2" fillId="0" borderId="10" xfId="0" applyNumberFormat="1" applyFont="1" applyBorder="1" applyAlignment="1">
      <alignment vertical="top" wrapText="1"/>
    </xf>
    <xf numFmtId="0" fontId="2" fillId="0" borderId="0" xfId="0" applyFont="1" applyAlignment="1">
      <alignment horizontal="center" vertical="top" wrapText="1"/>
    </xf>
    <xf numFmtId="164" fontId="1" fillId="0" borderId="5" xfId="0" applyNumberFormat="1" applyFont="1" applyBorder="1" applyAlignment="1">
      <alignment vertical="top" wrapText="1"/>
    </xf>
    <xf numFmtId="0" fontId="1" fillId="0" borderId="0" xfId="0" applyFont="1" applyAlignment="1">
      <alignment horizontal="center"/>
    </xf>
    <xf numFmtId="0" fontId="1" fillId="0" borderId="0" xfId="0" applyFont="1" applyAlignment="1">
      <alignment horizontal="left"/>
    </xf>
    <xf numFmtId="0" fontId="2" fillId="0" borderId="1" xfId="0" applyNumberFormat="1" applyFont="1" applyBorder="1" applyAlignment="1">
      <alignment horizontal="center" vertical="top" wrapText="1"/>
    </xf>
    <xf numFmtId="0" fontId="2" fillId="0" borderId="8" xfId="0" applyNumberFormat="1" applyFont="1" applyBorder="1" applyAlignment="1">
      <alignment horizontal="center" vertical="top" wrapText="1"/>
    </xf>
    <xf numFmtId="0" fontId="2" fillId="0" borderId="8" xfId="0" applyFont="1" applyBorder="1" applyAlignment="1">
      <alignment vertical="top" wrapText="1"/>
    </xf>
    <xf numFmtId="164" fontId="2" fillId="0" borderId="2" xfId="0" applyNumberFormat="1" applyFont="1" applyBorder="1" applyAlignment="1">
      <alignment vertical="top" wrapText="1"/>
    </xf>
    <xf numFmtId="164" fontId="2" fillId="0" borderId="6" xfId="0" applyNumberFormat="1" applyFont="1" applyBorder="1" applyAlignment="1">
      <alignment vertical="top" wrapText="1"/>
    </xf>
    <xf numFmtId="164" fontId="2" fillId="0" borderId="8" xfId="0" applyNumberFormat="1" applyFont="1" applyBorder="1" applyAlignment="1">
      <alignment vertical="top" wrapText="1"/>
    </xf>
    <xf numFmtId="164" fontId="2" fillId="0" borderId="9" xfId="0" applyNumberFormat="1" applyFont="1" applyBorder="1" applyAlignment="1">
      <alignment vertical="top" wrapText="1"/>
    </xf>
    <xf numFmtId="164" fontId="2" fillId="0" borderId="10" xfId="0" applyNumberFormat="1" applyFont="1" applyBorder="1" applyAlignment="1">
      <alignment horizontal="right" vertical="top" wrapText="1"/>
    </xf>
    <xf numFmtId="164" fontId="1" fillId="0" borderId="16" xfId="0" applyNumberFormat="1" applyFont="1" applyBorder="1" applyAlignment="1">
      <alignment vertical="top" wrapText="1"/>
    </xf>
    <xf numFmtId="164" fontId="1" fillId="0" borderId="9" xfId="0" applyNumberFormat="1" applyFont="1" applyBorder="1" applyAlignment="1">
      <alignment vertical="top" wrapText="1"/>
    </xf>
    <xf numFmtId="164" fontId="1" fillId="0" borderId="4" xfId="0" applyNumberFormat="1" applyFont="1" applyBorder="1" applyAlignment="1">
      <alignment vertical="top" wrapText="1"/>
    </xf>
    <xf numFmtId="0" fontId="2" fillId="0" borderId="1" xfId="0" applyFont="1" applyBorder="1" applyAlignment="1">
      <alignment vertical="top" wrapText="1"/>
    </xf>
    <xf numFmtId="164" fontId="2" fillId="0" borderId="1" xfId="0" applyNumberFormat="1" applyFont="1" applyBorder="1" applyAlignment="1">
      <alignment vertical="top" wrapText="1"/>
    </xf>
    <xf numFmtId="0" fontId="2" fillId="0" borderId="5" xfId="0" applyNumberFormat="1" applyFont="1" applyBorder="1" applyAlignment="1">
      <alignment vertical="top" wrapText="1"/>
    </xf>
    <xf numFmtId="0" fontId="2" fillId="0" borderId="9" xfId="0" applyFont="1" applyBorder="1" applyAlignment="1">
      <alignment horizontal="right" vertical="top" wrapText="1"/>
    </xf>
    <xf numFmtId="0" fontId="1" fillId="0" borderId="0" xfId="0" applyFont="1" applyAlignment="1">
      <alignment horizontal="center"/>
    </xf>
    <xf numFmtId="10" fontId="1" fillId="0" borderId="0" xfId="0" applyNumberFormat="1" applyFont="1" applyAlignment="1">
      <alignment horizontal="center"/>
    </xf>
    <xf numFmtId="10" fontId="1" fillId="0" borderId="0" xfId="0" applyNumberFormat="1" applyFont="1" applyAlignment="1">
      <alignment horizontal="left"/>
    </xf>
    <xf numFmtId="10" fontId="2" fillId="0" borderId="0" xfId="0" applyNumberFormat="1" applyFont="1" applyAlignment="1">
      <alignment vertical="top" wrapText="1"/>
    </xf>
    <xf numFmtId="10" fontId="1" fillId="0" borderId="8" xfId="0" applyNumberFormat="1" applyFont="1" applyBorder="1" applyAlignment="1">
      <alignment vertical="top" wrapText="1"/>
    </xf>
    <xf numFmtId="10" fontId="2" fillId="0" borderId="3" xfId="0" applyNumberFormat="1" applyFont="1" applyBorder="1" applyAlignment="1">
      <alignment vertical="top" wrapText="1"/>
    </xf>
    <xf numFmtId="0" fontId="1" fillId="2" borderId="9" xfId="0" applyFont="1" applyFill="1" applyBorder="1" applyAlignment="1">
      <alignment vertical="top" wrapText="1"/>
    </xf>
    <xf numFmtId="10" fontId="1" fillId="2" borderId="5" xfId="0" applyNumberFormat="1" applyFont="1" applyFill="1" applyBorder="1" applyAlignment="1">
      <alignment vertical="top" wrapText="1"/>
    </xf>
    <xf numFmtId="164" fontId="2" fillId="2" borderId="5" xfId="0" applyNumberFormat="1" applyFont="1" applyFill="1" applyBorder="1" applyAlignment="1">
      <alignment vertical="top" wrapText="1"/>
    </xf>
    <xf numFmtId="164" fontId="2" fillId="2" borderId="9" xfId="0" applyNumberFormat="1" applyFont="1" applyFill="1" applyBorder="1" applyAlignment="1">
      <alignment vertical="top" wrapText="1"/>
    </xf>
    <xf numFmtId="164" fontId="2" fillId="2" borderId="4" xfId="0" applyNumberFormat="1" applyFont="1" applyFill="1" applyBorder="1" applyAlignment="1">
      <alignment vertical="top" wrapText="1"/>
    </xf>
    <xf numFmtId="0" fontId="2" fillId="2" borderId="9" xfId="0" applyFont="1" applyFill="1" applyBorder="1" applyAlignment="1">
      <alignment vertical="top" wrapText="1"/>
    </xf>
    <xf numFmtId="10" fontId="2" fillId="2" borderId="5" xfId="0" applyNumberFormat="1" applyFont="1" applyFill="1" applyBorder="1" applyAlignment="1">
      <alignment vertical="top" wrapText="1"/>
    </xf>
    <xf numFmtId="0" fontId="2" fillId="2" borderId="1" xfId="0" applyFont="1" applyFill="1" applyBorder="1" applyAlignment="1">
      <alignment vertical="top" wrapText="1"/>
    </xf>
    <xf numFmtId="10" fontId="2" fillId="2" borderId="18" xfId="0" applyNumberFormat="1" applyFont="1" applyFill="1" applyBorder="1" applyAlignment="1">
      <alignment vertical="top" wrapText="1"/>
    </xf>
    <xf numFmtId="164" fontId="2" fillId="2" borderId="18" xfId="0" applyNumberFormat="1" applyFont="1" applyFill="1" applyBorder="1" applyAlignment="1">
      <alignment vertical="top" wrapText="1"/>
    </xf>
    <xf numFmtId="0" fontId="1" fillId="3" borderId="9" xfId="0" applyFont="1" applyFill="1" applyBorder="1" applyAlignment="1">
      <alignment vertical="top" wrapText="1"/>
    </xf>
    <xf numFmtId="10" fontId="1" fillId="3" borderId="5" xfId="0" applyNumberFormat="1" applyFont="1" applyFill="1" applyBorder="1" applyAlignment="1">
      <alignment vertical="top" wrapText="1"/>
    </xf>
    <xf numFmtId="164" fontId="2" fillId="3" borderId="5" xfId="0" applyNumberFormat="1" applyFont="1" applyFill="1" applyBorder="1" applyAlignment="1">
      <alignment vertical="top" wrapText="1"/>
    </xf>
    <xf numFmtId="164" fontId="2" fillId="3" borderId="9" xfId="0" applyNumberFormat="1" applyFont="1" applyFill="1" applyBorder="1" applyAlignment="1">
      <alignment vertical="top" wrapText="1"/>
    </xf>
    <xf numFmtId="164" fontId="2" fillId="3" borderId="4" xfId="0" applyNumberFormat="1" applyFont="1" applyFill="1" applyBorder="1" applyAlignment="1">
      <alignment vertical="top" wrapText="1"/>
    </xf>
    <xf numFmtId="0" fontId="2" fillId="3" borderId="9" xfId="0" applyFont="1" applyFill="1" applyBorder="1" applyAlignment="1">
      <alignment vertical="top" wrapText="1"/>
    </xf>
    <xf numFmtId="10" fontId="2" fillId="3" borderId="5" xfId="0" applyNumberFormat="1" applyFont="1" applyFill="1" applyBorder="1" applyAlignment="1">
      <alignment vertical="top" wrapText="1"/>
    </xf>
    <xf numFmtId="10" fontId="2" fillId="3" borderId="18" xfId="0" applyNumberFormat="1" applyFont="1" applyFill="1" applyBorder="1" applyAlignment="1">
      <alignment vertical="top" wrapText="1"/>
    </xf>
    <xf numFmtId="164" fontId="2" fillId="3" borderId="18" xfId="0" applyNumberFormat="1" applyFont="1" applyFill="1" applyBorder="1" applyAlignment="1">
      <alignment vertical="top" wrapText="1"/>
    </xf>
    <xf numFmtId="0" fontId="1" fillId="4" borderId="9" xfId="0" applyFont="1" applyFill="1" applyBorder="1" applyAlignment="1">
      <alignment vertical="top" wrapText="1"/>
    </xf>
    <xf numFmtId="10" fontId="1" fillId="4" borderId="5" xfId="0" applyNumberFormat="1" applyFont="1" applyFill="1" applyBorder="1" applyAlignment="1">
      <alignment vertical="top" wrapText="1"/>
    </xf>
    <xf numFmtId="164" fontId="2" fillId="4" borderId="5" xfId="0" applyNumberFormat="1" applyFont="1" applyFill="1" applyBorder="1" applyAlignment="1">
      <alignment vertical="top" wrapText="1"/>
    </xf>
    <xf numFmtId="164" fontId="2" fillId="4" borderId="9" xfId="0" applyNumberFormat="1" applyFont="1" applyFill="1" applyBorder="1" applyAlignment="1">
      <alignment vertical="top" wrapText="1"/>
    </xf>
    <xf numFmtId="164" fontId="2" fillId="4" borderId="4" xfId="0" applyNumberFormat="1" applyFont="1" applyFill="1" applyBorder="1" applyAlignment="1">
      <alignment vertical="top" wrapText="1"/>
    </xf>
    <xf numFmtId="0" fontId="2" fillId="4" borderId="9" xfId="0" applyFont="1" applyFill="1" applyBorder="1" applyAlignment="1">
      <alignment vertical="top" wrapText="1"/>
    </xf>
    <xf numFmtId="10" fontId="2" fillId="4" borderId="5" xfId="0" applyNumberFormat="1" applyFont="1" applyFill="1" applyBorder="1" applyAlignment="1">
      <alignment vertical="top" wrapText="1"/>
    </xf>
    <xf numFmtId="10" fontId="2" fillId="4" borderId="18" xfId="0" applyNumberFormat="1" applyFont="1" applyFill="1" applyBorder="1" applyAlignment="1">
      <alignment vertical="top" wrapText="1"/>
    </xf>
    <xf numFmtId="164" fontId="2" fillId="4" borderId="18" xfId="0" applyNumberFormat="1" applyFont="1" applyFill="1" applyBorder="1" applyAlignment="1">
      <alignment vertical="top" wrapText="1"/>
    </xf>
    <xf numFmtId="0" fontId="1" fillId="5" borderId="9" xfId="0" applyFont="1" applyFill="1" applyBorder="1" applyAlignment="1">
      <alignment vertical="top" wrapText="1"/>
    </xf>
    <xf numFmtId="10" fontId="1" fillId="5" borderId="5" xfId="0" applyNumberFormat="1" applyFont="1" applyFill="1" applyBorder="1" applyAlignment="1">
      <alignment vertical="top" wrapText="1"/>
    </xf>
    <xf numFmtId="164" fontId="2" fillId="5" borderId="5" xfId="0" applyNumberFormat="1" applyFont="1" applyFill="1" applyBorder="1" applyAlignment="1">
      <alignment vertical="top" wrapText="1"/>
    </xf>
    <xf numFmtId="164" fontId="2" fillId="5" borderId="9" xfId="0" applyNumberFormat="1" applyFont="1" applyFill="1" applyBorder="1" applyAlignment="1">
      <alignment vertical="top" wrapText="1"/>
    </xf>
    <xf numFmtId="164" fontId="2" fillId="5" borderId="4" xfId="0" applyNumberFormat="1" applyFont="1" applyFill="1" applyBorder="1" applyAlignment="1">
      <alignment vertical="top" wrapText="1"/>
    </xf>
    <xf numFmtId="0" fontId="2" fillId="5" borderId="9" xfId="0" applyFont="1" applyFill="1" applyBorder="1" applyAlignment="1">
      <alignment vertical="top" wrapText="1"/>
    </xf>
    <xf numFmtId="10" fontId="2" fillId="5" borderId="5" xfId="0" applyNumberFormat="1" applyFont="1" applyFill="1" applyBorder="1" applyAlignment="1">
      <alignment vertical="top" wrapText="1"/>
    </xf>
    <xf numFmtId="10" fontId="2" fillId="5" borderId="18" xfId="0" applyNumberFormat="1" applyFont="1" applyFill="1" applyBorder="1" applyAlignment="1">
      <alignment vertical="top" wrapText="1"/>
    </xf>
    <xf numFmtId="164" fontId="2" fillId="5" borderId="18" xfId="0" applyNumberFormat="1" applyFont="1" applyFill="1" applyBorder="1" applyAlignment="1">
      <alignment vertical="top" wrapText="1"/>
    </xf>
    <xf numFmtId="0" fontId="1" fillId="6" borderId="9" xfId="0" applyFont="1" applyFill="1" applyBorder="1" applyAlignment="1">
      <alignment vertical="top" wrapText="1"/>
    </xf>
    <xf numFmtId="10" fontId="2" fillId="6" borderId="5" xfId="0" applyNumberFormat="1" applyFont="1" applyFill="1" applyBorder="1" applyAlignment="1">
      <alignment vertical="top" wrapText="1"/>
    </xf>
    <xf numFmtId="164" fontId="2" fillId="6" borderId="5" xfId="0" applyNumberFormat="1" applyFont="1" applyFill="1" applyBorder="1" applyAlignment="1">
      <alignment vertical="top" wrapText="1"/>
    </xf>
    <xf numFmtId="164" fontId="2" fillId="6" borderId="9" xfId="0" applyNumberFormat="1" applyFont="1" applyFill="1" applyBorder="1" applyAlignment="1">
      <alignment vertical="top" wrapText="1"/>
    </xf>
    <xf numFmtId="164" fontId="2" fillId="6" borderId="4" xfId="0" applyNumberFormat="1" applyFont="1" applyFill="1" applyBorder="1" applyAlignment="1">
      <alignment vertical="top" wrapText="1"/>
    </xf>
    <xf numFmtId="0" fontId="2" fillId="6" borderId="9" xfId="0" applyFont="1" applyFill="1" applyBorder="1" applyAlignment="1">
      <alignment vertical="top" wrapText="1"/>
    </xf>
    <xf numFmtId="10" fontId="2" fillId="6" borderId="18" xfId="0" applyNumberFormat="1" applyFont="1" applyFill="1" applyBorder="1" applyAlignment="1">
      <alignment vertical="top" wrapText="1"/>
    </xf>
    <xf numFmtId="164" fontId="2" fillId="6" borderId="18" xfId="0" applyNumberFormat="1" applyFont="1" applyFill="1" applyBorder="1" applyAlignment="1">
      <alignment vertical="top" wrapText="1"/>
    </xf>
    <xf numFmtId="0" fontId="1" fillId="7" borderId="9" xfId="0" applyFont="1" applyFill="1" applyBorder="1" applyAlignment="1">
      <alignment vertical="top" wrapText="1"/>
    </xf>
    <xf numFmtId="10" fontId="2" fillId="7" borderId="5" xfId="0" applyNumberFormat="1" applyFont="1" applyFill="1" applyBorder="1" applyAlignment="1">
      <alignment vertical="top" wrapText="1"/>
    </xf>
    <xf numFmtId="164" fontId="2" fillId="7" borderId="5" xfId="0" applyNumberFormat="1" applyFont="1" applyFill="1" applyBorder="1" applyAlignment="1">
      <alignment vertical="top" wrapText="1"/>
    </xf>
    <xf numFmtId="164" fontId="2" fillId="7" borderId="9" xfId="0" applyNumberFormat="1" applyFont="1" applyFill="1" applyBorder="1" applyAlignment="1">
      <alignment vertical="top" wrapText="1"/>
    </xf>
    <xf numFmtId="164" fontId="2" fillId="7" borderId="4" xfId="0" applyNumberFormat="1" applyFont="1" applyFill="1" applyBorder="1" applyAlignment="1">
      <alignment vertical="top" wrapText="1"/>
    </xf>
    <xf numFmtId="0" fontId="2" fillId="7" borderId="9" xfId="0" applyFont="1" applyFill="1" applyBorder="1" applyAlignment="1">
      <alignment vertical="top" wrapText="1"/>
    </xf>
    <xf numFmtId="10" fontId="2" fillId="7" borderId="18" xfId="0" applyNumberFormat="1" applyFont="1" applyFill="1" applyBorder="1" applyAlignment="1">
      <alignment vertical="top" wrapText="1"/>
    </xf>
    <xf numFmtId="164" fontId="2" fillId="7" borderId="18" xfId="0" applyNumberFormat="1" applyFont="1" applyFill="1" applyBorder="1" applyAlignment="1">
      <alignment vertical="top" wrapText="1"/>
    </xf>
    <xf numFmtId="0" fontId="1" fillId="8" borderId="9" xfId="0" applyFont="1" applyFill="1" applyBorder="1" applyAlignment="1">
      <alignment vertical="top" wrapText="1"/>
    </xf>
    <xf numFmtId="10" fontId="2" fillId="8" borderId="5" xfId="0" applyNumberFormat="1" applyFont="1" applyFill="1" applyBorder="1" applyAlignment="1">
      <alignment vertical="top" wrapText="1"/>
    </xf>
    <xf numFmtId="164" fontId="2" fillId="8" borderId="5" xfId="0" applyNumberFormat="1" applyFont="1" applyFill="1" applyBorder="1" applyAlignment="1">
      <alignment vertical="top" wrapText="1"/>
    </xf>
    <xf numFmtId="164" fontId="2" fillId="8" borderId="9" xfId="0" applyNumberFormat="1" applyFont="1" applyFill="1" applyBorder="1" applyAlignment="1">
      <alignment vertical="top" wrapText="1"/>
    </xf>
    <xf numFmtId="164" fontId="2" fillId="8" borderId="4" xfId="0" applyNumberFormat="1" applyFont="1" applyFill="1" applyBorder="1" applyAlignment="1">
      <alignment vertical="top" wrapText="1"/>
    </xf>
    <xf numFmtId="164" fontId="2" fillId="8" borderId="1" xfId="0" applyNumberFormat="1" applyFont="1" applyFill="1" applyBorder="1" applyAlignment="1">
      <alignment vertical="top" wrapText="1"/>
    </xf>
    <xf numFmtId="10" fontId="1" fillId="0" borderId="9" xfId="0" applyNumberFormat="1" applyFont="1" applyBorder="1" applyAlignment="1">
      <alignment horizontal="right" vertical="top" wrapText="1"/>
    </xf>
    <xf numFmtId="10" fontId="1" fillId="0" borderId="5" xfId="0" applyNumberFormat="1" applyFont="1" applyBorder="1" applyAlignment="1">
      <alignment vertical="top" wrapText="1"/>
    </xf>
    <xf numFmtId="10" fontId="2" fillId="0" borderId="5" xfId="0" applyNumberFormat="1" applyFont="1" applyBorder="1" applyAlignment="1">
      <alignment vertical="top" wrapText="1"/>
    </xf>
    <xf numFmtId="10" fontId="2" fillId="0" borderId="7" xfId="0" applyNumberFormat="1" applyFont="1" applyBorder="1" applyAlignment="1">
      <alignment vertical="top" wrapText="1"/>
    </xf>
    <xf numFmtId="0" fontId="1" fillId="0" borderId="1" xfId="0" applyFont="1" applyFill="1" applyBorder="1" applyAlignment="1">
      <alignment vertical="top" wrapText="1"/>
    </xf>
    <xf numFmtId="164" fontId="2" fillId="0" borderId="1" xfId="0" applyNumberFormat="1" applyFont="1" applyBorder="1" applyAlignment="1">
      <alignment horizontal="right" vertical="top" wrapText="1"/>
    </xf>
    <xf numFmtId="0" fontId="2" fillId="0" borderId="0" xfId="0" applyFont="1" applyBorder="1"/>
    <xf numFmtId="0" fontId="1" fillId="0" borderId="0" xfId="0" applyFont="1" applyBorder="1" applyAlignment="1">
      <alignment horizontal="left"/>
    </xf>
    <xf numFmtId="0" fontId="2" fillId="0" borderId="0" xfId="0" applyFont="1" applyBorder="1" applyAlignment="1">
      <alignment horizontal="left"/>
    </xf>
    <xf numFmtId="0" fontId="2" fillId="0" borderId="5" xfId="0" applyFont="1" applyBorder="1" applyAlignment="1">
      <alignment horizontal="center" vertical="top" wrapText="1"/>
    </xf>
    <xf numFmtId="0" fontId="1" fillId="0" borderId="0" xfId="0" applyFont="1" applyBorder="1" applyAlignment="1">
      <alignment horizontal="center"/>
    </xf>
    <xf numFmtId="0" fontId="7" fillId="0" borderId="0" xfId="0" applyFont="1" applyBorder="1" applyAlignment="1">
      <alignment horizontal="left"/>
    </xf>
    <xf numFmtId="0" fontId="8" fillId="0" borderId="0" xfId="0" applyFont="1" applyBorder="1" applyAlignment="1">
      <alignment horizontal="left"/>
    </xf>
    <xf numFmtId="0" fontId="8" fillId="0" borderId="0" xfId="0" applyFont="1" applyBorder="1"/>
    <xf numFmtId="0" fontId="8" fillId="0" borderId="0" xfId="0" applyFont="1"/>
    <xf numFmtId="164" fontId="7" fillId="0" borderId="1" xfId="0" applyNumberFormat="1" applyFont="1" applyBorder="1" applyAlignment="1">
      <alignment horizontal="right" vertical="top" wrapText="1"/>
    </xf>
    <xf numFmtId="0" fontId="8" fillId="0" borderId="4" xfId="0" applyFont="1" applyBorder="1" applyAlignment="1">
      <alignment horizontal="left" vertical="top" wrapText="1"/>
    </xf>
    <xf numFmtId="0" fontId="8" fillId="0" borderId="0" xfId="0" applyFont="1" applyBorder="1" applyAlignment="1">
      <alignment horizontal="left" vertical="top" wrapText="1"/>
    </xf>
    <xf numFmtId="0" fontId="8" fillId="0" borderId="5" xfId="0" applyFont="1" applyBorder="1" applyAlignment="1">
      <alignment horizontal="left" vertical="top" wrapText="1"/>
    </xf>
    <xf numFmtId="43" fontId="8" fillId="0" borderId="3" xfId="0" applyNumberFormat="1" applyFont="1" applyBorder="1" applyAlignment="1">
      <alignment vertical="top" wrapText="1"/>
    </xf>
    <xf numFmtId="43" fontId="8" fillId="0" borderId="5" xfId="0" applyNumberFormat="1" applyFont="1" applyBorder="1" applyAlignment="1">
      <alignment vertical="top" wrapText="1"/>
    </xf>
    <xf numFmtId="43" fontId="8" fillId="0" borderId="23" xfId="0" applyNumberFormat="1" applyFont="1" applyBorder="1" applyAlignment="1">
      <alignment vertical="top" wrapText="1"/>
    </xf>
    <xf numFmtId="164" fontId="8" fillId="0" borderId="0" xfId="0" applyNumberFormat="1" applyFont="1" applyBorder="1" applyAlignment="1">
      <alignment vertical="top" wrapText="1"/>
    </xf>
    <xf numFmtId="43" fontId="8" fillId="0" borderId="22" xfId="0" applyNumberFormat="1" applyFont="1" applyBorder="1" applyAlignment="1">
      <alignment vertical="top" wrapText="1"/>
    </xf>
    <xf numFmtId="0" fontId="8" fillId="0" borderId="1" xfId="0" applyFont="1" applyBorder="1" applyAlignment="1">
      <alignment horizontal="right" vertical="top" wrapText="1"/>
    </xf>
    <xf numFmtId="0" fontId="8" fillId="0" borderId="1" xfId="0" applyFont="1" applyBorder="1" applyAlignment="1">
      <alignment horizontal="left" vertical="top" wrapText="1"/>
    </xf>
    <xf numFmtId="164" fontId="8" fillId="0" borderId="1" xfId="0" applyNumberFormat="1" applyFont="1" applyBorder="1" applyAlignment="1">
      <alignment vertical="top" wrapText="1"/>
    </xf>
    <xf numFmtId="43" fontId="8" fillId="0" borderId="10" xfId="0" applyNumberFormat="1" applyFont="1" applyBorder="1" applyAlignment="1">
      <alignment vertical="top" wrapText="1"/>
    </xf>
    <xf numFmtId="43" fontId="8" fillId="0" borderId="7" xfId="0" applyNumberFormat="1" applyFont="1" applyBorder="1" applyAlignment="1">
      <alignment vertical="top" wrapText="1"/>
    </xf>
    <xf numFmtId="43" fontId="8" fillId="0" borderId="1" xfId="0" applyNumberFormat="1" applyFont="1" applyBorder="1" applyAlignment="1">
      <alignment vertical="top" wrapText="1"/>
    </xf>
    <xf numFmtId="43" fontId="7" fillId="0" borderId="23" xfId="0" applyNumberFormat="1" applyFont="1" applyBorder="1" applyAlignment="1">
      <alignment vertical="top" wrapText="1"/>
    </xf>
    <xf numFmtId="43" fontId="7" fillId="0" borderId="13" xfId="0" applyNumberFormat="1" applyFont="1" applyBorder="1" applyAlignment="1">
      <alignment vertical="top" wrapText="1"/>
    </xf>
    <xf numFmtId="0" fontId="8" fillId="0" borderId="0" xfId="0" applyFont="1" applyBorder="1" applyAlignment="1">
      <alignment vertical="top" wrapText="1"/>
    </xf>
    <xf numFmtId="43" fontId="8" fillId="0" borderId="2" xfId="0" applyNumberFormat="1" applyFont="1" applyBorder="1" applyAlignment="1">
      <alignment vertical="top" wrapText="1"/>
    </xf>
    <xf numFmtId="43" fontId="8" fillId="0" borderId="8" xfId="0" applyNumberFormat="1" applyFont="1" applyBorder="1" applyAlignment="1">
      <alignment vertical="top" wrapText="1"/>
    </xf>
    <xf numFmtId="43" fontId="8" fillId="0" borderId="4" xfId="0" applyNumberFormat="1" applyFont="1" applyBorder="1" applyAlignment="1">
      <alignment vertical="top" wrapText="1"/>
    </xf>
    <xf numFmtId="43" fontId="8" fillId="0" borderId="9" xfId="0" applyNumberFormat="1" applyFont="1" applyBorder="1" applyAlignment="1">
      <alignment vertical="top" wrapText="1"/>
    </xf>
    <xf numFmtId="43" fontId="7" fillId="0" borderId="14" xfId="0" applyNumberFormat="1" applyFont="1" applyBorder="1" applyAlignment="1">
      <alignment vertical="top" wrapText="1"/>
    </xf>
    <xf numFmtId="43" fontId="7" fillId="0" borderId="27" xfId="0" applyNumberFormat="1" applyFont="1" applyBorder="1" applyAlignment="1">
      <alignment vertical="top" wrapText="1"/>
    </xf>
    <xf numFmtId="164" fontId="7" fillId="0" borderId="23" xfId="0" applyNumberFormat="1" applyFont="1" applyBorder="1" applyAlignment="1">
      <alignment vertical="top" wrapText="1"/>
    </xf>
    <xf numFmtId="164" fontId="7" fillId="0" borderId="27" xfId="0" applyNumberFormat="1" applyFont="1" applyBorder="1" applyAlignment="1">
      <alignment vertical="top" wrapText="1"/>
    </xf>
    <xf numFmtId="43" fontId="7" fillId="0" borderId="22" xfId="0" applyNumberFormat="1" applyFont="1" applyBorder="1" applyAlignment="1">
      <alignment vertical="top" wrapText="1"/>
    </xf>
    <xf numFmtId="0" fontId="8" fillId="0" borderId="1" xfId="0" applyFont="1" applyBorder="1" applyAlignment="1">
      <alignment vertical="top" wrapText="1"/>
    </xf>
    <xf numFmtId="43" fontId="8" fillId="0" borderId="1" xfId="0" applyNumberFormat="1" applyFont="1" applyBorder="1"/>
    <xf numFmtId="43" fontId="8" fillId="0" borderId="1" xfId="0" applyNumberFormat="1" applyFont="1" applyBorder="1" applyAlignment="1">
      <alignment horizontal="left" vertical="top" wrapText="1"/>
    </xf>
    <xf numFmtId="43" fontId="8" fillId="0" borderId="0" xfId="0" applyNumberFormat="1" applyFont="1" applyBorder="1" applyAlignment="1">
      <alignment vertical="top" wrapText="1"/>
    </xf>
    <xf numFmtId="0" fontId="7" fillId="0" borderId="0" xfId="0" applyFont="1" applyBorder="1" applyAlignment="1">
      <alignment horizontal="center" vertical="top" wrapText="1"/>
    </xf>
    <xf numFmtId="164" fontId="8" fillId="0" borderId="3" xfId="0" applyNumberFormat="1" applyFont="1" applyBorder="1" applyAlignment="1">
      <alignment vertical="top" wrapText="1"/>
    </xf>
    <xf numFmtId="164" fontId="8" fillId="0" borderId="5" xfId="0" applyNumberFormat="1" applyFont="1" applyBorder="1" applyAlignment="1">
      <alignment vertical="top" wrapText="1"/>
    </xf>
    <xf numFmtId="164" fontId="7" fillId="0" borderId="22" xfId="0" applyNumberFormat="1" applyFont="1" applyBorder="1" applyAlignment="1">
      <alignment vertical="top" wrapText="1"/>
    </xf>
    <xf numFmtId="164" fontId="7" fillId="0" borderId="0" xfId="0" applyNumberFormat="1" applyFont="1" applyBorder="1" applyAlignment="1">
      <alignment vertical="top" wrapText="1"/>
    </xf>
    <xf numFmtId="43" fontId="8" fillId="0" borderId="0" xfId="0" applyNumberFormat="1" applyFont="1" applyBorder="1"/>
    <xf numFmtId="43" fontId="8" fillId="0" borderId="18" xfId="0" applyNumberFormat="1" applyFont="1" applyBorder="1" applyAlignment="1">
      <alignment vertical="top" wrapText="1"/>
    </xf>
    <xf numFmtId="0" fontId="7" fillId="0" borderId="0" xfId="0" applyFont="1" applyBorder="1" applyAlignment="1">
      <alignment horizontal="left" vertical="top" wrapText="1"/>
    </xf>
    <xf numFmtId="14" fontId="7" fillId="0" borderId="0" xfId="0" applyNumberFormat="1" applyFont="1" applyBorder="1" applyAlignment="1">
      <alignment horizontal="right" vertical="top" wrapText="1"/>
    </xf>
    <xf numFmtId="0" fontId="7" fillId="0" borderId="0" xfId="0" applyFont="1" applyBorder="1" applyAlignment="1">
      <alignment vertical="top" wrapText="1"/>
    </xf>
    <xf numFmtId="0" fontId="8" fillId="0" borderId="0" xfId="0" applyFont="1" applyBorder="1" applyAlignment="1">
      <alignment horizontal="right" vertical="top" wrapText="1"/>
    </xf>
    <xf numFmtId="14" fontId="7" fillId="0" borderId="0" xfId="0" applyNumberFormat="1" applyFont="1" applyAlignment="1">
      <alignment horizontal="right"/>
    </xf>
    <xf numFmtId="0" fontId="7" fillId="0" borderId="0" xfId="0" applyFont="1" applyAlignment="1">
      <alignment horizontal="right"/>
    </xf>
    <xf numFmtId="0" fontId="7" fillId="0" borderId="0" xfId="0" applyFont="1" applyBorder="1" applyAlignment="1">
      <alignment horizontal="right" vertical="top" wrapText="1"/>
    </xf>
    <xf numFmtId="0" fontId="7" fillId="0" borderId="0" xfId="0" applyFont="1"/>
    <xf numFmtId="43" fontId="2" fillId="0" borderId="5" xfId="0" applyNumberFormat="1" applyFont="1" applyBorder="1" applyAlignment="1">
      <alignment vertical="top" wrapText="1"/>
    </xf>
    <xf numFmtId="43" fontId="1" fillId="0" borderId="11" xfId="0" applyNumberFormat="1" applyFont="1" applyBorder="1" applyAlignment="1">
      <alignment vertical="top" wrapText="1"/>
    </xf>
    <xf numFmtId="43" fontId="2" fillId="0" borderId="10" xfId="0" applyNumberFormat="1" applyFont="1" applyBorder="1" applyAlignment="1">
      <alignment vertical="top" wrapText="1"/>
    </xf>
    <xf numFmtId="43" fontId="2" fillId="0" borderId="1" xfId="0" applyNumberFormat="1" applyFont="1" applyBorder="1" applyAlignment="1">
      <alignment vertical="top" wrapText="1"/>
    </xf>
    <xf numFmtId="43" fontId="2" fillId="0" borderId="18" xfId="0" applyNumberFormat="1" applyFont="1" applyBorder="1" applyAlignment="1">
      <alignment vertical="top" wrapText="1"/>
    </xf>
    <xf numFmtId="0" fontId="1" fillId="0" borderId="0" xfId="0" applyFont="1" applyAlignment="1">
      <alignment horizontal="center" vertical="top" wrapText="1"/>
    </xf>
    <xf numFmtId="0" fontId="1" fillId="0" borderId="17" xfId="0" applyFont="1" applyBorder="1" applyAlignment="1">
      <alignment horizontal="center" vertical="top" wrapText="1"/>
    </xf>
    <xf numFmtId="0" fontId="7" fillId="0" borderId="0" xfId="0" applyFont="1" applyBorder="1" applyAlignment="1">
      <alignment horizontal="left" vertical="top" wrapText="1"/>
    </xf>
    <xf numFmtId="0" fontId="8" fillId="0" borderId="4" xfId="0" applyFont="1" applyBorder="1" applyAlignment="1">
      <alignment horizontal="left" vertical="top" wrapText="1"/>
    </xf>
    <xf numFmtId="0" fontId="8" fillId="0" borderId="0" xfId="0" applyFont="1" applyBorder="1" applyAlignment="1">
      <alignment horizontal="left" vertical="top" wrapText="1"/>
    </xf>
    <xf numFmtId="0" fontId="8" fillId="0" borderId="19" xfId="0" applyFont="1" applyBorder="1" applyAlignment="1">
      <alignment horizontal="left" vertical="top" wrapText="1"/>
    </xf>
    <xf numFmtId="0" fontId="8" fillId="0" borderId="20" xfId="0" applyFont="1" applyBorder="1" applyAlignment="1">
      <alignment horizontal="left" vertical="top" wrapText="1"/>
    </xf>
    <xf numFmtId="0" fontId="8" fillId="0" borderId="18" xfId="0" applyFont="1" applyBorder="1" applyAlignment="1">
      <alignment horizontal="left" vertical="top" wrapText="1"/>
    </xf>
    <xf numFmtId="0" fontId="8" fillId="0" borderId="2" xfId="0" applyFont="1" applyBorder="1" applyAlignment="1">
      <alignment horizontal="left" vertical="top" wrapText="1"/>
    </xf>
    <xf numFmtId="0" fontId="8" fillId="0" borderId="21" xfId="0" applyFont="1" applyBorder="1" applyAlignment="1">
      <alignment horizontal="left" vertical="top" wrapText="1"/>
    </xf>
    <xf numFmtId="0" fontId="8" fillId="0" borderId="3" xfId="0" applyFont="1" applyBorder="1" applyAlignment="1">
      <alignment horizontal="left" vertical="top" wrapText="1"/>
    </xf>
    <xf numFmtId="0" fontId="8" fillId="0" borderId="5" xfId="0" applyFont="1" applyBorder="1" applyAlignment="1">
      <alignment horizontal="left" vertical="top" wrapText="1"/>
    </xf>
    <xf numFmtId="0" fontId="7" fillId="0" borderId="6" xfId="0" applyFont="1" applyBorder="1" applyAlignment="1">
      <alignment horizontal="center" vertical="top" wrapText="1"/>
    </xf>
    <xf numFmtId="0" fontId="7" fillId="0" borderId="17" xfId="0" applyFont="1" applyBorder="1" applyAlignment="1">
      <alignment horizontal="center" vertical="top" wrapText="1"/>
    </xf>
    <xf numFmtId="0" fontId="8" fillId="0" borderId="1" xfId="0" applyFont="1" applyBorder="1" applyAlignment="1">
      <alignment horizontal="left" vertical="top" wrapText="1"/>
    </xf>
    <xf numFmtId="14" fontId="8" fillId="0" borderId="24" xfId="0" applyNumberFormat="1" applyFont="1" applyBorder="1" applyAlignment="1">
      <alignment horizontal="center" vertical="top" wrapText="1"/>
    </xf>
    <xf numFmtId="0" fontId="8" fillId="0" borderId="25" xfId="0" applyFont="1" applyBorder="1" applyAlignment="1">
      <alignment horizontal="center" vertical="top" wrapText="1"/>
    </xf>
    <xf numFmtId="0" fontId="8" fillId="0" borderId="4" xfId="0" applyFont="1" applyBorder="1" applyAlignment="1">
      <alignment horizontal="center" vertical="top" wrapText="1"/>
    </xf>
    <xf numFmtId="0" fontId="8" fillId="0" borderId="0" xfId="0" applyFont="1" applyBorder="1" applyAlignment="1">
      <alignment horizontal="center" vertical="top" wrapText="1"/>
    </xf>
    <xf numFmtId="0" fontId="8" fillId="0" borderId="5" xfId="0" applyFont="1" applyBorder="1" applyAlignment="1">
      <alignment horizontal="center" vertical="top" wrapText="1"/>
    </xf>
    <xf numFmtId="0" fontId="7" fillId="0" borderId="4" xfId="0" applyFont="1" applyBorder="1" applyAlignment="1">
      <alignment horizontal="left" vertical="top" wrapText="1"/>
    </xf>
    <xf numFmtId="0" fontId="7" fillId="0" borderId="5" xfId="0" applyFont="1" applyBorder="1" applyAlignment="1">
      <alignment horizontal="left" vertical="top" wrapText="1"/>
    </xf>
    <xf numFmtId="0" fontId="7" fillId="0" borderId="26" xfId="0" applyFont="1" applyBorder="1" applyAlignment="1">
      <alignment horizontal="center" vertical="top" wrapText="1"/>
    </xf>
    <xf numFmtId="0" fontId="7" fillId="0" borderId="17" xfId="0" applyFont="1" applyBorder="1" applyAlignment="1">
      <alignment horizontal="left" vertical="top" wrapText="1"/>
    </xf>
    <xf numFmtId="0" fontId="7" fillId="0" borderId="6" xfId="0" applyFont="1" applyBorder="1" applyAlignment="1">
      <alignment horizontal="left" vertical="top" wrapText="1"/>
    </xf>
    <xf numFmtId="0" fontId="1" fillId="0" borderId="0" xfId="0" applyFont="1" applyBorder="1" applyAlignment="1">
      <alignment horizontal="center"/>
    </xf>
    <xf numFmtId="0" fontId="2" fillId="0" borderId="0" xfId="0" applyFont="1" applyBorder="1" applyAlignment="1">
      <alignment horizontal="left"/>
    </xf>
    <xf numFmtId="0" fontId="7" fillId="0" borderId="2" xfId="0" applyFont="1" applyBorder="1" applyAlignment="1">
      <alignment horizontal="left" vertical="top" wrapText="1"/>
    </xf>
    <xf numFmtId="0" fontId="7" fillId="0" borderId="21" xfId="0" applyFont="1" applyBorder="1" applyAlignment="1">
      <alignment horizontal="left" vertical="top" wrapText="1"/>
    </xf>
    <xf numFmtId="0" fontId="7" fillId="0" borderId="3" xfId="0" applyFont="1" applyBorder="1" applyAlignment="1">
      <alignment horizontal="left" vertical="top" wrapText="1"/>
    </xf>
    <xf numFmtId="0" fontId="1" fillId="0" borderId="0" xfId="0" applyFont="1" applyBorder="1" applyAlignment="1">
      <alignment horizontal="left"/>
    </xf>
    <xf numFmtId="0" fontId="2" fillId="0" borderId="0" xfId="0" applyFont="1" applyBorder="1" applyAlignment="1">
      <alignment horizontal="left" wrapText="1"/>
    </xf>
    <xf numFmtId="0" fontId="2" fillId="0" borderId="0" xfId="0" applyFont="1" applyBorder="1" applyAlignment="1">
      <alignment horizontal="left" vertical="top" wrapText="1"/>
    </xf>
    <xf numFmtId="0" fontId="1" fillId="0" borderId="0" xfId="0" applyFont="1" applyBorder="1" applyAlignment="1">
      <alignment horizontal="left" vertical="top" wrapText="1"/>
    </xf>
    <xf numFmtId="0" fontId="8" fillId="0" borderId="28" xfId="0" applyFont="1" applyBorder="1" applyAlignment="1">
      <alignment horizontal="center" vertical="top" wrapText="1"/>
    </xf>
    <xf numFmtId="14" fontId="7" fillId="0" borderId="0" xfId="0" applyNumberFormat="1" applyFont="1" applyBorder="1" applyAlignment="1">
      <alignment horizontal="center" vertical="top" wrapText="1"/>
    </xf>
    <xf numFmtId="0" fontId="7" fillId="0" borderId="0" xfId="0" applyFont="1" applyBorder="1" applyAlignment="1">
      <alignment horizontal="center" vertical="top" wrapText="1"/>
    </xf>
    <xf numFmtId="0" fontId="3" fillId="0" borderId="0" xfId="0" applyFont="1" applyAlignment="1">
      <alignment horizontal="left" vertical="top" wrapText="1"/>
    </xf>
    <xf numFmtId="164" fontId="1" fillId="0" borderId="14" xfId="0" applyNumberFormat="1" applyFont="1" applyBorder="1" applyAlignment="1">
      <alignment horizontal="center" vertical="top" wrapText="1"/>
    </xf>
    <xf numFmtId="164" fontId="1" fillId="0" borderId="15" xfId="0" applyNumberFormat="1" applyFont="1" applyBorder="1" applyAlignment="1">
      <alignment horizontal="center" vertical="top" wrapText="1"/>
    </xf>
    <xf numFmtId="164" fontId="1" fillId="0" borderId="13" xfId="0" applyNumberFormat="1" applyFont="1" applyBorder="1" applyAlignment="1">
      <alignment horizontal="center" vertical="top" wrapText="1"/>
    </xf>
    <xf numFmtId="0" fontId="2" fillId="0" borderId="0" xfId="0" applyFont="1" applyAlignment="1">
      <alignment horizontal="center"/>
    </xf>
    <xf numFmtId="0" fontId="1" fillId="0" borderId="0" xfId="0" applyFont="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57"/>
  <sheetViews>
    <sheetView tabSelected="1" topLeftCell="A25" workbookViewId="0">
      <selection activeCell="A47" sqref="A47:A90"/>
    </sheetView>
  </sheetViews>
  <sheetFormatPr defaultRowHeight="13.5" x14ac:dyDescent="0.25"/>
  <cols>
    <col min="1" max="1" width="58" style="1" customWidth="1"/>
    <col min="2" max="2" width="8.140625" style="1" bestFit="1" customWidth="1"/>
    <col min="3" max="4" width="15.7109375" style="12" customWidth="1"/>
    <col min="5" max="16384" width="9.140625" style="1"/>
  </cols>
  <sheetData>
    <row r="1" spans="1:4" ht="15" x14ac:dyDescent="0.25">
      <c r="A1" s="171" t="s">
        <v>250</v>
      </c>
      <c r="B1" s="171"/>
      <c r="C1" s="171"/>
      <c r="D1" s="171"/>
    </row>
    <row r="2" spans="1:4" ht="15" x14ac:dyDescent="0.25">
      <c r="A2" s="171" t="s">
        <v>0</v>
      </c>
      <c r="B2" s="171"/>
      <c r="C2" s="171"/>
      <c r="D2" s="171"/>
    </row>
    <row r="3" spans="1:4" ht="15" x14ac:dyDescent="0.25">
      <c r="A3" s="171" t="s">
        <v>442</v>
      </c>
      <c r="B3" s="171"/>
      <c r="C3" s="171"/>
      <c r="D3" s="171"/>
    </row>
    <row r="4" spans="1:4" ht="45" x14ac:dyDescent="0.25">
      <c r="A4" s="2" t="s">
        <v>1</v>
      </c>
      <c r="B4" s="15" t="s">
        <v>2</v>
      </c>
      <c r="C4" s="3" t="s">
        <v>443</v>
      </c>
      <c r="D4" s="3" t="s">
        <v>453</v>
      </c>
    </row>
    <row r="5" spans="1:4" ht="15" x14ac:dyDescent="0.25">
      <c r="A5" s="4" t="s">
        <v>249</v>
      </c>
      <c r="B5" s="13"/>
      <c r="C5" s="5"/>
      <c r="D5" s="5"/>
    </row>
    <row r="6" spans="1:4" ht="15" x14ac:dyDescent="0.25">
      <c r="A6" s="4" t="s">
        <v>3</v>
      </c>
      <c r="B6" s="13"/>
      <c r="C6" s="5"/>
      <c r="D6" s="5"/>
    </row>
    <row r="7" spans="1:4" x14ac:dyDescent="0.25">
      <c r="A7" s="6" t="s">
        <v>4</v>
      </c>
      <c r="B7" s="13">
        <v>2</v>
      </c>
      <c r="C7" s="5">
        <f>+'1-2'!H93</f>
        <v>0</v>
      </c>
      <c r="D7" s="5">
        <f>+'1-2'!I93</f>
        <v>0</v>
      </c>
    </row>
    <row r="8" spans="1:4" x14ac:dyDescent="0.25">
      <c r="A8" s="6" t="s">
        <v>5</v>
      </c>
      <c r="B8" s="13">
        <v>3</v>
      </c>
      <c r="C8" s="5">
        <f>+'1-2'!H171</f>
        <v>0</v>
      </c>
      <c r="D8" s="5">
        <f>+'1-2'!I171</f>
        <v>0</v>
      </c>
    </row>
    <row r="9" spans="1:4" x14ac:dyDescent="0.25">
      <c r="A9" s="6" t="s">
        <v>6</v>
      </c>
      <c r="B9" s="13">
        <v>4</v>
      </c>
      <c r="C9" s="5">
        <f>+'1-2'!H179</f>
        <v>0</v>
      </c>
      <c r="D9" s="5">
        <f>+'1-2'!I179</f>
        <v>0</v>
      </c>
    </row>
    <row r="10" spans="1:4" ht="15" x14ac:dyDescent="0.25">
      <c r="A10" s="4" t="s">
        <v>7</v>
      </c>
      <c r="B10" s="13">
        <v>5</v>
      </c>
      <c r="C10" s="5">
        <f>+'1-2'!H185</f>
        <v>0</v>
      </c>
      <c r="D10" s="5">
        <f>+'1-2'!I185</f>
        <v>0</v>
      </c>
    </row>
    <row r="11" spans="1:4" ht="15" x14ac:dyDescent="0.25">
      <c r="A11" s="4" t="s">
        <v>8</v>
      </c>
      <c r="B11" s="13"/>
      <c r="C11" s="5"/>
      <c r="D11" s="5"/>
    </row>
    <row r="12" spans="1:4" x14ac:dyDescent="0.25">
      <c r="A12" s="6" t="s">
        <v>17</v>
      </c>
      <c r="B12" s="13">
        <v>6</v>
      </c>
      <c r="C12" s="5">
        <f>+'1-2'!H200</f>
        <v>0</v>
      </c>
      <c r="D12" s="5">
        <f>+'1-2'!I200</f>
        <v>0</v>
      </c>
    </row>
    <row r="13" spans="1:4" x14ac:dyDescent="0.25">
      <c r="A13" s="6" t="s">
        <v>9</v>
      </c>
      <c r="B13" s="13">
        <v>7</v>
      </c>
      <c r="C13" s="5">
        <f>+'1-2'!H209</f>
        <v>0</v>
      </c>
      <c r="D13" s="5">
        <f>+'1-2'!I209</f>
        <v>0</v>
      </c>
    </row>
    <row r="14" spans="1:4" x14ac:dyDescent="0.25">
      <c r="A14" s="6" t="s">
        <v>10</v>
      </c>
      <c r="B14" s="13">
        <v>8</v>
      </c>
      <c r="C14" s="5">
        <f>+'1-2'!H216</f>
        <v>0</v>
      </c>
      <c r="D14" s="5">
        <f>+'1-2'!I216</f>
        <v>0</v>
      </c>
    </row>
    <row r="15" spans="1:4" x14ac:dyDescent="0.25">
      <c r="A15" s="6" t="s">
        <v>11</v>
      </c>
      <c r="B15" s="13">
        <v>9</v>
      </c>
      <c r="C15" s="5">
        <f>+'1-2'!H225</f>
        <v>0</v>
      </c>
      <c r="D15" s="5">
        <f>+'1-2'!I225</f>
        <v>0</v>
      </c>
    </row>
    <row r="16" spans="1:4" ht="15" x14ac:dyDescent="0.25">
      <c r="A16" s="4" t="s">
        <v>12</v>
      </c>
      <c r="B16" s="13"/>
      <c r="C16" s="5"/>
      <c r="D16" s="5"/>
    </row>
    <row r="17" spans="1:4" x14ac:dyDescent="0.25">
      <c r="A17" s="6" t="s">
        <v>13</v>
      </c>
      <c r="B17" s="13">
        <v>10</v>
      </c>
      <c r="C17" s="5">
        <f>+'1-2'!H236</f>
        <v>0</v>
      </c>
      <c r="D17" s="5">
        <f>+'1-2'!I236</f>
        <v>0</v>
      </c>
    </row>
    <row r="18" spans="1:4" x14ac:dyDescent="0.25">
      <c r="A18" s="6" t="s">
        <v>14</v>
      </c>
      <c r="B18" s="13">
        <v>11</v>
      </c>
      <c r="C18" s="5">
        <f>+'1-2'!H245</f>
        <v>0</v>
      </c>
      <c r="D18" s="5">
        <f>+'1-2'!I245</f>
        <v>0</v>
      </c>
    </row>
    <row r="19" spans="1:4" x14ac:dyDescent="0.25">
      <c r="A19" s="6" t="s">
        <v>15</v>
      </c>
      <c r="B19" s="13">
        <v>12</v>
      </c>
      <c r="C19" s="5">
        <f>+'1-2'!H264</f>
        <v>0</v>
      </c>
      <c r="D19" s="5">
        <f>+'1-2'!I264</f>
        <v>0</v>
      </c>
    </row>
    <row r="20" spans="1:4" x14ac:dyDescent="0.25">
      <c r="A20" s="6" t="s">
        <v>16</v>
      </c>
      <c r="B20" s="13">
        <v>13</v>
      </c>
      <c r="C20" s="5">
        <f>+'1-2'!H271</f>
        <v>0</v>
      </c>
      <c r="D20" s="5">
        <f>+'1-2'!I271</f>
        <v>0</v>
      </c>
    </row>
    <row r="21" spans="1:4" x14ac:dyDescent="0.25">
      <c r="A21" s="6"/>
      <c r="B21" s="13"/>
      <c r="C21" s="5"/>
      <c r="D21" s="5"/>
    </row>
    <row r="22" spans="1:4" ht="15.75" thickBot="1" x14ac:dyDescent="0.3">
      <c r="A22" s="4" t="s">
        <v>18</v>
      </c>
      <c r="B22" s="13"/>
      <c r="C22" s="7">
        <f>+SUM(C6:C21)</f>
        <v>0</v>
      </c>
      <c r="D22" s="7">
        <f>+SUM(D6:D21)</f>
        <v>0</v>
      </c>
    </row>
    <row r="23" spans="1:4" ht="14.25" thickTop="1" x14ac:dyDescent="0.25">
      <c r="A23" s="6"/>
      <c r="B23" s="13"/>
      <c r="C23" s="5"/>
      <c r="D23" s="5"/>
    </row>
    <row r="24" spans="1:4" ht="15" x14ac:dyDescent="0.25">
      <c r="A24" s="4" t="s">
        <v>19</v>
      </c>
      <c r="B24" s="13"/>
      <c r="C24" s="5"/>
      <c r="D24" s="5"/>
    </row>
    <row r="25" spans="1:4" x14ac:dyDescent="0.25">
      <c r="A25" s="6" t="s">
        <v>20</v>
      </c>
      <c r="B25" s="13"/>
      <c r="C25" s="5"/>
      <c r="D25" s="5"/>
    </row>
    <row r="26" spans="1:4" x14ac:dyDescent="0.25">
      <c r="A26" s="6" t="s">
        <v>21</v>
      </c>
      <c r="B26" s="13">
        <v>14</v>
      </c>
      <c r="C26" s="5">
        <f>+'13'!M25</f>
        <v>0</v>
      </c>
      <c r="D26" s="5">
        <f>+'13'!N25</f>
        <v>0</v>
      </c>
    </row>
    <row r="27" spans="1:4" x14ac:dyDescent="0.25">
      <c r="A27" s="6" t="s">
        <v>22</v>
      </c>
      <c r="B27" s="13" t="s">
        <v>358</v>
      </c>
      <c r="C27" s="5">
        <f>+'14'!M27</f>
        <v>0</v>
      </c>
      <c r="D27" s="5">
        <f>+'14'!N27</f>
        <v>0</v>
      </c>
    </row>
    <row r="28" spans="1:4" x14ac:dyDescent="0.25">
      <c r="A28" s="6" t="s">
        <v>23</v>
      </c>
      <c r="B28" s="13">
        <v>15</v>
      </c>
      <c r="C28" s="5">
        <f>+'1-2'!H300</f>
        <v>0</v>
      </c>
      <c r="D28" s="5">
        <f>+'1-2'!I300</f>
        <v>0</v>
      </c>
    </row>
    <row r="29" spans="1:4" x14ac:dyDescent="0.25">
      <c r="A29" s="6" t="s">
        <v>24</v>
      </c>
      <c r="B29" s="13">
        <v>16</v>
      </c>
      <c r="C29" s="5">
        <f>+'1-2'!H309</f>
        <v>0</v>
      </c>
      <c r="D29" s="5">
        <f>+'1-2'!I309</f>
        <v>0</v>
      </c>
    </row>
    <row r="30" spans="1:4" x14ac:dyDescent="0.25">
      <c r="A30" s="6" t="s">
        <v>25</v>
      </c>
      <c r="B30" s="13">
        <v>17</v>
      </c>
      <c r="C30" s="5">
        <f>+'1-2'!H324</f>
        <v>0</v>
      </c>
      <c r="D30" s="5">
        <f>+'1-2'!I324</f>
        <v>0</v>
      </c>
    </row>
    <row r="31" spans="1:4" x14ac:dyDescent="0.25">
      <c r="A31" s="6" t="s">
        <v>26</v>
      </c>
      <c r="B31" s="13">
        <v>18</v>
      </c>
      <c r="C31" s="5">
        <f>+'1-2'!H336</f>
        <v>0</v>
      </c>
      <c r="D31" s="5">
        <f>+'1-2'!I336</f>
        <v>0</v>
      </c>
    </row>
    <row r="32" spans="1:4" x14ac:dyDescent="0.25">
      <c r="A32" s="6" t="s">
        <v>27</v>
      </c>
      <c r="B32" s="13">
        <v>19</v>
      </c>
      <c r="C32" s="5">
        <f>+'1-2'!H347</f>
        <v>0</v>
      </c>
      <c r="D32" s="5">
        <f>+'1-2'!I347</f>
        <v>0</v>
      </c>
    </row>
    <row r="33" spans="1:4" x14ac:dyDescent="0.25">
      <c r="A33" s="6" t="s">
        <v>28</v>
      </c>
      <c r="B33" s="13">
        <v>20</v>
      </c>
      <c r="C33" s="5">
        <f>+'1-2'!H354</f>
        <v>0</v>
      </c>
      <c r="D33" s="5">
        <f>+'1-2'!I354</f>
        <v>0</v>
      </c>
    </row>
    <row r="34" spans="1:4" x14ac:dyDescent="0.25">
      <c r="A34" s="6" t="s">
        <v>29</v>
      </c>
      <c r="B34" s="13"/>
      <c r="C34" s="5"/>
      <c r="D34" s="5"/>
    </row>
    <row r="35" spans="1:4" x14ac:dyDescent="0.25">
      <c r="A35" s="6" t="s">
        <v>30</v>
      </c>
      <c r="B35" s="114">
        <v>21</v>
      </c>
      <c r="C35" s="5">
        <f>+'1-2'!H368</f>
        <v>0</v>
      </c>
      <c r="D35" s="5">
        <f>+'1-2'!I368</f>
        <v>0</v>
      </c>
    </row>
    <row r="36" spans="1:4" x14ac:dyDescent="0.25">
      <c r="A36" s="6" t="s">
        <v>31</v>
      </c>
      <c r="B36" s="114">
        <v>22</v>
      </c>
      <c r="C36" s="5">
        <f>+'1-2'!H382</f>
        <v>0</v>
      </c>
      <c r="D36" s="5">
        <f>+'1-2'!I382</f>
        <v>0</v>
      </c>
    </row>
    <row r="37" spans="1:4" x14ac:dyDescent="0.25">
      <c r="A37" s="6" t="s">
        <v>32</v>
      </c>
      <c r="B37" s="114">
        <v>23</v>
      </c>
      <c r="C37" s="5">
        <f>+'1-2'!H389</f>
        <v>0</v>
      </c>
      <c r="D37" s="5">
        <f>+'1-2'!I389</f>
        <v>0</v>
      </c>
    </row>
    <row r="38" spans="1:4" x14ac:dyDescent="0.25">
      <c r="A38" s="6" t="s">
        <v>33</v>
      </c>
      <c r="B38" s="114">
        <v>24</v>
      </c>
      <c r="C38" s="5">
        <f>+'1-2'!H398</f>
        <v>0</v>
      </c>
      <c r="D38" s="5">
        <f>+'1-2'!I398</f>
        <v>0</v>
      </c>
    </row>
    <row r="39" spans="1:4" x14ac:dyDescent="0.25">
      <c r="A39" s="6" t="s">
        <v>34</v>
      </c>
      <c r="B39" s="114">
        <v>25</v>
      </c>
      <c r="C39" s="5">
        <f>+'1-2'!H407</f>
        <v>0</v>
      </c>
      <c r="D39" s="5">
        <f>+'1-2'!I407</f>
        <v>0</v>
      </c>
    </row>
    <row r="40" spans="1:4" x14ac:dyDescent="0.25">
      <c r="A40" s="6" t="s">
        <v>35</v>
      </c>
      <c r="B40" s="114">
        <v>26</v>
      </c>
      <c r="C40" s="5">
        <f>+'1-2'!H416</f>
        <v>0</v>
      </c>
      <c r="D40" s="5">
        <f>+'1-2'!I416</f>
        <v>0</v>
      </c>
    </row>
    <row r="41" spans="1:4" x14ac:dyDescent="0.25">
      <c r="A41" s="6"/>
      <c r="B41" s="114"/>
      <c r="C41" s="5"/>
      <c r="D41" s="5"/>
    </row>
    <row r="42" spans="1:4" ht="15.75" thickBot="1" x14ac:dyDescent="0.3">
      <c r="A42" s="4" t="s">
        <v>18</v>
      </c>
      <c r="B42" s="13"/>
      <c r="C42" s="8">
        <f>+SUM(C24:C41)</f>
        <v>0</v>
      </c>
      <c r="D42" s="8">
        <f>+SUM(D24:D41)</f>
        <v>0</v>
      </c>
    </row>
    <row r="43" spans="1:4" ht="15.75" thickTop="1" x14ac:dyDescent="0.25">
      <c r="A43" s="6" t="s">
        <v>255</v>
      </c>
      <c r="B43" s="13">
        <v>1</v>
      </c>
      <c r="C43" s="22"/>
      <c r="D43" s="22"/>
    </row>
    <row r="44" spans="1:4" x14ac:dyDescent="0.25">
      <c r="A44" s="9" t="s">
        <v>256</v>
      </c>
      <c r="B44" s="14"/>
      <c r="C44" s="10">
        <f>+C42-C22</f>
        <v>0</v>
      </c>
      <c r="D44" s="10">
        <f>+D42-D22</f>
        <v>0</v>
      </c>
    </row>
    <row r="45" spans="1:4" ht="15" x14ac:dyDescent="0.25">
      <c r="A45" s="11" t="s">
        <v>37</v>
      </c>
    </row>
    <row r="48" spans="1:4" ht="15" x14ac:dyDescent="0.25">
      <c r="A48" s="11"/>
    </row>
    <row r="49" spans="1:1" ht="15" x14ac:dyDescent="0.25">
      <c r="A49" s="11"/>
    </row>
    <row r="50" spans="1:1" ht="15" x14ac:dyDescent="0.25">
      <c r="A50" s="11"/>
    </row>
    <row r="51" spans="1:1" ht="15" x14ac:dyDescent="0.25">
      <c r="A51" s="11"/>
    </row>
    <row r="52" spans="1:1" ht="15" x14ac:dyDescent="0.25">
      <c r="A52" s="11"/>
    </row>
    <row r="53" spans="1:1" ht="15" x14ac:dyDescent="0.25">
      <c r="A53" s="11"/>
    </row>
    <row r="54" spans="1:1" ht="15" x14ac:dyDescent="0.25">
      <c r="A54" s="11"/>
    </row>
    <row r="55" spans="1:1" ht="15" x14ac:dyDescent="0.25">
      <c r="A55" s="11"/>
    </row>
    <row r="56" spans="1:1" ht="15" x14ac:dyDescent="0.25">
      <c r="A56" s="11"/>
    </row>
    <row r="57" spans="1:1" ht="15" x14ac:dyDescent="0.25">
      <c r="A57" s="11"/>
    </row>
  </sheetData>
  <mergeCells count="3">
    <mergeCell ref="A1:D1"/>
    <mergeCell ref="A2:D2"/>
    <mergeCell ref="A3:D3"/>
  </mergeCells>
  <pageMargins left="0.70866141732283472" right="0.70866141732283472" top="0.74803149606299213" bottom="0.74803149606299213" header="0.31496062992125984" footer="0.31496062992125984"/>
  <pageSetup paperSize="9" scale="80"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1"/>
  <sheetViews>
    <sheetView topLeftCell="A20" workbookViewId="0">
      <selection activeCell="B41" sqref="B41:B119"/>
    </sheetView>
  </sheetViews>
  <sheetFormatPr defaultRowHeight="13.5" x14ac:dyDescent="0.25"/>
  <cols>
    <col min="1" max="1" width="4" style="1" bestFit="1" customWidth="1"/>
    <col min="2" max="2" width="58" style="1" customWidth="1"/>
    <col min="3" max="3" width="8.140625" style="1" bestFit="1" customWidth="1"/>
    <col min="4" max="5" width="15.7109375" style="12" customWidth="1"/>
    <col min="6" max="16384" width="9.140625" style="1"/>
  </cols>
  <sheetData>
    <row r="1" spans="1:5" ht="15" x14ac:dyDescent="0.25">
      <c r="A1" s="171" t="s">
        <v>254</v>
      </c>
      <c r="B1" s="171"/>
      <c r="C1" s="171"/>
      <c r="D1" s="171"/>
      <c r="E1" s="171"/>
    </row>
    <row r="2" spans="1:5" ht="15" x14ac:dyDescent="0.25">
      <c r="A2" s="171" t="s">
        <v>0</v>
      </c>
      <c r="B2" s="171"/>
      <c r="C2" s="171"/>
      <c r="D2" s="171"/>
      <c r="E2" s="171"/>
    </row>
    <row r="3" spans="1:5" ht="15" x14ac:dyDescent="0.25">
      <c r="A3" s="172" t="s">
        <v>444</v>
      </c>
      <c r="B3" s="172"/>
      <c r="C3" s="172"/>
      <c r="D3" s="172"/>
      <c r="E3" s="172"/>
    </row>
    <row r="4" spans="1:5" ht="45" x14ac:dyDescent="0.25">
      <c r="A4" s="36"/>
      <c r="B4" s="2" t="s">
        <v>1</v>
      </c>
      <c r="C4" s="15" t="s">
        <v>2</v>
      </c>
      <c r="D4" s="3" t="s">
        <v>443</v>
      </c>
      <c r="E4" s="3" t="s">
        <v>453</v>
      </c>
    </row>
    <row r="5" spans="1:5" x14ac:dyDescent="0.25">
      <c r="A5" s="27" t="s">
        <v>36</v>
      </c>
      <c r="B5" s="6" t="s">
        <v>174</v>
      </c>
      <c r="C5" s="13">
        <v>27</v>
      </c>
      <c r="D5" s="166">
        <f>+'1-2'!H424</f>
        <v>0</v>
      </c>
      <c r="E5" s="166">
        <f>+'1-2'!I424</f>
        <v>0</v>
      </c>
    </row>
    <row r="6" spans="1:5" x14ac:dyDescent="0.25">
      <c r="A6" s="6" t="s">
        <v>172</v>
      </c>
      <c r="B6" s="6" t="s">
        <v>175</v>
      </c>
      <c r="C6" s="13">
        <v>28</v>
      </c>
      <c r="D6" s="166">
        <f>+'1-2'!H433</f>
        <v>0</v>
      </c>
      <c r="E6" s="166">
        <f>+'1-2'!I433</f>
        <v>0</v>
      </c>
    </row>
    <row r="7" spans="1:5" ht="15.75" thickBot="1" x14ac:dyDescent="0.3">
      <c r="A7" s="6" t="s">
        <v>173</v>
      </c>
      <c r="B7" s="39" t="s">
        <v>176</v>
      </c>
      <c r="C7" s="13"/>
      <c r="D7" s="167">
        <f>+D6+D5</f>
        <v>0</v>
      </c>
      <c r="E7" s="167">
        <f>+E6+E5</f>
        <v>0</v>
      </c>
    </row>
    <row r="8" spans="1:5" ht="14.25" thickTop="1" x14ac:dyDescent="0.25">
      <c r="A8" s="6"/>
      <c r="B8" s="6"/>
      <c r="C8" s="13"/>
      <c r="D8" s="166"/>
      <c r="E8" s="166"/>
    </row>
    <row r="9" spans="1:5" x14ac:dyDescent="0.25">
      <c r="A9" s="6" t="s">
        <v>177</v>
      </c>
      <c r="B9" s="6" t="s">
        <v>178</v>
      </c>
      <c r="C9" s="13"/>
      <c r="D9" s="166"/>
      <c r="E9" s="166"/>
    </row>
    <row r="10" spans="1:5" x14ac:dyDescent="0.25">
      <c r="A10" s="6"/>
      <c r="B10" s="6" t="s">
        <v>179</v>
      </c>
      <c r="C10" s="13">
        <v>29</v>
      </c>
      <c r="D10" s="166">
        <f>+'1-2'!H443</f>
        <v>0</v>
      </c>
      <c r="E10" s="166">
        <f>+'1-2'!I443</f>
        <v>0</v>
      </c>
    </row>
    <row r="11" spans="1:5" x14ac:dyDescent="0.25">
      <c r="A11" s="6"/>
      <c r="B11" s="6" t="s">
        <v>180</v>
      </c>
      <c r="C11" s="13">
        <v>30</v>
      </c>
      <c r="D11" s="166">
        <f>+'1-2'!H451</f>
        <v>0</v>
      </c>
      <c r="E11" s="166">
        <f>+'1-2'!I451</f>
        <v>0</v>
      </c>
    </row>
    <row r="12" spans="1:5" ht="27" x14ac:dyDescent="0.25">
      <c r="A12" s="6"/>
      <c r="B12" s="6" t="s">
        <v>181</v>
      </c>
      <c r="C12" s="13">
        <v>31</v>
      </c>
      <c r="D12" s="166">
        <f>+'1-2'!H481</f>
        <v>0</v>
      </c>
      <c r="E12" s="166">
        <f>+'1-2'!I481</f>
        <v>0</v>
      </c>
    </row>
    <row r="13" spans="1:5" x14ac:dyDescent="0.25">
      <c r="A13" s="6"/>
      <c r="B13" s="6" t="s">
        <v>182</v>
      </c>
      <c r="C13" s="13">
        <v>32</v>
      </c>
      <c r="D13" s="166">
        <f>+'1-2'!H492</f>
        <v>0</v>
      </c>
      <c r="E13" s="166">
        <f>+'1-2'!I492</f>
        <v>0</v>
      </c>
    </row>
    <row r="14" spans="1:5" x14ac:dyDescent="0.25">
      <c r="A14" s="6"/>
      <c r="B14" s="6" t="s">
        <v>183</v>
      </c>
      <c r="C14" s="13">
        <v>33</v>
      </c>
      <c r="D14" s="166">
        <f>+'1-2'!H499</f>
        <v>0</v>
      </c>
      <c r="E14" s="166">
        <f>+'1-2'!I499</f>
        <v>0</v>
      </c>
    </row>
    <row r="15" spans="1:5" x14ac:dyDescent="0.25">
      <c r="A15" s="6"/>
      <c r="B15" s="6" t="s">
        <v>184</v>
      </c>
      <c r="C15" s="13">
        <v>14</v>
      </c>
      <c r="D15" s="166">
        <f>'13'!I25+'13'!J25+'13'!K25</f>
        <v>0</v>
      </c>
      <c r="E15" s="166">
        <f>'13'!J25+'13'!K25+'13'!L25</f>
        <v>0</v>
      </c>
    </row>
    <row r="16" spans="1:5" x14ac:dyDescent="0.25">
      <c r="A16" s="6"/>
      <c r="B16" s="6" t="s">
        <v>185</v>
      </c>
      <c r="C16" s="13">
        <v>34</v>
      </c>
      <c r="D16" s="166">
        <f>+'1-2'!H534</f>
        <v>0</v>
      </c>
      <c r="E16" s="166">
        <f>+'1-2'!I534</f>
        <v>0</v>
      </c>
    </row>
    <row r="17" spans="1:5" ht="15.75" thickBot="1" x14ac:dyDescent="0.3">
      <c r="A17" s="6"/>
      <c r="B17" s="39" t="s">
        <v>186</v>
      </c>
      <c r="C17" s="13"/>
      <c r="D17" s="167">
        <f>+SUM(D9:D16)</f>
        <v>0</v>
      </c>
      <c r="E17" s="167">
        <f>+SUM(E9:E16)</f>
        <v>0</v>
      </c>
    </row>
    <row r="18" spans="1:5" ht="14.25" thickTop="1" x14ac:dyDescent="0.25">
      <c r="A18" s="6"/>
      <c r="B18" s="6"/>
      <c r="C18" s="13"/>
      <c r="D18" s="166"/>
      <c r="E18" s="166"/>
    </row>
    <row r="19" spans="1:5" x14ac:dyDescent="0.25">
      <c r="A19" s="6" t="s">
        <v>187</v>
      </c>
      <c r="B19" s="6" t="s">
        <v>188</v>
      </c>
      <c r="C19" s="13"/>
      <c r="D19" s="166">
        <f>+D7-D17</f>
        <v>0</v>
      </c>
      <c r="E19" s="166">
        <f>+E7-E17</f>
        <v>0</v>
      </c>
    </row>
    <row r="20" spans="1:5" x14ac:dyDescent="0.25">
      <c r="A20" s="6" t="s">
        <v>189</v>
      </c>
      <c r="B20" s="6" t="s">
        <v>190</v>
      </c>
      <c r="C20" s="13"/>
      <c r="D20" s="168"/>
      <c r="E20" s="168"/>
    </row>
    <row r="21" spans="1:5" x14ac:dyDescent="0.25">
      <c r="A21" s="6" t="s">
        <v>193</v>
      </c>
      <c r="B21" s="6" t="s">
        <v>441</v>
      </c>
      <c r="C21" s="13"/>
      <c r="D21" s="166">
        <f>+D20+D19</f>
        <v>0</v>
      </c>
      <c r="E21" s="166">
        <f>+E20+E19</f>
        <v>0</v>
      </c>
    </row>
    <row r="22" spans="1:5" x14ac:dyDescent="0.25">
      <c r="A22" s="6" t="s">
        <v>194</v>
      </c>
      <c r="B22" s="6" t="s">
        <v>191</v>
      </c>
      <c r="C22" s="13"/>
      <c r="D22" s="168"/>
      <c r="E22" s="168"/>
    </row>
    <row r="23" spans="1:5" x14ac:dyDescent="0.25">
      <c r="A23" s="6" t="s">
        <v>195</v>
      </c>
      <c r="B23" s="6" t="s">
        <v>192</v>
      </c>
      <c r="C23" s="13"/>
      <c r="D23" s="169">
        <f>+D22+D21</f>
        <v>0</v>
      </c>
      <c r="E23" s="170">
        <f>+E22+E21</f>
        <v>0</v>
      </c>
    </row>
    <row r="24" spans="1:5" x14ac:dyDescent="0.25">
      <c r="A24" s="6"/>
      <c r="B24" s="6"/>
      <c r="C24" s="114"/>
      <c r="D24" s="166"/>
      <c r="E24" s="166"/>
    </row>
    <row r="25" spans="1:5" x14ac:dyDescent="0.25">
      <c r="A25" s="6" t="s">
        <v>196</v>
      </c>
      <c r="B25" s="6" t="s">
        <v>197</v>
      </c>
      <c r="C25" s="13"/>
      <c r="D25" s="166"/>
      <c r="E25" s="166"/>
    </row>
    <row r="26" spans="1:5" x14ac:dyDescent="0.25">
      <c r="A26" s="6"/>
      <c r="B26" s="6" t="s">
        <v>198</v>
      </c>
      <c r="C26" s="13"/>
      <c r="D26" s="166"/>
      <c r="E26" s="166"/>
    </row>
    <row r="27" spans="1:5" x14ac:dyDescent="0.25">
      <c r="A27" s="6"/>
      <c r="B27" s="6" t="s">
        <v>199</v>
      </c>
      <c r="C27" s="13"/>
      <c r="D27" s="166"/>
      <c r="E27" s="166"/>
    </row>
    <row r="28" spans="1:5" x14ac:dyDescent="0.25">
      <c r="A28" s="6"/>
      <c r="B28" s="6" t="s">
        <v>389</v>
      </c>
      <c r="C28" s="13"/>
      <c r="D28" s="169">
        <f>+SUM(D25:D27)</f>
        <v>0</v>
      </c>
      <c r="E28" s="169">
        <f>+SUM(E25:E27)</f>
        <v>0</v>
      </c>
    </row>
    <row r="29" spans="1:5" x14ac:dyDescent="0.25">
      <c r="A29" s="6"/>
      <c r="B29" s="6"/>
      <c r="C29" s="13"/>
      <c r="D29" s="166"/>
      <c r="E29" s="166"/>
    </row>
    <row r="30" spans="1:5" x14ac:dyDescent="0.25">
      <c r="A30" s="6"/>
      <c r="B30" s="6"/>
      <c r="C30" s="13"/>
      <c r="D30" s="166"/>
      <c r="E30" s="166"/>
    </row>
    <row r="31" spans="1:5" x14ac:dyDescent="0.25">
      <c r="A31" s="6" t="s">
        <v>201</v>
      </c>
      <c r="B31" s="6" t="s">
        <v>200</v>
      </c>
      <c r="C31" s="13"/>
      <c r="D31" s="166">
        <f>+D23+D28</f>
        <v>0</v>
      </c>
      <c r="E31" s="166">
        <f>+E23+E28</f>
        <v>0</v>
      </c>
    </row>
    <row r="32" spans="1:5" x14ac:dyDescent="0.25">
      <c r="A32" s="6"/>
      <c r="B32" s="6"/>
      <c r="C32" s="13"/>
      <c r="D32" s="166"/>
      <c r="E32" s="166"/>
    </row>
    <row r="33" spans="1:5" x14ac:dyDescent="0.25">
      <c r="A33" s="6" t="s">
        <v>202</v>
      </c>
      <c r="B33" s="6" t="s">
        <v>257</v>
      </c>
      <c r="C33" s="13"/>
      <c r="D33" s="166"/>
      <c r="E33" s="166"/>
    </row>
    <row r="34" spans="1:5" ht="27" x14ac:dyDescent="0.25">
      <c r="A34" s="6"/>
      <c r="B34" s="6" t="s">
        <v>390</v>
      </c>
      <c r="C34" s="114"/>
      <c r="D34" s="5"/>
      <c r="E34" s="5"/>
    </row>
    <row r="35" spans="1:5" x14ac:dyDescent="0.25">
      <c r="A35" s="6"/>
      <c r="B35" s="6"/>
      <c r="C35" s="114"/>
      <c r="D35" s="5"/>
      <c r="E35" s="5"/>
    </row>
    <row r="36" spans="1:5" x14ac:dyDescent="0.25">
      <c r="A36" s="6"/>
      <c r="B36" s="6" t="s">
        <v>255</v>
      </c>
      <c r="C36" s="13">
        <v>1</v>
      </c>
      <c r="D36" s="38"/>
      <c r="E36" s="38"/>
    </row>
    <row r="37" spans="1:5" x14ac:dyDescent="0.25">
      <c r="A37" s="6"/>
      <c r="B37" s="6" t="s">
        <v>256</v>
      </c>
      <c r="C37" s="13"/>
      <c r="D37" s="5"/>
      <c r="E37" s="5"/>
    </row>
    <row r="38" spans="1:5" x14ac:dyDescent="0.25">
      <c r="A38" s="9"/>
      <c r="B38" s="9"/>
      <c r="C38" s="14"/>
      <c r="D38" s="10"/>
      <c r="E38" s="10"/>
    </row>
    <row r="39" spans="1:5" ht="15" x14ac:dyDescent="0.25">
      <c r="B39" s="11" t="s">
        <v>37</v>
      </c>
    </row>
    <row r="42" spans="1:5" ht="15" x14ac:dyDescent="0.25">
      <c r="B42" s="11"/>
    </row>
    <row r="43" spans="1:5" ht="15" x14ac:dyDescent="0.25">
      <c r="B43" s="11"/>
      <c r="C43" s="1" t="s">
        <v>68</v>
      </c>
    </row>
    <row r="44" spans="1:5" ht="15" x14ac:dyDescent="0.25">
      <c r="B44" s="11"/>
    </row>
    <row r="45" spans="1:5" ht="15" x14ac:dyDescent="0.25">
      <c r="B45" s="11"/>
    </row>
    <row r="46" spans="1:5" ht="15" x14ac:dyDescent="0.25">
      <c r="B46" s="11"/>
    </row>
    <row r="47" spans="1:5" ht="15" x14ac:dyDescent="0.25">
      <c r="B47" s="11"/>
    </row>
    <row r="48" spans="1:5" ht="15" x14ac:dyDescent="0.25">
      <c r="B48" s="11"/>
    </row>
    <row r="49" spans="2:2" ht="15" x14ac:dyDescent="0.25">
      <c r="B49" s="11"/>
    </row>
    <row r="50" spans="2:2" ht="15" x14ac:dyDescent="0.25">
      <c r="B50" s="11"/>
    </row>
    <row r="51" spans="2:2" ht="15" x14ac:dyDescent="0.25">
      <c r="B51" s="11"/>
    </row>
  </sheetData>
  <mergeCells count="3">
    <mergeCell ref="A1:E1"/>
    <mergeCell ref="A2:E2"/>
    <mergeCell ref="A3:E3"/>
  </mergeCells>
  <pageMargins left="0.70866141732283472" right="0.70866141732283472" top="0.74803149606299213" bottom="0.74803149606299213" header="0.31496062992125984" footer="0.31496062992125984"/>
  <pageSetup paperSize="9" scale="73"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J1069"/>
  <sheetViews>
    <sheetView topLeftCell="A616" zoomScaleNormal="100" workbookViewId="0">
      <selection activeCell="I403" sqref="I403"/>
    </sheetView>
  </sheetViews>
  <sheetFormatPr defaultRowHeight="13.5" x14ac:dyDescent="0.25"/>
  <cols>
    <col min="1" max="1" width="30.7109375" style="111" customWidth="1"/>
    <col min="2" max="2" width="12.85546875" style="111" customWidth="1"/>
    <col min="3" max="10" width="12.7109375" style="111" customWidth="1"/>
    <col min="11" max="16384" width="9.140625" style="16"/>
  </cols>
  <sheetData>
    <row r="1" spans="1:9" ht="15" x14ac:dyDescent="0.3">
      <c r="A1" s="196" t="s">
        <v>439</v>
      </c>
      <c r="B1" s="196"/>
      <c r="C1" s="196"/>
      <c r="D1" s="196"/>
      <c r="E1" s="196"/>
      <c r="F1" s="196"/>
      <c r="G1" s="196"/>
      <c r="H1" s="196"/>
      <c r="I1" s="196"/>
    </row>
    <row r="2" spans="1:9" ht="15" x14ac:dyDescent="0.3">
      <c r="A2" s="196" t="s">
        <v>445</v>
      </c>
      <c r="B2" s="196"/>
      <c r="C2" s="196"/>
      <c r="D2" s="196"/>
      <c r="E2" s="196"/>
      <c r="F2" s="196"/>
      <c r="G2" s="196"/>
      <c r="H2" s="196"/>
      <c r="I2" s="196"/>
    </row>
    <row r="3" spans="1:9" ht="15" x14ac:dyDescent="0.3">
      <c r="A3" s="115"/>
      <c r="B3" s="115"/>
      <c r="C3" s="115"/>
      <c r="D3" s="115"/>
      <c r="E3" s="115"/>
      <c r="F3" s="115"/>
      <c r="G3" s="115"/>
      <c r="H3" s="115"/>
      <c r="I3" s="115"/>
    </row>
    <row r="4" spans="1:9" ht="15" x14ac:dyDescent="0.3">
      <c r="A4" s="201" t="s">
        <v>391</v>
      </c>
      <c r="B4" s="201"/>
      <c r="C4" s="201"/>
      <c r="D4" s="201"/>
      <c r="E4" s="201"/>
      <c r="F4" s="201"/>
      <c r="G4" s="201"/>
      <c r="H4" s="201"/>
      <c r="I4" s="201"/>
    </row>
    <row r="5" spans="1:9" ht="15" x14ac:dyDescent="0.3">
      <c r="A5" s="112"/>
      <c r="B5" s="112"/>
      <c r="C5" s="112"/>
      <c r="D5" s="112"/>
      <c r="E5" s="112"/>
      <c r="F5" s="112"/>
      <c r="G5" s="112"/>
      <c r="H5" s="112"/>
      <c r="I5" s="112"/>
    </row>
    <row r="6" spans="1:9" ht="15" x14ac:dyDescent="0.3">
      <c r="A6" s="201" t="s">
        <v>281</v>
      </c>
      <c r="B6" s="201"/>
      <c r="C6" s="201"/>
      <c r="D6" s="201"/>
      <c r="E6" s="201"/>
      <c r="F6" s="201"/>
      <c r="G6" s="201"/>
      <c r="H6" s="201"/>
      <c r="I6" s="201"/>
    </row>
    <row r="7" spans="1:9" x14ac:dyDescent="0.25">
      <c r="A7" s="197" t="s">
        <v>282</v>
      </c>
      <c r="B7" s="197"/>
      <c r="C7" s="197"/>
      <c r="D7" s="197"/>
      <c r="E7" s="197"/>
      <c r="F7" s="197"/>
      <c r="G7" s="197"/>
      <c r="H7" s="197"/>
      <c r="I7" s="197"/>
    </row>
    <row r="8" spans="1:9" x14ac:dyDescent="0.25">
      <c r="A8" s="197" t="s">
        <v>283</v>
      </c>
      <c r="B8" s="197"/>
      <c r="C8" s="197"/>
      <c r="D8" s="197"/>
      <c r="E8" s="197"/>
      <c r="F8" s="197"/>
      <c r="G8" s="197"/>
      <c r="H8" s="197"/>
      <c r="I8" s="197"/>
    </row>
    <row r="9" spans="1:9" x14ac:dyDescent="0.25">
      <c r="A9" s="197" t="s">
        <v>284</v>
      </c>
      <c r="B9" s="197"/>
      <c r="C9" s="197"/>
      <c r="D9" s="197"/>
      <c r="E9" s="197"/>
      <c r="F9" s="197"/>
      <c r="G9" s="197"/>
      <c r="H9" s="197"/>
      <c r="I9" s="197"/>
    </row>
    <row r="10" spans="1:9" x14ac:dyDescent="0.25">
      <c r="A10" s="197" t="s">
        <v>285</v>
      </c>
      <c r="B10" s="197"/>
      <c r="C10" s="197"/>
      <c r="D10" s="197"/>
      <c r="E10" s="197"/>
      <c r="F10" s="197"/>
      <c r="G10" s="197"/>
      <c r="H10" s="197"/>
      <c r="I10" s="197"/>
    </row>
    <row r="11" spans="1:9" ht="15" x14ac:dyDescent="0.3">
      <c r="A11" s="201"/>
      <c r="B11" s="201"/>
      <c r="C11" s="201"/>
      <c r="D11" s="201"/>
      <c r="E11" s="201"/>
      <c r="F11" s="201"/>
      <c r="G11" s="201"/>
      <c r="H11" s="201"/>
      <c r="I11" s="201"/>
    </row>
    <row r="12" spans="1:9" ht="15" x14ac:dyDescent="0.3">
      <c r="A12" s="201" t="s">
        <v>286</v>
      </c>
      <c r="B12" s="201"/>
      <c r="C12" s="201"/>
      <c r="D12" s="201"/>
      <c r="E12" s="201"/>
      <c r="F12" s="201"/>
      <c r="G12" s="201"/>
      <c r="H12" s="201"/>
      <c r="I12" s="201"/>
    </row>
    <row r="13" spans="1:9" x14ac:dyDescent="0.25">
      <c r="A13" s="197" t="s">
        <v>287</v>
      </c>
      <c r="B13" s="197"/>
      <c r="C13" s="197"/>
      <c r="D13" s="197"/>
      <c r="E13" s="197"/>
      <c r="F13" s="197"/>
      <c r="G13" s="197"/>
      <c r="H13" s="197"/>
      <c r="I13" s="197"/>
    </row>
    <row r="14" spans="1:9" x14ac:dyDescent="0.25">
      <c r="A14" s="197" t="s">
        <v>288</v>
      </c>
      <c r="B14" s="197"/>
      <c r="C14" s="197"/>
      <c r="D14" s="197"/>
      <c r="E14" s="197"/>
      <c r="F14" s="197"/>
      <c r="G14" s="197"/>
      <c r="H14" s="197"/>
      <c r="I14" s="197"/>
    </row>
    <row r="15" spans="1:9" x14ac:dyDescent="0.25">
      <c r="A15" s="197" t="s">
        <v>289</v>
      </c>
      <c r="B15" s="197"/>
      <c r="C15" s="197"/>
      <c r="D15" s="197"/>
      <c r="E15" s="197"/>
      <c r="F15" s="197"/>
      <c r="G15" s="197"/>
      <c r="H15" s="197"/>
      <c r="I15" s="197"/>
    </row>
    <row r="16" spans="1:9" x14ac:dyDescent="0.25">
      <c r="A16" s="197" t="s">
        <v>290</v>
      </c>
      <c r="B16" s="197"/>
      <c r="C16" s="197"/>
      <c r="D16" s="197"/>
      <c r="E16" s="197"/>
      <c r="F16" s="197"/>
      <c r="G16" s="197"/>
      <c r="H16" s="197"/>
      <c r="I16" s="197"/>
    </row>
    <row r="17" spans="1:9" x14ac:dyDescent="0.25">
      <c r="A17" s="197"/>
      <c r="B17" s="197"/>
      <c r="C17" s="197"/>
      <c r="D17" s="197"/>
      <c r="E17" s="197"/>
      <c r="F17" s="197"/>
      <c r="G17" s="197"/>
      <c r="H17" s="197"/>
      <c r="I17" s="197"/>
    </row>
    <row r="18" spans="1:9" ht="15" x14ac:dyDescent="0.3">
      <c r="A18" s="201" t="s">
        <v>291</v>
      </c>
      <c r="B18" s="201"/>
      <c r="C18" s="201"/>
      <c r="D18" s="201"/>
      <c r="E18" s="201"/>
      <c r="F18" s="201"/>
      <c r="G18" s="201"/>
      <c r="H18" s="201"/>
      <c r="I18" s="201"/>
    </row>
    <row r="19" spans="1:9" x14ac:dyDescent="0.25">
      <c r="A19" s="197" t="s">
        <v>293</v>
      </c>
      <c r="B19" s="197"/>
      <c r="C19" s="197"/>
      <c r="D19" s="197"/>
      <c r="E19" s="197"/>
      <c r="F19" s="197"/>
      <c r="G19" s="197"/>
      <c r="H19" s="197"/>
      <c r="I19" s="197"/>
    </row>
    <row r="20" spans="1:9" x14ac:dyDescent="0.25">
      <c r="A20" s="197" t="s">
        <v>294</v>
      </c>
      <c r="B20" s="197"/>
      <c r="C20" s="197"/>
      <c r="D20" s="197"/>
      <c r="E20" s="197"/>
      <c r="F20" s="197"/>
      <c r="G20" s="197"/>
      <c r="H20" s="197"/>
      <c r="I20" s="197"/>
    </row>
    <row r="21" spans="1:9" x14ac:dyDescent="0.25">
      <c r="A21" s="197" t="s">
        <v>295</v>
      </c>
      <c r="B21" s="197"/>
      <c r="C21" s="197"/>
      <c r="D21" s="197"/>
      <c r="E21" s="197"/>
      <c r="F21" s="197"/>
      <c r="G21" s="197"/>
      <c r="H21" s="197"/>
      <c r="I21" s="197"/>
    </row>
    <row r="22" spans="1:9" x14ac:dyDescent="0.25">
      <c r="A22" s="113"/>
      <c r="B22" s="113"/>
      <c r="C22" s="113"/>
      <c r="D22" s="113"/>
      <c r="E22" s="113"/>
      <c r="F22" s="113"/>
      <c r="G22" s="113"/>
      <c r="H22" s="113"/>
      <c r="I22" s="113"/>
    </row>
    <row r="23" spans="1:9" x14ac:dyDescent="0.25">
      <c r="A23" s="113"/>
      <c r="B23" s="113"/>
      <c r="C23" s="113"/>
      <c r="D23" s="113"/>
      <c r="E23" s="113"/>
      <c r="F23" s="113"/>
      <c r="G23" s="113"/>
      <c r="H23" s="113"/>
      <c r="I23" s="113"/>
    </row>
    <row r="24" spans="1:9" ht="15" x14ac:dyDescent="0.3">
      <c r="A24" s="201" t="s">
        <v>292</v>
      </c>
      <c r="B24" s="201"/>
      <c r="C24" s="201"/>
      <c r="D24" s="201"/>
      <c r="E24" s="201"/>
      <c r="F24" s="201"/>
      <c r="G24" s="201"/>
      <c r="H24" s="201"/>
      <c r="I24" s="201"/>
    </row>
    <row r="25" spans="1:9" x14ac:dyDescent="0.25">
      <c r="A25" s="197" t="s">
        <v>296</v>
      </c>
      <c r="B25" s="197"/>
      <c r="C25" s="197"/>
      <c r="D25" s="197"/>
      <c r="E25" s="197"/>
      <c r="F25" s="197"/>
      <c r="G25" s="197"/>
      <c r="H25" s="197"/>
      <c r="I25" s="197"/>
    </row>
    <row r="26" spans="1:9" x14ac:dyDescent="0.25">
      <c r="A26" s="197" t="s">
        <v>297</v>
      </c>
      <c r="B26" s="197"/>
      <c r="C26" s="197"/>
      <c r="D26" s="197"/>
      <c r="E26" s="197"/>
      <c r="F26" s="197"/>
      <c r="G26" s="197"/>
      <c r="H26" s="197"/>
      <c r="I26" s="197"/>
    </row>
    <row r="27" spans="1:9" x14ac:dyDescent="0.25">
      <c r="A27" s="197"/>
      <c r="B27" s="197"/>
      <c r="C27" s="197"/>
      <c r="D27" s="197"/>
      <c r="E27" s="197"/>
      <c r="F27" s="197"/>
      <c r="G27" s="197"/>
      <c r="H27" s="197"/>
      <c r="I27" s="197"/>
    </row>
    <row r="28" spans="1:9" ht="15" x14ac:dyDescent="0.3">
      <c r="A28" s="201" t="s">
        <v>298</v>
      </c>
      <c r="B28" s="201"/>
      <c r="C28" s="201"/>
      <c r="D28" s="201"/>
      <c r="E28" s="201"/>
      <c r="F28" s="201"/>
      <c r="G28" s="201"/>
      <c r="H28" s="201"/>
      <c r="I28" s="201"/>
    </row>
    <row r="29" spans="1:9" x14ac:dyDescent="0.25">
      <c r="A29" s="197" t="s">
        <v>299</v>
      </c>
      <c r="B29" s="197"/>
      <c r="C29" s="197"/>
      <c r="D29" s="197"/>
      <c r="E29" s="197"/>
      <c r="F29" s="197"/>
      <c r="G29" s="197"/>
      <c r="H29" s="197"/>
      <c r="I29" s="197"/>
    </row>
    <row r="30" spans="1:9" x14ac:dyDescent="0.25">
      <c r="A30" s="197" t="s">
        <v>300</v>
      </c>
      <c r="B30" s="197"/>
      <c r="C30" s="197"/>
      <c r="D30" s="197"/>
      <c r="E30" s="197"/>
      <c r="F30" s="197"/>
      <c r="G30" s="197"/>
      <c r="H30" s="197"/>
      <c r="I30" s="197"/>
    </row>
    <row r="31" spans="1:9" x14ac:dyDescent="0.25">
      <c r="A31" s="197" t="s">
        <v>301</v>
      </c>
      <c r="B31" s="197"/>
      <c r="C31" s="197"/>
      <c r="D31" s="197"/>
      <c r="E31" s="197"/>
      <c r="F31" s="197"/>
      <c r="G31" s="197"/>
      <c r="H31" s="197"/>
      <c r="I31" s="197"/>
    </row>
    <row r="32" spans="1:9" x14ac:dyDescent="0.25">
      <c r="A32" s="197" t="s">
        <v>302</v>
      </c>
      <c r="B32" s="197"/>
      <c r="C32" s="197"/>
      <c r="D32" s="197"/>
      <c r="E32" s="197"/>
      <c r="F32" s="197"/>
      <c r="G32" s="197"/>
      <c r="H32" s="197"/>
      <c r="I32" s="197"/>
    </row>
    <row r="33" spans="1:9" x14ac:dyDescent="0.25">
      <c r="A33" s="197"/>
      <c r="B33" s="197"/>
      <c r="C33" s="197"/>
      <c r="D33" s="197"/>
      <c r="E33" s="197"/>
      <c r="F33" s="197"/>
      <c r="G33" s="197"/>
      <c r="H33" s="197"/>
      <c r="I33" s="197"/>
    </row>
    <row r="34" spans="1:9" ht="15" x14ac:dyDescent="0.3">
      <c r="A34" s="201" t="s">
        <v>303</v>
      </c>
      <c r="B34" s="201"/>
      <c r="C34" s="201"/>
      <c r="D34" s="201"/>
      <c r="E34" s="201"/>
      <c r="F34" s="201"/>
      <c r="G34" s="201"/>
      <c r="H34" s="201"/>
      <c r="I34" s="201"/>
    </row>
    <row r="35" spans="1:9" x14ac:dyDescent="0.25">
      <c r="A35" s="202" t="s">
        <v>304</v>
      </c>
      <c r="B35" s="197"/>
      <c r="C35" s="197"/>
      <c r="D35" s="197"/>
      <c r="E35" s="197"/>
      <c r="F35" s="197"/>
      <c r="G35" s="197"/>
      <c r="H35" s="197"/>
      <c r="I35" s="197"/>
    </row>
    <row r="36" spans="1:9" x14ac:dyDescent="0.25">
      <c r="A36" s="202" t="s">
        <v>305</v>
      </c>
      <c r="B36" s="197"/>
      <c r="C36" s="197"/>
      <c r="D36" s="197"/>
      <c r="E36" s="197"/>
      <c r="F36" s="197"/>
      <c r="G36" s="197"/>
      <c r="H36" s="197"/>
      <c r="I36" s="197"/>
    </row>
    <row r="37" spans="1:9" x14ac:dyDescent="0.25">
      <c r="A37" s="202" t="s">
        <v>306</v>
      </c>
      <c r="B37" s="197"/>
      <c r="C37" s="197"/>
      <c r="D37" s="197"/>
      <c r="E37" s="197"/>
      <c r="F37" s="197"/>
      <c r="G37" s="197"/>
      <c r="H37" s="197"/>
      <c r="I37" s="197"/>
    </row>
    <row r="38" spans="1:9" x14ac:dyDescent="0.25">
      <c r="A38" s="197" t="s">
        <v>307</v>
      </c>
      <c r="B38" s="197"/>
      <c r="C38" s="197"/>
      <c r="D38" s="197"/>
      <c r="E38" s="197"/>
      <c r="F38" s="197"/>
      <c r="G38" s="197"/>
      <c r="H38" s="197"/>
      <c r="I38" s="197"/>
    </row>
    <row r="39" spans="1:9" x14ac:dyDescent="0.25">
      <c r="A39" s="197" t="s">
        <v>308</v>
      </c>
      <c r="B39" s="197"/>
      <c r="C39" s="197"/>
      <c r="D39" s="197"/>
      <c r="E39" s="197"/>
      <c r="F39" s="197"/>
      <c r="G39" s="197"/>
      <c r="H39" s="197"/>
      <c r="I39" s="197"/>
    </row>
    <row r="40" spans="1:9" x14ac:dyDescent="0.25">
      <c r="A40" s="197" t="s">
        <v>309</v>
      </c>
      <c r="B40" s="197"/>
      <c r="C40" s="197"/>
      <c r="D40" s="197"/>
      <c r="E40" s="197"/>
      <c r="F40" s="197"/>
      <c r="G40" s="197"/>
      <c r="H40" s="197"/>
      <c r="I40" s="197"/>
    </row>
    <row r="41" spans="1:9" x14ac:dyDescent="0.25">
      <c r="A41" s="197" t="s">
        <v>310</v>
      </c>
      <c r="B41" s="197"/>
      <c r="C41" s="197"/>
      <c r="D41" s="197"/>
      <c r="E41" s="197"/>
      <c r="F41" s="197"/>
      <c r="G41" s="197"/>
      <c r="H41" s="197"/>
      <c r="I41" s="197"/>
    </row>
    <row r="42" spans="1:9" x14ac:dyDescent="0.25">
      <c r="A42" s="197"/>
      <c r="B42" s="197"/>
      <c r="C42" s="197"/>
      <c r="D42" s="197"/>
      <c r="E42" s="197"/>
      <c r="F42" s="197"/>
      <c r="G42" s="197"/>
      <c r="H42" s="197"/>
      <c r="I42" s="197"/>
    </row>
    <row r="43" spans="1:9" ht="15" x14ac:dyDescent="0.3">
      <c r="A43" s="201" t="s">
        <v>311</v>
      </c>
      <c r="B43" s="201"/>
      <c r="C43" s="201"/>
      <c r="D43" s="201"/>
      <c r="E43" s="201"/>
      <c r="F43" s="201"/>
      <c r="G43" s="201"/>
      <c r="H43" s="201"/>
      <c r="I43" s="201"/>
    </row>
    <row r="44" spans="1:9" x14ac:dyDescent="0.25">
      <c r="A44" s="197" t="s">
        <v>312</v>
      </c>
      <c r="B44" s="197"/>
      <c r="C44" s="197"/>
      <c r="D44" s="197"/>
      <c r="E44" s="197"/>
      <c r="F44" s="197"/>
      <c r="G44" s="197"/>
      <c r="H44" s="197"/>
      <c r="I44" s="197"/>
    </row>
    <row r="45" spans="1:9" x14ac:dyDescent="0.25">
      <c r="A45" s="197" t="s">
        <v>313</v>
      </c>
      <c r="B45" s="197"/>
      <c r="C45" s="197"/>
      <c r="D45" s="197"/>
      <c r="E45" s="197"/>
      <c r="F45" s="197"/>
      <c r="G45" s="197"/>
      <c r="H45" s="197"/>
      <c r="I45" s="197"/>
    </row>
    <row r="46" spans="1:9" ht="15" x14ac:dyDescent="0.3">
      <c r="A46" s="201"/>
      <c r="B46" s="201"/>
      <c r="C46" s="201"/>
      <c r="D46" s="201"/>
      <c r="E46" s="201"/>
      <c r="F46" s="201"/>
      <c r="G46" s="201"/>
      <c r="H46" s="201"/>
      <c r="I46" s="201"/>
    </row>
    <row r="47" spans="1:9" ht="15" x14ac:dyDescent="0.3">
      <c r="A47" s="201" t="s">
        <v>314</v>
      </c>
      <c r="B47" s="201"/>
      <c r="C47" s="201"/>
      <c r="D47" s="201"/>
      <c r="E47" s="201"/>
      <c r="F47" s="201"/>
      <c r="G47" s="201"/>
      <c r="H47" s="201"/>
      <c r="I47" s="201"/>
    </row>
    <row r="48" spans="1:9" x14ac:dyDescent="0.25">
      <c r="A48" s="197" t="s">
        <v>315</v>
      </c>
      <c r="B48" s="197"/>
      <c r="C48" s="197"/>
      <c r="D48" s="197"/>
      <c r="E48" s="197"/>
      <c r="F48" s="197"/>
      <c r="G48" s="197"/>
      <c r="H48" s="197"/>
      <c r="I48" s="197"/>
    </row>
    <row r="49" spans="1:9" x14ac:dyDescent="0.25">
      <c r="A49" s="197" t="s">
        <v>316</v>
      </c>
      <c r="B49" s="197"/>
      <c r="C49" s="197"/>
      <c r="D49" s="197"/>
      <c r="E49" s="197"/>
      <c r="F49" s="197"/>
      <c r="G49" s="197"/>
      <c r="H49" s="197"/>
      <c r="I49" s="197"/>
    </row>
    <row r="50" spans="1:9" x14ac:dyDescent="0.25">
      <c r="A50" s="197" t="s">
        <v>317</v>
      </c>
      <c r="B50" s="197"/>
      <c r="C50" s="197"/>
      <c r="D50" s="197"/>
      <c r="E50" s="197"/>
      <c r="F50" s="197"/>
      <c r="G50" s="197"/>
      <c r="H50" s="197"/>
      <c r="I50" s="197"/>
    </row>
    <row r="51" spans="1:9" x14ac:dyDescent="0.25">
      <c r="A51" s="197" t="s">
        <v>318</v>
      </c>
      <c r="B51" s="197"/>
      <c r="C51" s="197"/>
      <c r="D51" s="197"/>
      <c r="E51" s="197"/>
      <c r="F51" s="197"/>
      <c r="G51" s="197"/>
      <c r="H51" s="197"/>
      <c r="I51" s="197"/>
    </row>
    <row r="52" spans="1:9" x14ac:dyDescent="0.25">
      <c r="A52" s="197" t="s">
        <v>319</v>
      </c>
      <c r="B52" s="197"/>
      <c r="C52" s="197"/>
      <c r="D52" s="197"/>
      <c r="E52" s="197"/>
      <c r="F52" s="197"/>
      <c r="G52" s="197"/>
      <c r="H52" s="197"/>
      <c r="I52" s="197"/>
    </row>
    <row r="53" spans="1:9" x14ac:dyDescent="0.25">
      <c r="A53" s="197" t="s">
        <v>320</v>
      </c>
      <c r="B53" s="197"/>
      <c r="C53" s="197"/>
      <c r="D53" s="197"/>
      <c r="E53" s="197"/>
      <c r="F53" s="197"/>
      <c r="G53" s="197"/>
      <c r="H53" s="197"/>
      <c r="I53" s="197"/>
    </row>
    <row r="54" spans="1:9" x14ac:dyDescent="0.25">
      <c r="A54" s="197" t="s">
        <v>321</v>
      </c>
      <c r="B54" s="197"/>
      <c r="C54" s="197"/>
      <c r="D54" s="197"/>
      <c r="E54" s="197"/>
      <c r="F54" s="197"/>
      <c r="G54" s="197"/>
      <c r="H54" s="197"/>
      <c r="I54" s="197"/>
    </row>
    <row r="55" spans="1:9" x14ac:dyDescent="0.25">
      <c r="A55" s="197" t="s">
        <v>322</v>
      </c>
      <c r="B55" s="197"/>
      <c r="C55" s="197"/>
      <c r="D55" s="197"/>
      <c r="E55" s="197"/>
      <c r="F55" s="197"/>
      <c r="G55" s="197"/>
      <c r="H55" s="197"/>
      <c r="I55" s="197"/>
    </row>
    <row r="56" spans="1:9" ht="15" x14ac:dyDescent="0.3">
      <c r="A56" s="201"/>
      <c r="B56" s="201"/>
      <c r="C56" s="201"/>
      <c r="D56" s="201"/>
      <c r="E56" s="201"/>
      <c r="F56" s="201"/>
      <c r="G56" s="201"/>
      <c r="H56" s="201"/>
      <c r="I56" s="201"/>
    </row>
    <row r="57" spans="1:9" ht="15" x14ac:dyDescent="0.3">
      <c r="A57" s="201" t="s">
        <v>323</v>
      </c>
      <c r="B57" s="201"/>
      <c r="C57" s="201"/>
      <c r="D57" s="201"/>
      <c r="E57" s="201"/>
      <c r="F57" s="201"/>
      <c r="G57" s="201"/>
      <c r="H57" s="201"/>
      <c r="I57" s="201"/>
    </row>
    <row r="58" spans="1:9" ht="15" x14ac:dyDescent="0.3">
      <c r="A58" s="201"/>
      <c r="B58" s="201"/>
      <c r="C58" s="201"/>
      <c r="D58" s="201"/>
      <c r="E58" s="201"/>
      <c r="F58" s="201"/>
      <c r="G58" s="201"/>
      <c r="H58" s="201"/>
      <c r="I58" s="201"/>
    </row>
    <row r="59" spans="1:9" ht="15" x14ac:dyDescent="0.3">
      <c r="A59" s="201"/>
      <c r="B59" s="201"/>
      <c r="C59" s="201"/>
      <c r="D59" s="201"/>
      <c r="E59" s="201"/>
      <c r="F59" s="201"/>
      <c r="G59" s="201"/>
      <c r="H59" s="201"/>
      <c r="I59" s="201"/>
    </row>
    <row r="60" spans="1:9" ht="15" x14ac:dyDescent="0.3">
      <c r="A60" s="201" t="s">
        <v>336</v>
      </c>
      <c r="B60" s="201"/>
      <c r="C60" s="201"/>
      <c r="D60" s="201"/>
      <c r="E60" s="201"/>
      <c r="F60" s="201"/>
      <c r="G60" s="201"/>
      <c r="H60" s="201"/>
      <c r="I60" s="201"/>
    </row>
    <row r="61" spans="1:9" x14ac:dyDescent="0.25">
      <c r="A61" s="197"/>
      <c r="B61" s="197"/>
      <c r="C61" s="197"/>
      <c r="D61" s="197"/>
      <c r="E61" s="197"/>
      <c r="F61" s="197"/>
      <c r="G61" s="197"/>
      <c r="H61" s="197"/>
      <c r="I61" s="197"/>
    </row>
    <row r="62" spans="1:9" x14ac:dyDescent="0.25">
      <c r="A62" s="197"/>
      <c r="B62" s="197"/>
      <c r="C62" s="197"/>
      <c r="D62" s="197"/>
      <c r="E62" s="197"/>
      <c r="F62" s="197"/>
      <c r="G62" s="197"/>
      <c r="H62" s="197"/>
      <c r="I62" s="197"/>
    </row>
    <row r="63" spans="1:9" ht="15" x14ac:dyDescent="0.3">
      <c r="A63" s="201"/>
      <c r="B63" s="201"/>
      <c r="C63" s="201"/>
      <c r="D63" s="201"/>
      <c r="E63" s="201"/>
      <c r="F63" s="201"/>
      <c r="G63" s="201"/>
      <c r="H63" s="201"/>
      <c r="I63" s="201"/>
    </row>
    <row r="64" spans="1:9" ht="15" customHeight="1" x14ac:dyDescent="0.3">
      <c r="A64" s="201" t="s">
        <v>326</v>
      </c>
      <c r="B64" s="201"/>
      <c r="C64" s="201"/>
      <c r="D64" s="201"/>
      <c r="E64" s="201"/>
      <c r="F64" s="201"/>
      <c r="G64" s="201"/>
      <c r="H64" s="201"/>
      <c r="I64" s="201"/>
    </row>
    <row r="65" spans="1:9" ht="15" customHeight="1" x14ac:dyDescent="0.25">
      <c r="A65" s="197" t="s">
        <v>330</v>
      </c>
      <c r="B65" s="197"/>
      <c r="C65" s="197"/>
      <c r="D65" s="197"/>
      <c r="E65" s="197"/>
      <c r="F65" s="197"/>
      <c r="G65" s="197"/>
      <c r="H65" s="197"/>
      <c r="I65" s="197"/>
    </row>
    <row r="66" spans="1:9" x14ac:dyDescent="0.25">
      <c r="A66" s="197" t="s">
        <v>327</v>
      </c>
      <c r="B66" s="197"/>
      <c r="C66" s="197"/>
      <c r="D66" s="197"/>
      <c r="E66" s="197"/>
      <c r="F66" s="197"/>
      <c r="G66" s="197"/>
      <c r="H66" s="197"/>
      <c r="I66" s="197"/>
    </row>
    <row r="67" spans="1:9" x14ac:dyDescent="0.25">
      <c r="A67" s="197" t="s">
        <v>328</v>
      </c>
      <c r="B67" s="197"/>
      <c r="C67" s="197"/>
      <c r="D67" s="197"/>
      <c r="E67" s="197"/>
      <c r="F67" s="197"/>
      <c r="G67" s="197"/>
      <c r="H67" s="197"/>
      <c r="I67" s="197"/>
    </row>
    <row r="68" spans="1:9" x14ac:dyDescent="0.25">
      <c r="A68" s="197" t="s">
        <v>329</v>
      </c>
      <c r="B68" s="197"/>
      <c r="C68" s="197"/>
      <c r="D68" s="197"/>
      <c r="E68" s="197"/>
      <c r="F68" s="197"/>
      <c r="G68" s="197"/>
      <c r="H68" s="197"/>
      <c r="I68" s="197"/>
    </row>
    <row r="69" spans="1:9" x14ac:dyDescent="0.25">
      <c r="A69" s="113"/>
      <c r="B69" s="113"/>
      <c r="C69" s="113"/>
      <c r="D69" s="113"/>
      <c r="E69" s="113"/>
      <c r="F69" s="113"/>
      <c r="G69" s="113"/>
      <c r="H69" s="113"/>
      <c r="I69" s="113"/>
    </row>
    <row r="70" spans="1:9" ht="15" x14ac:dyDescent="0.3">
      <c r="A70" s="201" t="s">
        <v>331</v>
      </c>
      <c r="B70" s="201"/>
      <c r="C70" s="201"/>
      <c r="D70" s="201"/>
      <c r="E70" s="201"/>
      <c r="F70" s="201"/>
      <c r="G70" s="201"/>
      <c r="H70" s="201"/>
      <c r="I70" s="201"/>
    </row>
    <row r="71" spans="1:9" x14ac:dyDescent="0.25">
      <c r="A71" s="197" t="s">
        <v>332</v>
      </c>
      <c r="B71" s="197"/>
      <c r="C71" s="197"/>
      <c r="D71" s="197"/>
      <c r="E71" s="197"/>
      <c r="F71" s="197"/>
      <c r="G71" s="197"/>
      <c r="H71" s="197"/>
      <c r="I71" s="197"/>
    </row>
    <row r="72" spans="1:9" x14ac:dyDescent="0.25">
      <c r="A72" s="197" t="s">
        <v>333</v>
      </c>
      <c r="B72" s="197"/>
      <c r="C72" s="197"/>
      <c r="D72" s="197"/>
      <c r="E72" s="197"/>
      <c r="F72" s="197"/>
      <c r="G72" s="197"/>
      <c r="H72" s="197"/>
      <c r="I72" s="197"/>
    </row>
    <row r="73" spans="1:9" ht="15" customHeight="1" x14ac:dyDescent="0.25">
      <c r="A73" s="197" t="s">
        <v>334</v>
      </c>
      <c r="B73" s="197"/>
      <c r="C73" s="197"/>
      <c r="D73" s="197"/>
      <c r="E73" s="197"/>
      <c r="F73" s="197"/>
      <c r="G73" s="197"/>
      <c r="H73" s="197"/>
      <c r="I73" s="197"/>
    </row>
    <row r="74" spans="1:9" x14ac:dyDescent="0.25">
      <c r="A74" s="197" t="s">
        <v>437</v>
      </c>
      <c r="B74" s="197"/>
      <c r="C74" s="197"/>
      <c r="D74" s="197"/>
      <c r="E74" s="197"/>
      <c r="F74" s="197"/>
      <c r="G74" s="197"/>
      <c r="H74" s="197"/>
      <c r="I74" s="197"/>
    </row>
    <row r="75" spans="1:9" x14ac:dyDescent="0.25">
      <c r="A75" s="113"/>
      <c r="B75" s="113"/>
      <c r="C75" s="113"/>
      <c r="D75" s="113"/>
      <c r="E75" s="113"/>
      <c r="F75" s="113"/>
      <c r="G75" s="113"/>
      <c r="H75" s="113"/>
      <c r="I75" s="113"/>
    </row>
    <row r="76" spans="1:9" ht="15" x14ac:dyDescent="0.3">
      <c r="A76" s="201" t="s">
        <v>335</v>
      </c>
      <c r="B76" s="201"/>
      <c r="C76" s="201"/>
      <c r="D76" s="201"/>
      <c r="E76" s="201"/>
      <c r="F76" s="201"/>
      <c r="G76" s="201"/>
      <c r="H76" s="201"/>
      <c r="I76" s="201"/>
    </row>
    <row r="77" spans="1:9" x14ac:dyDescent="0.25">
      <c r="A77" s="197" t="s">
        <v>324</v>
      </c>
      <c r="B77" s="197"/>
      <c r="C77" s="197"/>
      <c r="D77" s="197"/>
      <c r="E77" s="197"/>
      <c r="F77" s="197"/>
      <c r="G77" s="197"/>
      <c r="H77" s="197"/>
      <c r="I77" s="197"/>
    </row>
    <row r="78" spans="1:9" x14ac:dyDescent="0.25">
      <c r="A78" s="197" t="s">
        <v>325</v>
      </c>
      <c r="B78" s="197"/>
      <c r="C78" s="197"/>
      <c r="D78" s="197"/>
      <c r="E78" s="197"/>
      <c r="F78" s="197"/>
      <c r="G78" s="197"/>
      <c r="H78" s="197"/>
      <c r="I78" s="197"/>
    </row>
    <row r="79" spans="1:9" x14ac:dyDescent="0.25">
      <c r="A79" s="113"/>
      <c r="B79" s="113"/>
      <c r="C79" s="113"/>
      <c r="D79" s="113"/>
      <c r="E79" s="113"/>
      <c r="F79" s="113"/>
      <c r="G79" s="113"/>
      <c r="H79" s="113"/>
      <c r="I79" s="113"/>
    </row>
    <row r="80" spans="1:9" x14ac:dyDescent="0.25">
      <c r="A80" s="113"/>
      <c r="B80" s="113"/>
      <c r="C80" s="113"/>
      <c r="D80" s="113"/>
      <c r="E80" s="113"/>
      <c r="F80" s="113"/>
      <c r="G80" s="113"/>
      <c r="H80" s="113"/>
      <c r="I80" s="113"/>
    </row>
    <row r="81" spans="1:10" s="119" customFormat="1" ht="14.25" x14ac:dyDescent="0.3">
      <c r="A81" s="116" t="s">
        <v>347</v>
      </c>
      <c r="B81" s="117"/>
      <c r="C81" s="117"/>
      <c r="D81" s="117"/>
      <c r="E81" s="117"/>
      <c r="F81" s="117"/>
      <c r="G81" s="117"/>
      <c r="H81" s="117"/>
      <c r="I81" s="117"/>
      <c r="J81" s="118"/>
    </row>
    <row r="82" spans="1:10" s="119" customFormat="1" ht="42.75" x14ac:dyDescent="0.25">
      <c r="A82" s="176"/>
      <c r="B82" s="177"/>
      <c r="C82" s="177"/>
      <c r="D82" s="177"/>
      <c r="E82" s="177"/>
      <c r="F82" s="177"/>
      <c r="G82" s="178"/>
      <c r="H82" s="120" t="s">
        <v>443</v>
      </c>
      <c r="I82" s="120" t="s">
        <v>453</v>
      </c>
      <c r="J82" s="118"/>
    </row>
    <row r="83" spans="1:10" s="119" customFormat="1" x14ac:dyDescent="0.25">
      <c r="A83" s="121" t="s">
        <v>38</v>
      </c>
      <c r="B83" s="122"/>
      <c r="C83" s="122"/>
      <c r="D83" s="122"/>
      <c r="E83" s="122"/>
      <c r="F83" s="122"/>
      <c r="G83" s="123"/>
      <c r="H83" s="124"/>
      <c r="I83" s="124"/>
      <c r="J83" s="118"/>
    </row>
    <row r="84" spans="1:10" s="119" customFormat="1" x14ac:dyDescent="0.25">
      <c r="A84" s="174" t="s">
        <v>39</v>
      </c>
      <c r="B84" s="175"/>
      <c r="C84" s="175"/>
      <c r="D84" s="175"/>
      <c r="E84" s="175"/>
      <c r="F84" s="175"/>
      <c r="G84" s="182"/>
      <c r="H84" s="125"/>
      <c r="I84" s="125"/>
      <c r="J84" s="118"/>
    </row>
    <row r="85" spans="1:10" s="119" customFormat="1" x14ac:dyDescent="0.25">
      <c r="A85" s="174"/>
      <c r="B85" s="175"/>
      <c r="C85" s="175"/>
      <c r="D85" s="175"/>
      <c r="E85" s="175"/>
      <c r="F85" s="175"/>
      <c r="G85" s="182"/>
      <c r="H85" s="125"/>
      <c r="I85" s="125"/>
      <c r="J85" s="118"/>
    </row>
    <row r="86" spans="1:10" s="119" customFormat="1" ht="14.25" thickBot="1" x14ac:dyDescent="0.3">
      <c r="A86" s="188"/>
      <c r="B86" s="189"/>
      <c r="C86" s="189"/>
      <c r="D86" s="189"/>
      <c r="E86" s="189"/>
      <c r="F86" s="189"/>
      <c r="G86" s="190"/>
      <c r="H86" s="125"/>
      <c r="I86" s="125"/>
      <c r="J86" s="118"/>
    </row>
    <row r="87" spans="1:10" s="119" customFormat="1" ht="15" thickBot="1" x14ac:dyDescent="0.3">
      <c r="A87" s="183" t="s">
        <v>40</v>
      </c>
      <c r="B87" s="184"/>
      <c r="C87" s="184"/>
      <c r="D87" s="184"/>
      <c r="E87" s="184"/>
      <c r="F87" s="184"/>
      <c r="G87" s="193"/>
      <c r="H87" s="126">
        <f>+SUM(H84:H86)</f>
        <v>0</v>
      </c>
      <c r="I87" s="126">
        <f>+SUM(I84:I86)</f>
        <v>0</v>
      </c>
      <c r="J87" s="118"/>
    </row>
    <row r="88" spans="1:10" s="119" customFormat="1" x14ac:dyDescent="0.25">
      <c r="A88" s="175"/>
      <c r="B88" s="175"/>
      <c r="C88" s="175"/>
      <c r="D88" s="175"/>
      <c r="E88" s="175"/>
      <c r="F88" s="175"/>
      <c r="G88" s="175"/>
      <c r="H88" s="127"/>
      <c r="I88" s="127"/>
      <c r="J88" s="118"/>
    </row>
    <row r="89" spans="1:10" s="119" customFormat="1" ht="42.75" x14ac:dyDescent="0.25">
      <c r="A89" s="176"/>
      <c r="B89" s="177"/>
      <c r="C89" s="177"/>
      <c r="D89" s="177"/>
      <c r="E89" s="177"/>
      <c r="F89" s="177"/>
      <c r="G89" s="178"/>
      <c r="H89" s="120" t="s">
        <v>443</v>
      </c>
      <c r="I89" s="120" t="s">
        <v>453</v>
      </c>
      <c r="J89" s="118"/>
    </row>
    <row r="90" spans="1:10" s="119" customFormat="1" ht="14.25" x14ac:dyDescent="0.25">
      <c r="A90" s="198" t="s">
        <v>41</v>
      </c>
      <c r="B90" s="199"/>
      <c r="C90" s="199"/>
      <c r="D90" s="199"/>
      <c r="E90" s="199"/>
      <c r="F90" s="199"/>
      <c r="G90" s="200"/>
      <c r="H90" s="124"/>
      <c r="I90" s="124"/>
      <c r="J90" s="118"/>
    </row>
    <row r="91" spans="1:10" s="119" customFormat="1" x14ac:dyDescent="0.25">
      <c r="A91" s="174" t="s">
        <v>42</v>
      </c>
      <c r="B91" s="175"/>
      <c r="C91" s="175"/>
      <c r="D91" s="175"/>
      <c r="E91" s="175"/>
      <c r="F91" s="175"/>
      <c r="G91" s="182"/>
      <c r="H91" s="125"/>
      <c r="I91" s="125"/>
      <c r="J91" s="118"/>
    </row>
    <row r="92" spans="1:10" s="119" customFormat="1" ht="14.25" thickBot="1" x14ac:dyDescent="0.3">
      <c r="A92" s="174" t="s">
        <v>145</v>
      </c>
      <c r="B92" s="175"/>
      <c r="C92" s="175"/>
      <c r="D92" s="175"/>
      <c r="E92" s="175"/>
      <c r="F92" s="175"/>
      <c r="G92" s="182"/>
      <c r="H92" s="125"/>
      <c r="I92" s="125"/>
      <c r="J92" s="118"/>
    </row>
    <row r="93" spans="1:10" s="119" customFormat="1" ht="15" thickBot="1" x14ac:dyDescent="0.3">
      <c r="A93" s="183" t="s">
        <v>18</v>
      </c>
      <c r="B93" s="184"/>
      <c r="C93" s="184"/>
      <c r="D93" s="184"/>
      <c r="E93" s="184"/>
      <c r="F93" s="184"/>
      <c r="G93" s="193"/>
      <c r="H93" s="128">
        <f>+SUM(H90:H92)</f>
        <v>0</v>
      </c>
      <c r="I93" s="128">
        <f>+SUM(I90:I92)</f>
        <v>0</v>
      </c>
      <c r="J93" s="118"/>
    </row>
    <row r="94" spans="1:10" s="119" customFormat="1" x14ac:dyDescent="0.25">
      <c r="A94" s="175"/>
      <c r="B94" s="175"/>
      <c r="C94" s="175"/>
      <c r="D94" s="175"/>
      <c r="E94" s="175"/>
      <c r="F94" s="175"/>
      <c r="G94" s="175"/>
      <c r="H94" s="127"/>
      <c r="I94" s="127"/>
      <c r="J94" s="118"/>
    </row>
    <row r="95" spans="1:10" s="119" customFormat="1" ht="14.25" x14ac:dyDescent="0.25">
      <c r="A95" s="173" t="s">
        <v>435</v>
      </c>
      <c r="B95" s="173"/>
      <c r="C95" s="173"/>
      <c r="D95" s="173"/>
      <c r="E95" s="173"/>
      <c r="F95" s="173"/>
      <c r="G95" s="173"/>
      <c r="H95" s="173"/>
      <c r="I95" s="173"/>
      <c r="J95" s="118"/>
    </row>
    <row r="96" spans="1:10" s="119" customFormat="1" x14ac:dyDescent="0.25">
      <c r="A96" s="122"/>
      <c r="B96" s="122"/>
      <c r="C96" s="122"/>
      <c r="D96" s="122"/>
      <c r="E96" s="122"/>
      <c r="F96" s="122"/>
      <c r="G96" s="122"/>
      <c r="H96" s="127"/>
      <c r="I96" s="127"/>
      <c r="J96" s="118"/>
    </row>
    <row r="97" spans="1:10" s="119" customFormat="1" ht="14.25" x14ac:dyDescent="0.25">
      <c r="A97" s="173" t="s">
        <v>337</v>
      </c>
      <c r="B97" s="173"/>
      <c r="C97" s="173"/>
      <c r="D97" s="173"/>
      <c r="E97" s="173"/>
      <c r="F97" s="173"/>
      <c r="G97" s="173"/>
      <c r="H97" s="173"/>
      <c r="I97" s="173"/>
      <c r="J97" s="118"/>
    </row>
    <row r="98" spans="1:10" s="119" customFormat="1" x14ac:dyDescent="0.25">
      <c r="A98" s="122"/>
      <c r="B98" s="122"/>
      <c r="C98" s="122"/>
      <c r="D98" s="122"/>
      <c r="E98" s="122"/>
      <c r="F98" s="122"/>
      <c r="G98" s="122"/>
      <c r="H98" s="127"/>
      <c r="I98" s="127"/>
      <c r="J98" s="118"/>
    </row>
    <row r="99" spans="1:10" s="119" customFormat="1" ht="15" thickBot="1" x14ac:dyDescent="0.3">
      <c r="A99" s="173" t="s">
        <v>436</v>
      </c>
      <c r="B99" s="173"/>
      <c r="C99" s="173"/>
      <c r="D99" s="173"/>
      <c r="E99" s="173"/>
      <c r="F99" s="173"/>
      <c r="G99" s="173"/>
      <c r="H99" s="173"/>
      <c r="I99" s="173"/>
      <c r="J99" s="118"/>
    </row>
    <row r="100" spans="1:10" s="119" customFormat="1" x14ac:dyDescent="0.25">
      <c r="A100" s="118"/>
      <c r="B100" s="122"/>
      <c r="C100" s="122"/>
      <c r="D100" s="118"/>
      <c r="E100" s="118"/>
      <c r="F100" s="186">
        <v>41729</v>
      </c>
      <c r="G100" s="187"/>
      <c r="H100" s="186">
        <v>41364</v>
      </c>
      <c r="I100" s="187"/>
      <c r="J100" s="118"/>
    </row>
    <row r="101" spans="1:10" s="119" customFormat="1" ht="15.75" customHeight="1" x14ac:dyDescent="0.25">
      <c r="A101" s="185" t="s">
        <v>338</v>
      </c>
      <c r="B101" s="185"/>
      <c r="C101" s="185"/>
      <c r="D101" s="185"/>
      <c r="E101" s="185"/>
      <c r="F101" s="129" t="s">
        <v>339</v>
      </c>
      <c r="G101" s="129" t="s">
        <v>340</v>
      </c>
      <c r="H101" s="129" t="s">
        <v>339</v>
      </c>
      <c r="I101" s="129" t="s">
        <v>340</v>
      </c>
      <c r="J101" s="118"/>
    </row>
    <row r="102" spans="1:10" s="119" customFormat="1" x14ac:dyDescent="0.25">
      <c r="A102" s="185"/>
      <c r="B102" s="185"/>
      <c r="C102" s="185"/>
      <c r="D102" s="185"/>
      <c r="E102" s="185"/>
      <c r="F102" s="130"/>
      <c r="G102" s="130"/>
      <c r="H102" s="130"/>
      <c r="I102" s="130"/>
      <c r="J102" s="118"/>
    </row>
    <row r="103" spans="1:10" s="119" customFormat="1" x14ac:dyDescent="0.25">
      <c r="A103" s="185"/>
      <c r="B103" s="185"/>
      <c r="C103" s="185"/>
      <c r="D103" s="185"/>
      <c r="E103" s="185"/>
      <c r="F103" s="130"/>
      <c r="G103" s="130"/>
      <c r="H103" s="130"/>
      <c r="I103" s="130"/>
      <c r="J103" s="118"/>
    </row>
    <row r="104" spans="1:10" s="119" customFormat="1" x14ac:dyDescent="0.25">
      <c r="A104" s="185"/>
      <c r="B104" s="185"/>
      <c r="C104" s="185"/>
      <c r="D104" s="185"/>
      <c r="E104" s="185"/>
      <c r="F104" s="130"/>
      <c r="G104" s="130"/>
      <c r="H104" s="130"/>
      <c r="I104" s="130"/>
      <c r="J104" s="118"/>
    </row>
    <row r="105" spans="1:10" s="119" customFormat="1" x14ac:dyDescent="0.25">
      <c r="A105" s="185"/>
      <c r="B105" s="185"/>
      <c r="C105" s="185"/>
      <c r="D105" s="185"/>
      <c r="E105" s="185"/>
      <c r="F105" s="130"/>
      <c r="G105" s="130"/>
      <c r="H105" s="130"/>
      <c r="I105" s="130"/>
      <c r="J105" s="118"/>
    </row>
    <row r="106" spans="1:10" s="119" customFormat="1" x14ac:dyDescent="0.25">
      <c r="A106" s="185"/>
      <c r="B106" s="185"/>
      <c r="C106" s="185"/>
      <c r="D106" s="185"/>
      <c r="E106" s="185"/>
      <c r="F106" s="130"/>
      <c r="G106" s="130"/>
      <c r="H106" s="131"/>
      <c r="I106" s="131"/>
      <c r="J106" s="118"/>
    </row>
    <row r="107" spans="1:10" s="119" customFormat="1" x14ac:dyDescent="0.25">
      <c r="A107" s="185"/>
      <c r="B107" s="185"/>
      <c r="C107" s="185"/>
      <c r="D107" s="185"/>
      <c r="E107" s="185"/>
      <c r="F107" s="130"/>
      <c r="G107" s="130"/>
      <c r="H107" s="131"/>
      <c r="I107" s="131"/>
      <c r="J107" s="118"/>
    </row>
    <row r="108" spans="1:10" s="119" customFormat="1" x14ac:dyDescent="0.25">
      <c r="A108" s="185"/>
      <c r="B108" s="185"/>
      <c r="C108" s="185"/>
      <c r="D108" s="185"/>
      <c r="E108" s="185"/>
      <c r="F108" s="130"/>
      <c r="G108" s="130"/>
      <c r="H108" s="131"/>
      <c r="I108" s="131"/>
      <c r="J108" s="118"/>
    </row>
    <row r="109" spans="1:10" s="119" customFormat="1" x14ac:dyDescent="0.25">
      <c r="A109" s="122"/>
      <c r="B109" s="122"/>
      <c r="C109" s="122"/>
      <c r="D109" s="122"/>
      <c r="E109" s="122"/>
      <c r="F109" s="122"/>
      <c r="G109" s="122"/>
      <c r="H109" s="127"/>
      <c r="I109" s="127"/>
      <c r="J109" s="118"/>
    </row>
    <row r="110" spans="1:10" s="119" customFormat="1" x14ac:dyDescent="0.25">
      <c r="A110" s="175" t="s">
        <v>341</v>
      </c>
      <c r="B110" s="175"/>
      <c r="C110" s="175"/>
      <c r="D110" s="175"/>
      <c r="E110" s="175"/>
      <c r="F110" s="175"/>
      <c r="G110" s="175"/>
      <c r="H110" s="175"/>
      <c r="I110" s="175"/>
      <c r="J110" s="118"/>
    </row>
    <row r="111" spans="1:10" s="119" customFormat="1" x14ac:dyDescent="0.25">
      <c r="A111" s="122"/>
      <c r="B111" s="122"/>
      <c r="C111" s="122"/>
      <c r="D111" s="122"/>
      <c r="E111" s="122"/>
      <c r="F111" s="122"/>
      <c r="G111" s="122"/>
      <c r="H111" s="127"/>
      <c r="I111" s="127"/>
      <c r="J111" s="118"/>
    </row>
    <row r="112" spans="1:10" s="119" customFormat="1" x14ac:dyDescent="0.25">
      <c r="A112" s="122"/>
      <c r="B112" s="122"/>
      <c r="C112" s="122"/>
      <c r="D112" s="122"/>
      <c r="E112" s="122"/>
      <c r="F112" s="122"/>
      <c r="G112" s="122"/>
      <c r="H112" s="127"/>
      <c r="I112" s="127"/>
      <c r="J112" s="118"/>
    </row>
    <row r="113" spans="1:10" s="119" customFormat="1" ht="14.25" x14ac:dyDescent="0.25">
      <c r="A113" s="173" t="s">
        <v>346</v>
      </c>
      <c r="B113" s="173"/>
      <c r="C113" s="173"/>
      <c r="D113" s="173"/>
      <c r="E113" s="173"/>
      <c r="F113" s="173"/>
      <c r="G113" s="173"/>
      <c r="H113" s="127"/>
      <c r="I113" s="127"/>
      <c r="J113" s="118"/>
    </row>
    <row r="114" spans="1:10" s="119" customFormat="1" ht="42.75" x14ac:dyDescent="0.25">
      <c r="A114" s="176"/>
      <c r="B114" s="177"/>
      <c r="C114" s="177"/>
      <c r="D114" s="177"/>
      <c r="E114" s="177"/>
      <c r="F114" s="177"/>
      <c r="G114" s="178"/>
      <c r="H114" s="120" t="s">
        <v>443</v>
      </c>
      <c r="I114" s="120" t="s">
        <v>453</v>
      </c>
      <c r="J114" s="118"/>
    </row>
    <row r="115" spans="1:10" s="119" customFormat="1" x14ac:dyDescent="0.25">
      <c r="A115" s="179"/>
      <c r="B115" s="180"/>
      <c r="C115" s="180"/>
      <c r="D115" s="180"/>
      <c r="E115" s="180"/>
      <c r="F115" s="180"/>
      <c r="G115" s="181"/>
      <c r="H115" s="124"/>
      <c r="I115" s="124"/>
      <c r="J115" s="118"/>
    </row>
    <row r="116" spans="1:10" s="119" customFormat="1" ht="14.25" x14ac:dyDescent="0.25">
      <c r="A116" s="191" t="s">
        <v>47</v>
      </c>
      <c r="B116" s="173"/>
      <c r="C116" s="173"/>
      <c r="D116" s="173"/>
      <c r="E116" s="173"/>
      <c r="F116" s="173"/>
      <c r="G116" s="192"/>
      <c r="H116" s="125"/>
      <c r="I116" s="125"/>
      <c r="J116" s="118"/>
    </row>
    <row r="117" spans="1:10" s="119" customFormat="1" x14ac:dyDescent="0.25">
      <c r="A117" s="174" t="s">
        <v>342</v>
      </c>
      <c r="B117" s="175"/>
      <c r="C117" s="175"/>
      <c r="D117" s="175"/>
      <c r="E117" s="175"/>
      <c r="F117" s="175"/>
      <c r="G117" s="182"/>
      <c r="H117" s="125"/>
      <c r="I117" s="125"/>
      <c r="J117" s="118"/>
    </row>
    <row r="118" spans="1:10" s="119" customFormat="1" x14ac:dyDescent="0.25">
      <c r="A118" s="174" t="s">
        <v>44</v>
      </c>
      <c r="B118" s="175"/>
      <c r="C118" s="175"/>
      <c r="D118" s="175"/>
      <c r="E118" s="175"/>
      <c r="F118" s="175"/>
      <c r="G118" s="182"/>
      <c r="H118" s="132"/>
      <c r="I118" s="133"/>
      <c r="J118" s="118"/>
    </row>
    <row r="119" spans="1:10" s="119" customFormat="1" x14ac:dyDescent="0.25">
      <c r="A119" s="174"/>
      <c r="B119" s="175"/>
      <c r="C119" s="175"/>
      <c r="D119" s="175"/>
      <c r="E119" s="175"/>
      <c r="F119" s="175"/>
      <c r="G119" s="182"/>
      <c r="H119" s="125"/>
      <c r="I119" s="125"/>
      <c r="J119" s="118"/>
    </row>
    <row r="120" spans="1:10" s="119" customFormat="1" x14ac:dyDescent="0.25">
      <c r="A120" s="174" t="s">
        <v>343</v>
      </c>
      <c r="B120" s="175"/>
      <c r="C120" s="175"/>
      <c r="D120" s="175"/>
      <c r="E120" s="175"/>
      <c r="F120" s="175"/>
      <c r="G120" s="182"/>
      <c r="H120" s="132"/>
      <c r="I120" s="133"/>
      <c r="J120" s="118"/>
    </row>
    <row r="121" spans="1:10" s="119" customFormat="1" x14ac:dyDescent="0.25">
      <c r="A121" s="174"/>
      <c r="B121" s="175"/>
      <c r="C121" s="175"/>
      <c r="D121" s="175"/>
      <c r="E121" s="175"/>
      <c r="F121" s="175"/>
      <c r="G121" s="182"/>
      <c r="H121" s="134"/>
      <c r="I121" s="134"/>
      <c r="J121" s="118"/>
    </row>
    <row r="122" spans="1:10" s="119" customFormat="1" x14ac:dyDescent="0.25">
      <c r="A122" s="121"/>
      <c r="B122" s="122"/>
      <c r="C122" s="122"/>
      <c r="D122" s="122"/>
      <c r="E122" s="122"/>
      <c r="F122" s="122"/>
      <c r="G122" s="123"/>
      <c r="H122" s="125"/>
      <c r="I122" s="125"/>
      <c r="J122" s="118"/>
    </row>
    <row r="123" spans="1:10" s="119" customFormat="1" ht="14.25" x14ac:dyDescent="0.25">
      <c r="A123" s="191" t="s">
        <v>48</v>
      </c>
      <c r="B123" s="173"/>
      <c r="C123" s="173"/>
      <c r="D123" s="173"/>
      <c r="E123" s="173"/>
      <c r="F123" s="173"/>
      <c r="G123" s="192"/>
      <c r="H123" s="125"/>
      <c r="I123" s="125"/>
      <c r="J123" s="118"/>
    </row>
    <row r="124" spans="1:10" s="119" customFormat="1" x14ac:dyDescent="0.25">
      <c r="A124" s="174" t="s">
        <v>342</v>
      </c>
      <c r="B124" s="175"/>
      <c r="C124" s="175"/>
      <c r="D124" s="175"/>
      <c r="E124" s="175"/>
      <c r="F124" s="175"/>
      <c r="G124" s="182"/>
      <c r="H124" s="125"/>
      <c r="I124" s="125"/>
      <c r="J124" s="118"/>
    </row>
    <row r="125" spans="1:10" s="119" customFormat="1" x14ac:dyDescent="0.25">
      <c r="A125" s="174" t="s">
        <v>44</v>
      </c>
      <c r="B125" s="175"/>
      <c r="C125" s="175"/>
      <c r="D125" s="175"/>
      <c r="E125" s="175"/>
      <c r="F125" s="175"/>
      <c r="G125" s="182"/>
      <c r="H125" s="132"/>
      <c r="I125" s="133"/>
      <c r="J125" s="118"/>
    </row>
    <row r="126" spans="1:10" s="119" customFormat="1" x14ac:dyDescent="0.25">
      <c r="A126" s="174"/>
      <c r="B126" s="175"/>
      <c r="C126" s="175"/>
      <c r="D126" s="175"/>
      <c r="E126" s="175"/>
      <c r="F126" s="175"/>
      <c r="G126" s="182"/>
      <c r="H126" s="125"/>
      <c r="I126" s="125"/>
      <c r="J126" s="118"/>
    </row>
    <row r="127" spans="1:10" s="119" customFormat="1" x14ac:dyDescent="0.25">
      <c r="A127" s="174" t="s">
        <v>343</v>
      </c>
      <c r="B127" s="175"/>
      <c r="C127" s="175"/>
      <c r="D127" s="175"/>
      <c r="E127" s="175"/>
      <c r="F127" s="175"/>
      <c r="G127" s="182"/>
      <c r="H127" s="132"/>
      <c r="I127" s="133"/>
      <c r="J127" s="118"/>
    </row>
    <row r="128" spans="1:10" s="119" customFormat="1" x14ac:dyDescent="0.25">
      <c r="A128" s="121"/>
      <c r="B128" s="122"/>
      <c r="C128" s="122"/>
      <c r="D128" s="122"/>
      <c r="E128" s="122"/>
      <c r="F128" s="122"/>
      <c r="G128" s="123"/>
      <c r="H128" s="134"/>
      <c r="I128" s="134"/>
      <c r="J128" s="118"/>
    </row>
    <row r="129" spans="1:10" s="119" customFormat="1" x14ac:dyDescent="0.25">
      <c r="A129" s="121"/>
      <c r="B129" s="122"/>
      <c r="C129" s="122"/>
      <c r="D129" s="122"/>
      <c r="E129" s="122"/>
      <c r="F129" s="122"/>
      <c r="G129" s="123"/>
      <c r="H129" s="125"/>
      <c r="I129" s="125"/>
      <c r="J129" s="118"/>
    </row>
    <row r="130" spans="1:10" s="119" customFormat="1" ht="14.25" x14ac:dyDescent="0.25">
      <c r="A130" s="191" t="s">
        <v>261</v>
      </c>
      <c r="B130" s="173"/>
      <c r="C130" s="173"/>
      <c r="D130" s="173"/>
      <c r="E130" s="173"/>
      <c r="F130" s="173"/>
      <c r="G130" s="192"/>
      <c r="H130" s="125"/>
      <c r="I130" s="125"/>
      <c r="J130" s="118"/>
    </row>
    <row r="131" spans="1:10" s="119" customFormat="1" x14ac:dyDescent="0.25">
      <c r="A131" s="174" t="s">
        <v>43</v>
      </c>
      <c r="B131" s="175"/>
      <c r="C131" s="175"/>
      <c r="D131" s="175"/>
      <c r="E131" s="175"/>
      <c r="F131" s="175"/>
      <c r="G131" s="182"/>
      <c r="H131" s="125"/>
      <c r="I131" s="125"/>
      <c r="J131" s="118"/>
    </row>
    <row r="132" spans="1:10" s="119" customFormat="1" x14ac:dyDescent="0.25">
      <c r="A132" s="174" t="s">
        <v>44</v>
      </c>
      <c r="B132" s="175"/>
      <c r="C132" s="175"/>
      <c r="D132" s="175"/>
      <c r="E132" s="175"/>
      <c r="F132" s="175"/>
      <c r="G132" s="182"/>
      <c r="H132" s="132"/>
      <c r="I132" s="133"/>
      <c r="J132" s="118"/>
    </row>
    <row r="133" spans="1:10" s="119" customFormat="1" x14ac:dyDescent="0.25">
      <c r="A133" s="174"/>
      <c r="B133" s="175"/>
      <c r="C133" s="175"/>
      <c r="D133" s="175"/>
      <c r="E133" s="175"/>
      <c r="F133" s="175"/>
      <c r="G133" s="182"/>
      <c r="H133" s="125"/>
      <c r="I133" s="125"/>
      <c r="J133" s="118"/>
    </row>
    <row r="134" spans="1:10" s="119" customFormat="1" x14ac:dyDescent="0.25">
      <c r="A134" s="174" t="s">
        <v>45</v>
      </c>
      <c r="B134" s="175"/>
      <c r="C134" s="175"/>
      <c r="D134" s="175"/>
      <c r="E134" s="175"/>
      <c r="F134" s="175"/>
      <c r="G134" s="182"/>
      <c r="H134" s="132"/>
      <c r="I134" s="133"/>
      <c r="J134" s="118"/>
    </row>
    <row r="135" spans="1:10" s="119" customFormat="1" x14ac:dyDescent="0.25">
      <c r="A135" s="174" t="s">
        <v>46</v>
      </c>
      <c r="B135" s="175"/>
      <c r="C135" s="175"/>
      <c r="D135" s="175"/>
      <c r="E135" s="175"/>
      <c r="F135" s="175"/>
      <c r="G135" s="182"/>
      <c r="H135" s="134"/>
      <c r="I135" s="134"/>
      <c r="J135" s="118"/>
    </row>
    <row r="136" spans="1:10" s="119" customFormat="1" x14ac:dyDescent="0.25">
      <c r="A136" s="121"/>
      <c r="B136" s="122"/>
      <c r="C136" s="122"/>
      <c r="D136" s="122"/>
      <c r="E136" s="122"/>
      <c r="F136" s="122"/>
      <c r="G136" s="123"/>
      <c r="H136" s="125"/>
      <c r="I136" s="125"/>
      <c r="J136" s="118"/>
    </row>
    <row r="137" spans="1:10" s="119" customFormat="1" ht="14.25" x14ac:dyDescent="0.25">
      <c r="A137" s="191" t="s">
        <v>49</v>
      </c>
      <c r="B137" s="173"/>
      <c r="C137" s="173"/>
      <c r="D137" s="173"/>
      <c r="E137" s="173"/>
      <c r="F137" s="173"/>
      <c r="G137" s="192"/>
      <c r="H137" s="125"/>
      <c r="I137" s="125"/>
      <c r="J137" s="118"/>
    </row>
    <row r="138" spans="1:10" s="119" customFormat="1" x14ac:dyDescent="0.25">
      <c r="A138" s="174" t="s">
        <v>342</v>
      </c>
      <c r="B138" s="175"/>
      <c r="C138" s="175"/>
      <c r="D138" s="175"/>
      <c r="E138" s="175"/>
      <c r="F138" s="175"/>
      <c r="G138" s="182"/>
      <c r="H138" s="125"/>
      <c r="I138" s="125"/>
      <c r="J138" s="118"/>
    </row>
    <row r="139" spans="1:10" s="119" customFormat="1" x14ac:dyDescent="0.25">
      <c r="A139" s="174" t="s">
        <v>44</v>
      </c>
      <c r="B139" s="175"/>
      <c r="C139" s="175"/>
      <c r="D139" s="175"/>
      <c r="E139" s="175"/>
      <c r="F139" s="175"/>
      <c r="G139" s="182"/>
      <c r="H139" s="132"/>
      <c r="I139" s="133"/>
      <c r="J139" s="118"/>
    </row>
    <row r="140" spans="1:10" s="119" customFormat="1" x14ac:dyDescent="0.25">
      <c r="A140" s="174"/>
      <c r="B140" s="175"/>
      <c r="C140" s="175"/>
      <c r="D140" s="175"/>
      <c r="E140" s="175"/>
      <c r="F140" s="175"/>
      <c r="G140" s="182"/>
      <c r="H140" s="125"/>
      <c r="I140" s="125"/>
      <c r="J140" s="118"/>
    </row>
    <row r="141" spans="1:10" s="119" customFormat="1" x14ac:dyDescent="0.25">
      <c r="A141" s="174" t="s">
        <v>343</v>
      </c>
      <c r="B141" s="175"/>
      <c r="C141" s="175"/>
      <c r="D141" s="175"/>
      <c r="E141" s="175"/>
      <c r="F141" s="175"/>
      <c r="G141" s="182"/>
      <c r="H141" s="132"/>
      <c r="I141" s="133"/>
      <c r="J141" s="118"/>
    </row>
    <row r="142" spans="1:10" s="119" customFormat="1" x14ac:dyDescent="0.25">
      <c r="A142" s="174"/>
      <c r="B142" s="175"/>
      <c r="C142" s="175"/>
      <c r="D142" s="175"/>
      <c r="E142" s="175"/>
      <c r="F142" s="175"/>
      <c r="G142" s="182"/>
      <c r="H142" s="134"/>
      <c r="I142" s="134"/>
      <c r="J142" s="118"/>
    </row>
    <row r="143" spans="1:10" s="119" customFormat="1" x14ac:dyDescent="0.25">
      <c r="A143" s="121"/>
      <c r="B143" s="122"/>
      <c r="C143" s="122"/>
      <c r="D143" s="122"/>
      <c r="E143" s="122"/>
      <c r="F143" s="122"/>
      <c r="G143" s="123"/>
      <c r="H143" s="125"/>
      <c r="I143" s="125"/>
      <c r="J143" s="118"/>
    </row>
    <row r="144" spans="1:10" s="119" customFormat="1" ht="14.25" x14ac:dyDescent="0.25">
      <c r="A144" s="191" t="s">
        <v>50</v>
      </c>
      <c r="B144" s="173"/>
      <c r="C144" s="173"/>
      <c r="D144" s="173"/>
      <c r="E144" s="173"/>
      <c r="F144" s="173"/>
      <c r="G144" s="192"/>
      <c r="H144" s="125"/>
      <c r="I144" s="125"/>
      <c r="J144" s="118"/>
    </row>
    <row r="145" spans="1:10" s="119" customFormat="1" x14ac:dyDescent="0.25">
      <c r="A145" s="174" t="s">
        <v>342</v>
      </c>
      <c r="B145" s="175"/>
      <c r="C145" s="175"/>
      <c r="D145" s="175"/>
      <c r="E145" s="175"/>
      <c r="F145" s="175"/>
      <c r="G145" s="182"/>
      <c r="H145" s="132"/>
      <c r="I145" s="133"/>
      <c r="J145" s="118"/>
    </row>
    <row r="146" spans="1:10" s="119" customFormat="1" x14ac:dyDescent="0.25">
      <c r="A146" s="174" t="s">
        <v>44</v>
      </c>
      <c r="B146" s="175"/>
      <c r="C146" s="175"/>
      <c r="D146" s="175"/>
      <c r="E146" s="175"/>
      <c r="F146" s="175"/>
      <c r="G146" s="182"/>
      <c r="H146" s="125"/>
      <c r="I146" s="125"/>
      <c r="J146" s="118"/>
    </row>
    <row r="147" spans="1:10" s="119" customFormat="1" x14ac:dyDescent="0.25">
      <c r="A147" s="174"/>
      <c r="B147" s="175"/>
      <c r="C147" s="175"/>
      <c r="D147" s="175"/>
      <c r="E147" s="175"/>
      <c r="F147" s="175"/>
      <c r="G147" s="182"/>
      <c r="H147" s="132"/>
      <c r="I147" s="133"/>
      <c r="J147" s="118"/>
    </row>
    <row r="148" spans="1:10" s="119" customFormat="1" x14ac:dyDescent="0.25">
      <c r="A148" s="174" t="s">
        <v>343</v>
      </c>
      <c r="B148" s="175"/>
      <c r="C148" s="175"/>
      <c r="D148" s="175"/>
      <c r="E148" s="175"/>
      <c r="F148" s="175"/>
      <c r="G148" s="182"/>
      <c r="H148" s="134"/>
      <c r="I148" s="134"/>
      <c r="J148" s="118"/>
    </row>
    <row r="149" spans="1:10" s="119" customFormat="1" x14ac:dyDescent="0.25">
      <c r="A149" s="121"/>
      <c r="B149" s="122"/>
      <c r="C149" s="122"/>
      <c r="D149" s="122"/>
      <c r="E149" s="122"/>
      <c r="F149" s="122"/>
      <c r="G149" s="123"/>
      <c r="H149" s="125"/>
      <c r="I149" s="125"/>
      <c r="J149" s="118"/>
    </row>
    <row r="150" spans="1:10" s="119" customFormat="1" x14ac:dyDescent="0.25">
      <c r="A150" s="121"/>
      <c r="B150" s="122"/>
      <c r="C150" s="122"/>
      <c r="D150" s="122"/>
      <c r="E150" s="122"/>
      <c r="F150" s="122"/>
      <c r="G150" s="123"/>
      <c r="H150" s="125"/>
      <c r="I150" s="125"/>
      <c r="J150" s="118"/>
    </row>
    <row r="151" spans="1:10" s="119" customFormat="1" ht="14.25" x14ac:dyDescent="0.25">
      <c r="A151" s="191" t="s">
        <v>51</v>
      </c>
      <c r="B151" s="173"/>
      <c r="C151" s="173"/>
      <c r="D151" s="173"/>
      <c r="E151" s="173"/>
      <c r="F151" s="173"/>
      <c r="G151" s="192"/>
      <c r="H151" s="125"/>
      <c r="I151" s="125"/>
      <c r="J151" s="118"/>
    </row>
    <row r="152" spans="1:10" s="119" customFormat="1" x14ac:dyDescent="0.25">
      <c r="A152" s="174" t="s">
        <v>342</v>
      </c>
      <c r="B152" s="175"/>
      <c r="C152" s="175"/>
      <c r="D152" s="175"/>
      <c r="E152" s="175"/>
      <c r="F152" s="175"/>
      <c r="G152" s="182"/>
      <c r="H152" s="125"/>
      <c r="I152" s="125"/>
      <c r="J152" s="118"/>
    </row>
    <row r="153" spans="1:10" s="119" customFormat="1" x14ac:dyDescent="0.25">
      <c r="A153" s="174" t="s">
        <v>44</v>
      </c>
      <c r="B153" s="175"/>
      <c r="C153" s="175"/>
      <c r="D153" s="175"/>
      <c r="E153" s="175"/>
      <c r="F153" s="175"/>
      <c r="G153" s="182"/>
      <c r="H153" s="132"/>
      <c r="I153" s="133"/>
      <c r="J153" s="118"/>
    </row>
    <row r="154" spans="1:10" s="119" customFormat="1" x14ac:dyDescent="0.25">
      <c r="A154" s="174"/>
      <c r="B154" s="175"/>
      <c r="C154" s="175"/>
      <c r="D154" s="175"/>
      <c r="E154" s="175"/>
      <c r="F154" s="175"/>
      <c r="G154" s="182"/>
      <c r="H154" s="125"/>
      <c r="I154" s="125"/>
      <c r="J154" s="118"/>
    </row>
    <row r="155" spans="1:10" s="119" customFormat="1" x14ac:dyDescent="0.25">
      <c r="A155" s="174" t="s">
        <v>343</v>
      </c>
      <c r="B155" s="175"/>
      <c r="C155" s="175"/>
      <c r="D155" s="175"/>
      <c r="E155" s="175"/>
      <c r="F155" s="175"/>
      <c r="G155" s="182"/>
      <c r="H155" s="132"/>
      <c r="I155" s="133"/>
      <c r="J155" s="118"/>
    </row>
    <row r="156" spans="1:10" s="119" customFormat="1" x14ac:dyDescent="0.25">
      <c r="A156" s="174"/>
      <c r="B156" s="175"/>
      <c r="C156" s="175"/>
      <c r="D156" s="175"/>
      <c r="E156" s="175"/>
      <c r="F156" s="175"/>
      <c r="G156" s="182"/>
      <c r="H156" s="134"/>
      <c r="I156" s="134"/>
      <c r="J156" s="118"/>
    </row>
    <row r="157" spans="1:10" s="119" customFormat="1" ht="14.25" x14ac:dyDescent="0.25">
      <c r="A157" s="191" t="s">
        <v>63</v>
      </c>
      <c r="B157" s="173"/>
      <c r="C157" s="173"/>
      <c r="D157" s="173"/>
      <c r="E157" s="173"/>
      <c r="F157" s="173"/>
      <c r="G157" s="192"/>
      <c r="H157" s="125"/>
      <c r="I157" s="125"/>
      <c r="J157" s="118"/>
    </row>
    <row r="158" spans="1:10" s="119" customFormat="1" x14ac:dyDescent="0.25">
      <c r="A158" s="174" t="s">
        <v>342</v>
      </c>
      <c r="B158" s="175"/>
      <c r="C158" s="175"/>
      <c r="D158" s="175"/>
      <c r="E158" s="175"/>
      <c r="F158" s="175"/>
      <c r="G158" s="182"/>
      <c r="H158" s="125"/>
      <c r="I158" s="125"/>
      <c r="J158" s="118"/>
    </row>
    <row r="159" spans="1:10" s="119" customFormat="1" x14ac:dyDescent="0.25">
      <c r="A159" s="174" t="s">
        <v>44</v>
      </c>
      <c r="B159" s="175"/>
      <c r="C159" s="175"/>
      <c r="D159" s="175"/>
      <c r="E159" s="175"/>
      <c r="F159" s="175"/>
      <c r="G159" s="182"/>
      <c r="H159" s="132"/>
      <c r="I159" s="133"/>
      <c r="J159" s="118"/>
    </row>
    <row r="160" spans="1:10" s="119" customFormat="1" x14ac:dyDescent="0.25">
      <c r="A160" s="174"/>
      <c r="B160" s="175"/>
      <c r="C160" s="175"/>
      <c r="D160" s="175"/>
      <c r="E160" s="175"/>
      <c r="F160" s="175"/>
      <c r="G160" s="182"/>
      <c r="H160" s="125"/>
      <c r="I160" s="125"/>
      <c r="J160" s="118"/>
    </row>
    <row r="161" spans="1:10" s="119" customFormat="1" x14ac:dyDescent="0.25">
      <c r="A161" s="174" t="s">
        <v>343</v>
      </c>
      <c r="B161" s="175"/>
      <c r="C161" s="175"/>
      <c r="D161" s="175"/>
      <c r="E161" s="175"/>
      <c r="F161" s="175"/>
      <c r="G161" s="182"/>
      <c r="H161" s="132"/>
      <c r="I161" s="133"/>
      <c r="J161" s="118"/>
    </row>
    <row r="162" spans="1:10" s="119" customFormat="1" x14ac:dyDescent="0.25">
      <c r="A162" s="121"/>
      <c r="B162" s="122"/>
      <c r="C162" s="122"/>
      <c r="D162" s="122"/>
      <c r="E162" s="122"/>
      <c r="F162" s="122"/>
      <c r="G162" s="123"/>
      <c r="H162" s="134"/>
      <c r="I162" s="134"/>
      <c r="J162" s="118"/>
    </row>
    <row r="163" spans="1:10" s="119" customFormat="1" x14ac:dyDescent="0.25">
      <c r="A163" s="121"/>
      <c r="B163" s="122"/>
      <c r="C163" s="122"/>
      <c r="D163" s="122"/>
      <c r="E163" s="122"/>
      <c r="F163" s="122"/>
      <c r="G163" s="123"/>
      <c r="H163" s="125"/>
      <c r="I163" s="125"/>
      <c r="J163" s="118"/>
    </row>
    <row r="164" spans="1:10" s="119" customFormat="1" ht="14.25" x14ac:dyDescent="0.25">
      <c r="A164" s="191" t="s">
        <v>438</v>
      </c>
      <c r="B164" s="173"/>
      <c r="C164" s="173"/>
      <c r="D164" s="173"/>
      <c r="E164" s="173"/>
      <c r="F164" s="173"/>
      <c r="G164" s="192"/>
      <c r="H164" s="125"/>
      <c r="I164" s="125"/>
      <c r="J164" s="118"/>
    </row>
    <row r="165" spans="1:10" s="119" customFormat="1" x14ac:dyDescent="0.25">
      <c r="A165" s="174" t="s">
        <v>342</v>
      </c>
      <c r="B165" s="175"/>
      <c r="C165" s="175"/>
      <c r="D165" s="175"/>
      <c r="E165" s="175"/>
      <c r="F165" s="175"/>
      <c r="G165" s="182"/>
      <c r="H165" s="125"/>
      <c r="I165" s="125"/>
      <c r="J165" s="118"/>
    </row>
    <row r="166" spans="1:10" s="119" customFormat="1" x14ac:dyDescent="0.25">
      <c r="A166" s="174" t="s">
        <v>344</v>
      </c>
      <c r="B166" s="175"/>
      <c r="C166" s="175"/>
      <c r="D166" s="175"/>
      <c r="E166" s="175"/>
      <c r="F166" s="175"/>
      <c r="G166" s="182"/>
      <c r="H166" s="132">
        <f>+'P-II'!D31</f>
        <v>0</v>
      </c>
      <c r="I166" s="132">
        <f>+'P-II'!E31</f>
        <v>0</v>
      </c>
      <c r="J166" s="118"/>
    </row>
    <row r="167" spans="1:10" s="119" customFormat="1" x14ac:dyDescent="0.25">
      <c r="A167" s="174"/>
      <c r="B167" s="175"/>
      <c r="C167" s="175"/>
      <c r="D167" s="175"/>
      <c r="E167" s="175"/>
      <c r="F167" s="175"/>
      <c r="G167" s="182"/>
      <c r="H167" s="125">
        <f>+H166+H165</f>
        <v>0</v>
      </c>
      <c r="I167" s="125">
        <f>+I166+I165</f>
        <v>0</v>
      </c>
      <c r="J167" s="118"/>
    </row>
    <row r="168" spans="1:10" s="119" customFormat="1" x14ac:dyDescent="0.25">
      <c r="A168" s="174" t="s">
        <v>345</v>
      </c>
      <c r="B168" s="175"/>
      <c r="C168" s="175"/>
      <c r="D168" s="175"/>
      <c r="E168" s="175"/>
      <c r="F168" s="175"/>
      <c r="G168" s="182"/>
      <c r="H168" s="132"/>
      <c r="I168" s="133"/>
      <c r="J168" s="118"/>
    </row>
    <row r="169" spans="1:10" s="119" customFormat="1" x14ac:dyDescent="0.25">
      <c r="A169" s="174"/>
      <c r="B169" s="175"/>
      <c r="C169" s="175"/>
      <c r="D169" s="175"/>
      <c r="E169" s="175"/>
      <c r="F169" s="175"/>
      <c r="G169" s="182"/>
      <c r="H169" s="134">
        <f>+H168+H167</f>
        <v>0</v>
      </c>
      <c r="I169" s="134">
        <f>+I168+I167</f>
        <v>0</v>
      </c>
      <c r="J169" s="118"/>
    </row>
    <row r="170" spans="1:10" s="119" customFormat="1" ht="14.25" thickBot="1" x14ac:dyDescent="0.3">
      <c r="A170" s="121"/>
      <c r="B170" s="122"/>
      <c r="C170" s="122"/>
      <c r="D170" s="122"/>
      <c r="E170" s="122"/>
      <c r="F170" s="122"/>
      <c r="G170" s="123"/>
      <c r="H170" s="125"/>
      <c r="I170" s="125"/>
      <c r="J170" s="118"/>
    </row>
    <row r="171" spans="1:10" s="119" customFormat="1" ht="15" thickBot="1" x14ac:dyDescent="0.3">
      <c r="A171" s="183" t="s">
        <v>52</v>
      </c>
      <c r="B171" s="184"/>
      <c r="C171" s="184"/>
      <c r="D171" s="184"/>
      <c r="E171" s="184"/>
      <c r="F171" s="184"/>
      <c r="G171" s="193"/>
      <c r="H171" s="135">
        <f>+SUM(H135:H169)+H116+H123</f>
        <v>0</v>
      </c>
      <c r="I171" s="136">
        <f>+SUM(I135:I169)+I116+I123</f>
        <v>0</v>
      </c>
      <c r="J171" s="118"/>
    </row>
    <row r="172" spans="1:10" s="119" customFormat="1" x14ac:dyDescent="0.25">
      <c r="A172" s="137"/>
      <c r="B172" s="137"/>
      <c r="C172" s="137"/>
      <c r="D172" s="137"/>
      <c r="E172" s="137"/>
      <c r="F172" s="137"/>
      <c r="G172" s="137"/>
      <c r="H172" s="127"/>
      <c r="I172" s="127"/>
      <c r="J172" s="118"/>
    </row>
    <row r="173" spans="1:10" s="119" customFormat="1" x14ac:dyDescent="0.25">
      <c r="A173" s="137"/>
      <c r="B173" s="137"/>
      <c r="C173" s="137"/>
      <c r="D173" s="137"/>
      <c r="E173" s="137"/>
      <c r="F173" s="137"/>
      <c r="G173" s="137"/>
      <c r="H173" s="127"/>
      <c r="I173" s="127"/>
      <c r="J173" s="118"/>
    </row>
    <row r="174" spans="1:10" s="119" customFormat="1" ht="14.25" x14ac:dyDescent="0.25">
      <c r="A174" s="173" t="s">
        <v>348</v>
      </c>
      <c r="B174" s="173"/>
      <c r="C174" s="173"/>
      <c r="D174" s="173"/>
      <c r="E174" s="173"/>
      <c r="F174" s="173"/>
      <c r="G174" s="173"/>
      <c r="H174" s="127"/>
      <c r="I174" s="127"/>
      <c r="J174" s="118"/>
    </row>
    <row r="175" spans="1:10" s="119" customFormat="1" ht="42.75" x14ac:dyDescent="0.25">
      <c r="A175" s="176"/>
      <c r="B175" s="177"/>
      <c r="C175" s="177"/>
      <c r="D175" s="177"/>
      <c r="E175" s="177"/>
      <c r="F175" s="177"/>
      <c r="G175" s="178"/>
      <c r="H175" s="120" t="s">
        <v>443</v>
      </c>
      <c r="I175" s="120" t="s">
        <v>453</v>
      </c>
      <c r="J175" s="118"/>
    </row>
    <row r="176" spans="1:10" s="119" customFormat="1" x14ac:dyDescent="0.25">
      <c r="A176" s="179" t="s">
        <v>53</v>
      </c>
      <c r="B176" s="180"/>
      <c r="C176" s="180"/>
      <c r="D176" s="180"/>
      <c r="E176" s="180"/>
      <c r="F176" s="180"/>
      <c r="G176" s="181"/>
      <c r="H176" s="124"/>
      <c r="I176" s="124"/>
      <c r="J176" s="118"/>
    </row>
    <row r="177" spans="1:10" s="119" customFormat="1" x14ac:dyDescent="0.25">
      <c r="A177" s="174"/>
      <c r="B177" s="175"/>
      <c r="C177" s="175"/>
      <c r="D177" s="175"/>
      <c r="E177" s="175"/>
      <c r="F177" s="175"/>
      <c r="G177" s="182"/>
      <c r="H177" s="125"/>
      <c r="I177" s="125"/>
      <c r="J177" s="118"/>
    </row>
    <row r="178" spans="1:10" s="119" customFormat="1" ht="14.25" thickBot="1" x14ac:dyDescent="0.3">
      <c r="A178" s="174"/>
      <c r="B178" s="175"/>
      <c r="C178" s="175"/>
      <c r="D178" s="175"/>
      <c r="E178" s="175"/>
      <c r="F178" s="175"/>
      <c r="G178" s="182"/>
      <c r="H178" s="125"/>
      <c r="I178" s="125"/>
      <c r="J178" s="118"/>
    </row>
    <row r="179" spans="1:10" s="119" customFormat="1" ht="15" thickBot="1" x14ac:dyDescent="0.3">
      <c r="A179" s="183" t="s">
        <v>18</v>
      </c>
      <c r="B179" s="184"/>
      <c r="C179" s="184"/>
      <c r="D179" s="184"/>
      <c r="E179" s="184"/>
      <c r="F179" s="184"/>
      <c r="G179" s="193"/>
      <c r="H179" s="135">
        <f>+SUM(H176:H178)</f>
        <v>0</v>
      </c>
      <c r="I179" s="136">
        <f>+SUM(I176:I178)</f>
        <v>0</v>
      </c>
      <c r="J179" s="118"/>
    </row>
    <row r="180" spans="1:10" s="119" customFormat="1" x14ac:dyDescent="0.25">
      <c r="A180" s="175"/>
      <c r="B180" s="175"/>
      <c r="C180" s="175"/>
      <c r="D180" s="175"/>
      <c r="E180" s="175"/>
      <c r="F180" s="175"/>
      <c r="G180" s="175"/>
      <c r="H180" s="127"/>
      <c r="I180" s="127"/>
      <c r="J180" s="118"/>
    </row>
    <row r="181" spans="1:10" s="119" customFormat="1" ht="14.25" x14ac:dyDescent="0.25">
      <c r="A181" s="173" t="s">
        <v>349</v>
      </c>
      <c r="B181" s="173"/>
      <c r="C181" s="173"/>
      <c r="D181" s="173"/>
      <c r="E181" s="173"/>
      <c r="F181" s="173"/>
      <c r="G181" s="173"/>
      <c r="H181" s="127"/>
      <c r="I181" s="127"/>
      <c r="J181" s="118"/>
    </row>
    <row r="182" spans="1:10" s="119" customFormat="1" ht="42.75" x14ac:dyDescent="0.25">
      <c r="A182" s="176"/>
      <c r="B182" s="177"/>
      <c r="C182" s="177"/>
      <c r="D182" s="177"/>
      <c r="E182" s="177"/>
      <c r="F182" s="177"/>
      <c r="G182" s="178"/>
      <c r="H182" s="120" t="s">
        <v>443</v>
      </c>
      <c r="I182" s="120" t="s">
        <v>453</v>
      </c>
      <c r="J182" s="118"/>
    </row>
    <row r="183" spans="1:10" s="119" customFormat="1" x14ac:dyDescent="0.25">
      <c r="A183" s="174"/>
      <c r="B183" s="175"/>
      <c r="C183" s="175"/>
      <c r="D183" s="175"/>
      <c r="E183" s="175"/>
      <c r="F183" s="175"/>
      <c r="G183" s="182"/>
      <c r="H183" s="125"/>
      <c r="I183" s="125"/>
      <c r="J183" s="118"/>
    </row>
    <row r="184" spans="1:10" s="119" customFormat="1" ht="13.5" customHeight="1" thickBot="1" x14ac:dyDescent="0.3">
      <c r="A184" s="174"/>
      <c r="B184" s="175"/>
      <c r="C184" s="175"/>
      <c r="D184" s="175"/>
      <c r="E184" s="175"/>
      <c r="F184" s="175"/>
      <c r="G184" s="182"/>
      <c r="H184" s="125"/>
      <c r="I184" s="125"/>
      <c r="J184" s="118"/>
    </row>
    <row r="185" spans="1:10" s="119" customFormat="1" ht="15" thickBot="1" x14ac:dyDescent="0.3">
      <c r="A185" s="183" t="s">
        <v>18</v>
      </c>
      <c r="B185" s="184"/>
      <c r="C185" s="184"/>
      <c r="D185" s="184"/>
      <c r="E185" s="184"/>
      <c r="F185" s="184"/>
      <c r="G185" s="193"/>
      <c r="H185" s="135">
        <f>+SUM(H182:H184)</f>
        <v>0</v>
      </c>
      <c r="I185" s="136">
        <f>+SUM(I182:I184)</f>
        <v>0</v>
      </c>
      <c r="J185" s="118"/>
    </row>
    <row r="186" spans="1:10" s="119" customFormat="1" x14ac:dyDescent="0.25">
      <c r="A186" s="175"/>
      <c r="B186" s="175"/>
      <c r="C186" s="175"/>
      <c r="D186" s="175"/>
      <c r="E186" s="175"/>
      <c r="F186" s="175"/>
      <c r="G186" s="175"/>
      <c r="H186" s="127"/>
      <c r="I186" s="127"/>
      <c r="J186" s="118"/>
    </row>
    <row r="187" spans="1:10" s="119" customFormat="1" ht="14.25" x14ac:dyDescent="0.25">
      <c r="A187" s="173" t="s">
        <v>350</v>
      </c>
      <c r="B187" s="173"/>
      <c r="C187" s="173"/>
      <c r="D187" s="173"/>
      <c r="E187" s="173"/>
      <c r="F187" s="173"/>
      <c r="G187" s="173"/>
      <c r="H187" s="127"/>
      <c r="I187" s="127"/>
      <c r="J187" s="118"/>
    </row>
    <row r="188" spans="1:10" s="119" customFormat="1" ht="42.75" x14ac:dyDescent="0.25">
      <c r="A188" s="176"/>
      <c r="B188" s="177"/>
      <c r="C188" s="177"/>
      <c r="D188" s="177"/>
      <c r="E188" s="177"/>
      <c r="F188" s="177"/>
      <c r="G188" s="178"/>
      <c r="H188" s="120" t="s">
        <v>443</v>
      </c>
      <c r="I188" s="120" t="s">
        <v>453</v>
      </c>
      <c r="J188" s="118"/>
    </row>
    <row r="189" spans="1:10" s="119" customFormat="1" x14ac:dyDescent="0.25">
      <c r="A189" s="179" t="s">
        <v>251</v>
      </c>
      <c r="B189" s="180"/>
      <c r="C189" s="180"/>
      <c r="D189" s="180"/>
      <c r="E189" s="180"/>
      <c r="F189" s="180"/>
      <c r="G189" s="180"/>
      <c r="H189" s="138"/>
      <c r="I189" s="139"/>
      <c r="J189" s="118"/>
    </row>
    <row r="190" spans="1:10" s="119" customFormat="1" x14ac:dyDescent="0.25">
      <c r="A190" s="174" t="s">
        <v>54</v>
      </c>
      <c r="B190" s="175"/>
      <c r="C190" s="175"/>
      <c r="D190" s="175"/>
      <c r="E190" s="175"/>
      <c r="F190" s="175"/>
      <c r="G190" s="175"/>
      <c r="H190" s="140"/>
      <c r="I190" s="141"/>
      <c r="J190" s="118"/>
    </row>
    <row r="191" spans="1:10" s="119" customFormat="1" x14ac:dyDescent="0.25">
      <c r="A191" s="174" t="s">
        <v>55</v>
      </c>
      <c r="B191" s="175"/>
      <c r="C191" s="175"/>
      <c r="D191" s="175"/>
      <c r="E191" s="175"/>
      <c r="F191" s="175"/>
      <c r="G191" s="175"/>
      <c r="H191" s="140"/>
      <c r="I191" s="141"/>
      <c r="J191" s="118"/>
    </row>
    <row r="192" spans="1:10" s="119" customFormat="1" x14ac:dyDescent="0.25">
      <c r="A192" s="174" t="s">
        <v>56</v>
      </c>
      <c r="B192" s="175"/>
      <c r="C192" s="175"/>
      <c r="D192" s="175"/>
      <c r="E192" s="175"/>
      <c r="F192" s="175"/>
      <c r="G192" s="175"/>
      <c r="H192" s="140"/>
      <c r="I192" s="141"/>
      <c r="J192" s="118"/>
    </row>
    <row r="193" spans="1:10" s="119" customFormat="1" x14ac:dyDescent="0.25">
      <c r="A193" s="174" t="s">
        <v>57</v>
      </c>
      <c r="B193" s="175"/>
      <c r="C193" s="175"/>
      <c r="D193" s="175"/>
      <c r="E193" s="175"/>
      <c r="F193" s="175"/>
      <c r="G193" s="175"/>
      <c r="H193" s="140"/>
      <c r="I193" s="141"/>
      <c r="J193" s="118"/>
    </row>
    <row r="194" spans="1:10" s="119" customFormat="1" x14ac:dyDescent="0.25">
      <c r="A194" s="174" t="s">
        <v>58</v>
      </c>
      <c r="B194" s="175"/>
      <c r="C194" s="175"/>
      <c r="D194" s="175"/>
      <c r="E194" s="175"/>
      <c r="F194" s="175"/>
      <c r="G194" s="175"/>
      <c r="H194" s="140"/>
      <c r="I194" s="141"/>
      <c r="J194" s="118"/>
    </row>
    <row r="195" spans="1:10" s="119" customFormat="1" x14ac:dyDescent="0.25">
      <c r="A195" s="174" t="s">
        <v>59</v>
      </c>
      <c r="B195" s="175"/>
      <c r="C195" s="175"/>
      <c r="D195" s="175"/>
      <c r="E195" s="175"/>
      <c r="F195" s="175"/>
      <c r="G195" s="175"/>
      <c r="H195" s="140"/>
      <c r="I195" s="141"/>
      <c r="J195" s="118"/>
    </row>
    <row r="196" spans="1:10" s="119" customFormat="1" x14ac:dyDescent="0.25">
      <c r="A196" s="174" t="s">
        <v>60</v>
      </c>
      <c r="B196" s="175"/>
      <c r="C196" s="175"/>
      <c r="D196" s="175"/>
      <c r="E196" s="175"/>
      <c r="F196" s="175"/>
      <c r="G196" s="175"/>
      <c r="H196" s="140"/>
      <c r="I196" s="141"/>
      <c r="J196" s="118"/>
    </row>
    <row r="197" spans="1:10" s="119" customFormat="1" x14ac:dyDescent="0.25">
      <c r="A197" s="174" t="s">
        <v>61</v>
      </c>
      <c r="B197" s="175"/>
      <c r="C197" s="175"/>
      <c r="D197" s="175"/>
      <c r="E197" s="175"/>
      <c r="F197" s="175"/>
      <c r="G197" s="175"/>
      <c r="H197" s="140"/>
      <c r="I197" s="141"/>
      <c r="J197" s="118"/>
    </row>
    <row r="198" spans="1:10" s="119" customFormat="1" ht="13.5" customHeight="1" x14ac:dyDescent="0.25">
      <c r="A198" s="174" t="s">
        <v>62</v>
      </c>
      <c r="B198" s="175"/>
      <c r="C198" s="175"/>
      <c r="D198" s="175"/>
      <c r="E198" s="175"/>
      <c r="F198" s="175"/>
      <c r="G198" s="175"/>
      <c r="H198" s="140"/>
      <c r="I198" s="141"/>
      <c r="J198" s="118"/>
    </row>
    <row r="199" spans="1:10" s="119" customFormat="1" ht="13.5" customHeight="1" thickBot="1" x14ac:dyDescent="0.3">
      <c r="A199" s="174"/>
      <c r="B199" s="175"/>
      <c r="C199" s="175"/>
      <c r="D199" s="175"/>
      <c r="E199" s="175"/>
      <c r="F199" s="175"/>
      <c r="G199" s="175"/>
      <c r="H199" s="140"/>
      <c r="I199" s="141"/>
      <c r="J199" s="118"/>
    </row>
    <row r="200" spans="1:10" s="119" customFormat="1" ht="15" thickBot="1" x14ac:dyDescent="0.3">
      <c r="A200" s="183" t="s">
        <v>18</v>
      </c>
      <c r="B200" s="184"/>
      <c r="C200" s="184"/>
      <c r="D200" s="184"/>
      <c r="E200" s="184"/>
      <c r="F200" s="184"/>
      <c r="G200" s="184"/>
      <c r="H200" s="142">
        <f>+SUM(H190:H199)</f>
        <v>0</v>
      </c>
      <c r="I200" s="143">
        <f>+SUM(I190:I199)</f>
        <v>0</v>
      </c>
      <c r="J200" s="118"/>
    </row>
    <row r="201" spans="1:10" s="119" customFormat="1" x14ac:dyDescent="0.25">
      <c r="A201" s="175"/>
      <c r="B201" s="175"/>
      <c r="C201" s="175"/>
      <c r="D201" s="175"/>
      <c r="E201" s="175"/>
      <c r="F201" s="175"/>
      <c r="G201" s="175"/>
      <c r="H201" s="127"/>
      <c r="I201" s="127"/>
      <c r="J201" s="118"/>
    </row>
    <row r="202" spans="1:10" s="119" customFormat="1" ht="14.25" x14ac:dyDescent="0.25">
      <c r="A202" s="173" t="s">
        <v>351</v>
      </c>
      <c r="B202" s="173"/>
      <c r="C202" s="173"/>
      <c r="D202" s="173"/>
      <c r="E202" s="173"/>
      <c r="F202" s="173"/>
      <c r="G202" s="173"/>
      <c r="H202" s="127"/>
      <c r="I202" s="127"/>
      <c r="J202" s="118"/>
    </row>
    <row r="203" spans="1:10" s="119" customFormat="1" ht="42.75" x14ac:dyDescent="0.25">
      <c r="A203" s="179"/>
      <c r="B203" s="180"/>
      <c r="C203" s="180"/>
      <c r="D203" s="180"/>
      <c r="E203" s="180"/>
      <c r="F203" s="180"/>
      <c r="G203" s="181"/>
      <c r="H203" s="120" t="s">
        <v>443</v>
      </c>
      <c r="I203" s="120" t="s">
        <v>453</v>
      </c>
      <c r="J203" s="118"/>
    </row>
    <row r="204" spans="1:10" s="119" customFormat="1" x14ac:dyDescent="0.25">
      <c r="A204" s="179" t="s">
        <v>64</v>
      </c>
      <c r="B204" s="180"/>
      <c r="C204" s="180"/>
      <c r="D204" s="180"/>
      <c r="E204" s="180"/>
      <c r="F204" s="180"/>
      <c r="G204" s="181"/>
      <c r="H204" s="139"/>
      <c r="I204" s="139"/>
      <c r="J204" s="118"/>
    </row>
    <row r="205" spans="1:10" s="119" customFormat="1" x14ac:dyDescent="0.25">
      <c r="A205" s="174" t="s">
        <v>65</v>
      </c>
      <c r="B205" s="175"/>
      <c r="C205" s="175"/>
      <c r="D205" s="175"/>
      <c r="E205" s="175"/>
      <c r="F205" s="175"/>
      <c r="G205" s="182"/>
      <c r="H205" s="141"/>
      <c r="I205" s="141"/>
      <c r="J205" s="118"/>
    </row>
    <row r="206" spans="1:10" s="119" customFormat="1" x14ac:dyDescent="0.25">
      <c r="A206" s="174" t="s">
        <v>66</v>
      </c>
      <c r="B206" s="175"/>
      <c r="C206" s="175"/>
      <c r="D206" s="175"/>
      <c r="E206" s="175"/>
      <c r="F206" s="175"/>
      <c r="G206" s="182"/>
      <c r="H206" s="141"/>
      <c r="I206" s="141"/>
      <c r="J206" s="118"/>
    </row>
    <row r="207" spans="1:10" s="119" customFormat="1" x14ac:dyDescent="0.25">
      <c r="A207" s="174"/>
      <c r="B207" s="175"/>
      <c r="C207" s="175"/>
      <c r="D207" s="175"/>
      <c r="E207" s="175"/>
      <c r="F207" s="175"/>
      <c r="G207" s="182"/>
      <c r="H207" s="141">
        <f>+H206+H205</f>
        <v>0</v>
      </c>
      <c r="I207" s="141">
        <f>+I206+I205</f>
        <v>0</v>
      </c>
      <c r="J207" s="118"/>
    </row>
    <row r="208" spans="1:10" s="119" customFormat="1" ht="14.25" thickBot="1" x14ac:dyDescent="0.3">
      <c r="A208" s="174" t="s">
        <v>67</v>
      </c>
      <c r="B208" s="175"/>
      <c r="C208" s="175"/>
      <c r="D208" s="175"/>
      <c r="E208" s="175"/>
      <c r="F208" s="175"/>
      <c r="G208" s="182"/>
      <c r="H208" s="141"/>
      <c r="I208" s="141"/>
      <c r="J208" s="118"/>
    </row>
    <row r="209" spans="1:10" s="119" customFormat="1" ht="13.5" customHeight="1" thickBot="1" x14ac:dyDescent="0.3">
      <c r="A209" s="183" t="s">
        <v>18</v>
      </c>
      <c r="B209" s="184"/>
      <c r="C209" s="184"/>
      <c r="D209" s="184"/>
      <c r="E209" s="184"/>
      <c r="F209" s="184"/>
      <c r="G209" s="184"/>
      <c r="H209" s="144">
        <f>+SUM(H207:H208)</f>
        <v>0</v>
      </c>
      <c r="I209" s="145">
        <f>+SUM(I207:I208)</f>
        <v>0</v>
      </c>
      <c r="J209" s="118"/>
    </row>
    <row r="210" spans="1:10" s="119" customFormat="1" x14ac:dyDescent="0.25">
      <c r="A210" s="175"/>
      <c r="B210" s="175"/>
      <c r="C210" s="175"/>
      <c r="D210" s="175"/>
      <c r="E210" s="175"/>
      <c r="F210" s="175"/>
      <c r="G210" s="175"/>
      <c r="H210" s="127"/>
      <c r="I210" s="127"/>
      <c r="J210" s="118"/>
    </row>
    <row r="211" spans="1:10" s="119" customFormat="1" ht="14.25" x14ac:dyDescent="0.25">
      <c r="A211" s="173" t="s">
        <v>352</v>
      </c>
      <c r="B211" s="173"/>
      <c r="C211" s="173"/>
      <c r="D211" s="173"/>
      <c r="E211" s="173"/>
      <c r="F211" s="173"/>
      <c r="G211" s="173"/>
      <c r="H211" s="127"/>
      <c r="I211" s="127"/>
      <c r="J211" s="118"/>
    </row>
    <row r="212" spans="1:10" s="119" customFormat="1" ht="42.75" x14ac:dyDescent="0.25">
      <c r="A212" s="176"/>
      <c r="B212" s="177"/>
      <c r="C212" s="177"/>
      <c r="D212" s="177"/>
      <c r="E212" s="177"/>
      <c r="F212" s="177"/>
      <c r="G212" s="178"/>
      <c r="H212" s="120" t="s">
        <v>443</v>
      </c>
      <c r="I212" s="120" t="s">
        <v>453</v>
      </c>
      <c r="J212" s="118"/>
    </row>
    <row r="213" spans="1:10" s="119" customFormat="1" x14ac:dyDescent="0.25">
      <c r="A213" s="179" t="s">
        <v>69</v>
      </c>
      <c r="B213" s="180"/>
      <c r="C213" s="180"/>
      <c r="D213" s="180"/>
      <c r="E213" s="180"/>
      <c r="F213" s="180"/>
      <c r="G213" s="181"/>
      <c r="H213" s="124"/>
      <c r="I213" s="124"/>
      <c r="J213" s="118"/>
    </row>
    <row r="214" spans="1:10" s="119" customFormat="1" x14ac:dyDescent="0.25">
      <c r="A214" s="174" t="s">
        <v>70</v>
      </c>
      <c r="B214" s="175"/>
      <c r="C214" s="175"/>
      <c r="D214" s="175"/>
      <c r="E214" s="175"/>
      <c r="F214" s="175"/>
      <c r="G214" s="182"/>
      <c r="H214" s="125"/>
      <c r="I214" s="125"/>
      <c r="J214" s="118"/>
    </row>
    <row r="215" spans="1:10" s="119" customFormat="1" ht="14.25" thickBot="1" x14ac:dyDescent="0.3">
      <c r="A215" s="174" t="s">
        <v>71</v>
      </c>
      <c r="B215" s="175"/>
      <c r="C215" s="175"/>
      <c r="D215" s="175"/>
      <c r="E215" s="175"/>
      <c r="F215" s="175"/>
      <c r="G215" s="182"/>
      <c r="H215" s="125"/>
      <c r="I215" s="125"/>
      <c r="J215" s="118"/>
    </row>
    <row r="216" spans="1:10" s="119" customFormat="1" ht="15" thickBot="1" x14ac:dyDescent="0.3">
      <c r="A216" s="183" t="s">
        <v>18</v>
      </c>
      <c r="B216" s="184"/>
      <c r="C216" s="184"/>
      <c r="D216" s="184"/>
      <c r="E216" s="184"/>
      <c r="F216" s="184"/>
      <c r="G216" s="184"/>
      <c r="H216" s="146">
        <f>+SUM(H213:H215)</f>
        <v>0</v>
      </c>
      <c r="I216" s="146">
        <f>+SUM(I213:I215)</f>
        <v>0</v>
      </c>
      <c r="J216" s="118"/>
    </row>
    <row r="217" spans="1:10" s="119" customFormat="1" x14ac:dyDescent="0.25">
      <c r="A217" s="175"/>
      <c r="B217" s="175"/>
      <c r="C217" s="175"/>
      <c r="D217" s="175"/>
      <c r="E217" s="175"/>
      <c r="F217" s="175"/>
      <c r="G217" s="175"/>
      <c r="H217" s="127"/>
      <c r="I217" s="127"/>
      <c r="J217" s="118"/>
    </row>
    <row r="218" spans="1:10" s="119" customFormat="1" ht="14.25" x14ac:dyDescent="0.25">
      <c r="A218" s="173" t="s">
        <v>353</v>
      </c>
      <c r="B218" s="173"/>
      <c r="C218" s="173"/>
      <c r="D218" s="173"/>
      <c r="E218" s="173"/>
      <c r="F218" s="173"/>
      <c r="G218" s="173"/>
      <c r="H218" s="127"/>
      <c r="I218" s="127"/>
      <c r="J218" s="118"/>
    </row>
    <row r="219" spans="1:10" s="119" customFormat="1" ht="42.75" x14ac:dyDescent="0.25">
      <c r="A219" s="176"/>
      <c r="B219" s="177"/>
      <c r="C219" s="177"/>
      <c r="D219" s="177"/>
      <c r="E219" s="177"/>
      <c r="F219" s="177"/>
      <c r="G219" s="178"/>
      <c r="H219" s="120" t="s">
        <v>443</v>
      </c>
      <c r="I219" s="120" t="s">
        <v>453</v>
      </c>
      <c r="J219" s="118"/>
    </row>
    <row r="220" spans="1:10" s="119" customFormat="1" x14ac:dyDescent="0.25">
      <c r="A220" s="121" t="s">
        <v>72</v>
      </c>
      <c r="B220" s="122"/>
      <c r="C220" s="122"/>
      <c r="D220" s="122"/>
      <c r="E220" s="122"/>
      <c r="F220" s="122"/>
      <c r="G220" s="123"/>
      <c r="H220" s="124"/>
      <c r="I220" s="139"/>
      <c r="J220" s="118"/>
    </row>
    <row r="221" spans="1:10" s="119" customFormat="1" x14ac:dyDescent="0.25">
      <c r="A221" s="121" t="s">
        <v>73</v>
      </c>
      <c r="B221" s="122"/>
      <c r="C221" s="122"/>
      <c r="D221" s="122"/>
      <c r="E221" s="122"/>
      <c r="F221" s="122"/>
      <c r="G221" s="123"/>
      <c r="H221" s="125"/>
      <c r="I221" s="141"/>
      <c r="J221" s="118"/>
    </row>
    <row r="222" spans="1:10" s="119" customFormat="1" x14ac:dyDescent="0.25">
      <c r="A222" s="174" t="s">
        <v>74</v>
      </c>
      <c r="B222" s="175"/>
      <c r="C222" s="175"/>
      <c r="D222" s="175"/>
      <c r="E222" s="175"/>
      <c r="F222" s="175"/>
      <c r="G222" s="182"/>
      <c r="H222" s="125"/>
      <c r="I222" s="141"/>
      <c r="J222" s="118"/>
    </row>
    <row r="223" spans="1:10" s="119" customFormat="1" x14ac:dyDescent="0.25">
      <c r="A223" s="174"/>
      <c r="B223" s="175"/>
      <c r="C223" s="175"/>
      <c r="D223" s="175"/>
      <c r="E223" s="175"/>
      <c r="F223" s="175"/>
      <c r="G223" s="182"/>
      <c r="H223" s="125"/>
      <c r="I223" s="141"/>
      <c r="J223" s="118"/>
    </row>
    <row r="224" spans="1:10" s="119" customFormat="1" ht="14.25" thickBot="1" x14ac:dyDescent="0.3">
      <c r="A224" s="174"/>
      <c r="B224" s="175"/>
      <c r="C224" s="175"/>
      <c r="D224" s="175"/>
      <c r="E224" s="175"/>
      <c r="F224" s="175"/>
      <c r="G224" s="182"/>
      <c r="H224" s="125"/>
      <c r="I224" s="141"/>
      <c r="J224" s="118"/>
    </row>
    <row r="225" spans="1:10" s="119" customFormat="1" ht="15" thickBot="1" x14ac:dyDescent="0.3">
      <c r="A225" s="183" t="s">
        <v>18</v>
      </c>
      <c r="B225" s="184"/>
      <c r="C225" s="184"/>
      <c r="D225" s="184"/>
      <c r="E225" s="184"/>
      <c r="F225" s="184"/>
      <c r="G225" s="184"/>
      <c r="H225" s="146">
        <f>+SUM(H220:H224)</f>
        <v>0</v>
      </c>
      <c r="I225" s="146">
        <f>+SUM(I220:I224)</f>
        <v>0</v>
      </c>
      <c r="J225" s="118"/>
    </row>
    <row r="226" spans="1:10" s="119" customFormat="1" x14ac:dyDescent="0.25">
      <c r="A226" s="175"/>
      <c r="B226" s="175"/>
      <c r="C226" s="175"/>
      <c r="D226" s="175"/>
      <c r="E226" s="175"/>
      <c r="F226" s="175"/>
      <c r="G226" s="175"/>
      <c r="H226" s="127"/>
      <c r="I226" s="127"/>
      <c r="J226" s="118"/>
    </row>
    <row r="227" spans="1:10" s="119" customFormat="1" ht="14.25" x14ac:dyDescent="0.25">
      <c r="A227" s="173" t="s">
        <v>354</v>
      </c>
      <c r="B227" s="173"/>
      <c r="C227" s="173"/>
      <c r="D227" s="173"/>
      <c r="E227" s="173"/>
      <c r="F227" s="173"/>
      <c r="G227" s="173"/>
      <c r="H227" s="127"/>
      <c r="I227" s="127"/>
      <c r="J227" s="118"/>
    </row>
    <row r="228" spans="1:10" s="119" customFormat="1" ht="42.75" x14ac:dyDescent="0.25">
      <c r="A228" s="176"/>
      <c r="B228" s="177"/>
      <c r="C228" s="177"/>
      <c r="D228" s="177"/>
      <c r="E228" s="177"/>
      <c r="F228" s="177"/>
      <c r="G228" s="178"/>
      <c r="H228" s="120" t="s">
        <v>443</v>
      </c>
      <c r="I228" s="120" t="s">
        <v>453</v>
      </c>
      <c r="J228" s="118"/>
    </row>
    <row r="229" spans="1:10" s="119" customFormat="1" x14ac:dyDescent="0.25">
      <c r="A229" s="179" t="s">
        <v>75</v>
      </c>
      <c r="B229" s="180"/>
      <c r="C229" s="180"/>
      <c r="D229" s="180"/>
      <c r="E229" s="180"/>
      <c r="F229" s="180"/>
      <c r="G229" s="181"/>
      <c r="H229" s="124"/>
      <c r="I229" s="124"/>
      <c r="J229" s="118"/>
    </row>
    <row r="230" spans="1:10" s="119" customFormat="1" x14ac:dyDescent="0.25">
      <c r="A230" s="174" t="s">
        <v>76</v>
      </c>
      <c r="B230" s="175"/>
      <c r="C230" s="175"/>
      <c r="D230" s="175"/>
      <c r="E230" s="175"/>
      <c r="F230" s="175"/>
      <c r="G230" s="182"/>
      <c r="H230" s="125"/>
      <c r="I230" s="125"/>
      <c r="J230" s="118"/>
    </row>
    <row r="231" spans="1:10" s="119" customFormat="1" x14ac:dyDescent="0.25">
      <c r="A231" s="174" t="s">
        <v>56</v>
      </c>
      <c r="B231" s="175"/>
      <c r="C231" s="175"/>
      <c r="D231" s="175"/>
      <c r="E231" s="175"/>
      <c r="F231" s="175"/>
      <c r="G231" s="182"/>
      <c r="H231" s="125"/>
      <c r="I231" s="125"/>
      <c r="J231" s="118"/>
    </row>
    <row r="232" spans="1:10" s="119" customFormat="1" x14ac:dyDescent="0.25">
      <c r="A232" s="174" t="s">
        <v>77</v>
      </c>
      <c r="B232" s="175"/>
      <c r="C232" s="175"/>
      <c r="D232" s="175"/>
      <c r="E232" s="175"/>
      <c r="F232" s="175"/>
      <c r="G232" s="182"/>
      <c r="H232" s="125"/>
      <c r="I232" s="125"/>
      <c r="J232" s="118"/>
    </row>
    <row r="233" spans="1:10" s="119" customFormat="1" x14ac:dyDescent="0.25">
      <c r="A233" s="174" t="s">
        <v>78</v>
      </c>
      <c r="B233" s="175"/>
      <c r="C233" s="175"/>
      <c r="D233" s="175"/>
      <c r="E233" s="175"/>
      <c r="F233" s="175"/>
      <c r="G233" s="182"/>
      <c r="H233" s="125"/>
      <c r="I233" s="125"/>
      <c r="J233" s="118"/>
    </row>
    <row r="234" spans="1:10" s="119" customFormat="1" x14ac:dyDescent="0.25">
      <c r="A234" s="174" t="s">
        <v>79</v>
      </c>
      <c r="B234" s="175"/>
      <c r="C234" s="175"/>
      <c r="D234" s="175"/>
      <c r="E234" s="175"/>
      <c r="F234" s="175"/>
      <c r="G234" s="182"/>
      <c r="H234" s="125"/>
      <c r="I234" s="125"/>
      <c r="J234" s="118"/>
    </row>
    <row r="235" spans="1:10" s="119" customFormat="1" ht="13.5" customHeight="1" thickBot="1" x14ac:dyDescent="0.3">
      <c r="A235" s="174" t="s">
        <v>80</v>
      </c>
      <c r="B235" s="175"/>
      <c r="C235" s="175"/>
      <c r="D235" s="175"/>
      <c r="E235" s="175"/>
      <c r="F235" s="175"/>
      <c r="G235" s="182"/>
      <c r="H235" s="125"/>
      <c r="I235" s="125"/>
      <c r="J235" s="118"/>
    </row>
    <row r="236" spans="1:10" s="119" customFormat="1" ht="15" thickBot="1" x14ac:dyDescent="0.3">
      <c r="A236" s="183" t="s">
        <v>18</v>
      </c>
      <c r="B236" s="184"/>
      <c r="C236" s="184"/>
      <c r="D236" s="184"/>
      <c r="E236" s="184"/>
      <c r="F236" s="184"/>
      <c r="G236" s="184"/>
      <c r="H236" s="146">
        <f>+SUM(H229:H235)</f>
        <v>0</v>
      </c>
      <c r="I236" s="146">
        <f>+SUM(I229:I235)</f>
        <v>0</v>
      </c>
      <c r="J236" s="118"/>
    </row>
    <row r="237" spans="1:10" s="119" customFormat="1" ht="13.5" customHeight="1" x14ac:dyDescent="0.25">
      <c r="A237" s="175"/>
      <c r="B237" s="175"/>
      <c r="C237" s="175"/>
      <c r="D237" s="175"/>
      <c r="E237" s="175"/>
      <c r="F237" s="175"/>
      <c r="G237" s="175"/>
      <c r="H237" s="127"/>
      <c r="I237" s="127"/>
      <c r="J237" s="118"/>
    </row>
    <row r="238" spans="1:10" s="119" customFormat="1" ht="14.25" x14ac:dyDescent="0.25">
      <c r="A238" s="173" t="s">
        <v>355</v>
      </c>
      <c r="B238" s="173"/>
      <c r="C238" s="173"/>
      <c r="D238" s="173"/>
      <c r="E238" s="173"/>
      <c r="F238" s="173"/>
      <c r="G238" s="173"/>
      <c r="H238" s="127"/>
      <c r="I238" s="127"/>
      <c r="J238" s="118"/>
    </row>
    <row r="239" spans="1:10" s="119" customFormat="1" ht="42.75" x14ac:dyDescent="0.25">
      <c r="A239" s="176"/>
      <c r="B239" s="177"/>
      <c r="C239" s="177"/>
      <c r="D239" s="177"/>
      <c r="E239" s="177"/>
      <c r="F239" s="177"/>
      <c r="G239" s="178"/>
      <c r="H239" s="120" t="s">
        <v>443</v>
      </c>
      <c r="I239" s="120" t="s">
        <v>453</v>
      </c>
      <c r="J239" s="118"/>
    </row>
    <row r="240" spans="1:10" s="119" customFormat="1" x14ac:dyDescent="0.25">
      <c r="A240" s="179" t="s">
        <v>81</v>
      </c>
      <c r="B240" s="180"/>
      <c r="C240" s="180"/>
      <c r="D240" s="180"/>
      <c r="E240" s="180"/>
      <c r="F240" s="180"/>
      <c r="G240" s="181"/>
      <c r="H240" s="124"/>
      <c r="I240" s="124"/>
      <c r="J240" s="118"/>
    </row>
    <row r="241" spans="1:10" s="119" customFormat="1" x14ac:dyDescent="0.25">
      <c r="A241" s="174" t="s">
        <v>84</v>
      </c>
      <c r="B241" s="175"/>
      <c r="C241" s="175"/>
      <c r="D241" s="175"/>
      <c r="E241" s="175"/>
      <c r="F241" s="175"/>
      <c r="G241" s="182"/>
      <c r="H241" s="125"/>
      <c r="I241" s="125"/>
      <c r="J241" s="118"/>
    </row>
    <row r="242" spans="1:10" s="119" customFormat="1" x14ac:dyDescent="0.25">
      <c r="A242" s="174" t="s">
        <v>85</v>
      </c>
      <c r="B242" s="175"/>
      <c r="C242" s="175"/>
      <c r="D242" s="175"/>
      <c r="E242" s="175"/>
      <c r="F242" s="175"/>
      <c r="G242" s="182"/>
      <c r="H242" s="125"/>
      <c r="I242" s="125"/>
      <c r="J242" s="118"/>
    </row>
    <row r="243" spans="1:10" s="119" customFormat="1" x14ac:dyDescent="0.25">
      <c r="A243" s="174" t="s">
        <v>71</v>
      </c>
      <c r="B243" s="175"/>
      <c r="C243" s="175"/>
      <c r="D243" s="175"/>
      <c r="E243" s="175"/>
      <c r="F243" s="175"/>
      <c r="G243" s="182"/>
      <c r="H243" s="125"/>
      <c r="I243" s="125"/>
      <c r="J243" s="118"/>
    </row>
    <row r="244" spans="1:10" s="119" customFormat="1" ht="14.25" thickBot="1" x14ac:dyDescent="0.3">
      <c r="A244" s="174"/>
      <c r="B244" s="175"/>
      <c r="C244" s="175"/>
      <c r="D244" s="175"/>
      <c r="E244" s="175"/>
      <c r="F244" s="175"/>
      <c r="G244" s="182"/>
      <c r="H244" s="125"/>
      <c r="I244" s="125"/>
      <c r="J244" s="118"/>
    </row>
    <row r="245" spans="1:10" s="119" customFormat="1" ht="15" thickBot="1" x14ac:dyDescent="0.3">
      <c r="A245" s="183" t="s">
        <v>18</v>
      </c>
      <c r="B245" s="184"/>
      <c r="C245" s="184"/>
      <c r="D245" s="184"/>
      <c r="E245" s="184"/>
      <c r="F245" s="184"/>
      <c r="G245" s="184"/>
      <c r="H245" s="146">
        <f>+SUM(H240:H244)</f>
        <v>0</v>
      </c>
      <c r="I245" s="146">
        <f>+SUM(I240:I244)</f>
        <v>0</v>
      </c>
      <c r="J245" s="118"/>
    </row>
    <row r="246" spans="1:10" s="119" customFormat="1" x14ac:dyDescent="0.25">
      <c r="A246" s="175"/>
      <c r="B246" s="175"/>
      <c r="C246" s="175"/>
      <c r="D246" s="175"/>
      <c r="E246" s="175"/>
      <c r="F246" s="175"/>
      <c r="G246" s="175"/>
      <c r="H246" s="127"/>
      <c r="I246" s="127"/>
      <c r="J246" s="118"/>
    </row>
    <row r="247" spans="1:10" s="119" customFormat="1" ht="14.25" x14ac:dyDescent="0.25">
      <c r="A247" s="173" t="s">
        <v>356</v>
      </c>
      <c r="B247" s="173"/>
      <c r="C247" s="173"/>
      <c r="D247" s="173"/>
      <c r="E247" s="173"/>
      <c r="F247" s="173"/>
      <c r="G247" s="173"/>
      <c r="H247" s="127"/>
      <c r="I247" s="127"/>
      <c r="J247" s="118"/>
    </row>
    <row r="248" spans="1:10" s="119" customFormat="1" ht="42.75" x14ac:dyDescent="0.25">
      <c r="A248" s="176"/>
      <c r="B248" s="177"/>
      <c r="C248" s="177"/>
      <c r="D248" s="177"/>
      <c r="E248" s="177"/>
      <c r="F248" s="177"/>
      <c r="G248" s="178"/>
      <c r="H248" s="120" t="s">
        <v>443</v>
      </c>
      <c r="I248" s="120" t="s">
        <v>453</v>
      </c>
      <c r="J248" s="118"/>
    </row>
    <row r="249" spans="1:10" s="119" customFormat="1" x14ac:dyDescent="0.25">
      <c r="A249" s="179" t="s">
        <v>82</v>
      </c>
      <c r="B249" s="180"/>
      <c r="C249" s="180"/>
      <c r="D249" s="180"/>
      <c r="E249" s="180"/>
      <c r="F249" s="180"/>
      <c r="G249" s="181"/>
      <c r="H249" s="124"/>
      <c r="I249" s="124"/>
      <c r="J249" s="118"/>
    </row>
    <row r="250" spans="1:10" s="119" customFormat="1" x14ac:dyDescent="0.25">
      <c r="A250" s="174" t="s">
        <v>86</v>
      </c>
      <c r="B250" s="175"/>
      <c r="C250" s="175"/>
      <c r="D250" s="175"/>
      <c r="E250" s="175"/>
      <c r="F250" s="175"/>
      <c r="G250" s="182"/>
      <c r="H250" s="125"/>
      <c r="I250" s="125"/>
      <c r="J250" s="118"/>
    </row>
    <row r="251" spans="1:10" s="119" customFormat="1" x14ac:dyDescent="0.25">
      <c r="A251" s="174" t="s">
        <v>87</v>
      </c>
      <c r="B251" s="175"/>
      <c r="C251" s="175"/>
      <c r="D251" s="175"/>
      <c r="E251" s="175"/>
      <c r="F251" s="175"/>
      <c r="G251" s="182"/>
      <c r="H251" s="125"/>
      <c r="I251" s="125"/>
      <c r="J251" s="118"/>
    </row>
    <row r="252" spans="1:10" s="119" customFormat="1" x14ac:dyDescent="0.25">
      <c r="A252" s="174" t="s">
        <v>88</v>
      </c>
      <c r="B252" s="175"/>
      <c r="C252" s="175"/>
      <c r="D252" s="175"/>
      <c r="E252" s="175"/>
      <c r="F252" s="175"/>
      <c r="G252" s="182"/>
      <c r="H252" s="125"/>
      <c r="I252" s="125"/>
      <c r="J252" s="118"/>
    </row>
    <row r="253" spans="1:10" s="119" customFormat="1" x14ac:dyDescent="0.25">
      <c r="A253" s="174" t="s">
        <v>89</v>
      </c>
      <c r="B253" s="175"/>
      <c r="C253" s="175"/>
      <c r="D253" s="175"/>
      <c r="E253" s="175"/>
      <c r="F253" s="175"/>
      <c r="G253" s="182"/>
      <c r="H253" s="125"/>
      <c r="I253" s="125"/>
      <c r="J253" s="118"/>
    </row>
    <row r="254" spans="1:10" s="119" customFormat="1" x14ac:dyDescent="0.25">
      <c r="A254" s="174" t="s">
        <v>90</v>
      </c>
      <c r="B254" s="175"/>
      <c r="C254" s="175"/>
      <c r="D254" s="175"/>
      <c r="E254" s="175"/>
      <c r="F254" s="175"/>
      <c r="G254" s="182"/>
      <c r="H254" s="125"/>
      <c r="I254" s="125"/>
      <c r="J254" s="118"/>
    </row>
    <row r="255" spans="1:10" s="119" customFormat="1" x14ac:dyDescent="0.25">
      <c r="A255" s="174" t="s">
        <v>91</v>
      </c>
      <c r="B255" s="175"/>
      <c r="C255" s="175"/>
      <c r="D255" s="175"/>
      <c r="E255" s="175"/>
      <c r="F255" s="175"/>
      <c r="G255" s="182"/>
      <c r="H255" s="125"/>
      <c r="I255" s="125"/>
      <c r="J255" s="118"/>
    </row>
    <row r="256" spans="1:10" s="119" customFormat="1" x14ac:dyDescent="0.25">
      <c r="A256" s="174" t="s">
        <v>92</v>
      </c>
      <c r="B256" s="175"/>
      <c r="C256" s="175"/>
      <c r="D256" s="175"/>
      <c r="E256" s="175"/>
      <c r="F256" s="175"/>
      <c r="G256" s="182"/>
      <c r="H256" s="125"/>
      <c r="I256" s="125"/>
      <c r="J256" s="118"/>
    </row>
    <row r="257" spans="1:10" s="119" customFormat="1" x14ac:dyDescent="0.25">
      <c r="A257" s="174" t="s">
        <v>93</v>
      </c>
      <c r="B257" s="175"/>
      <c r="C257" s="175"/>
      <c r="D257" s="175"/>
      <c r="E257" s="175"/>
      <c r="F257" s="175"/>
      <c r="G257" s="182"/>
      <c r="H257" s="125"/>
      <c r="I257" s="125"/>
      <c r="J257" s="118"/>
    </row>
    <row r="258" spans="1:10" s="119" customFormat="1" x14ac:dyDescent="0.25">
      <c r="A258" s="174" t="s">
        <v>94</v>
      </c>
      <c r="B258" s="175"/>
      <c r="C258" s="175"/>
      <c r="D258" s="175"/>
      <c r="E258" s="175"/>
      <c r="F258" s="175"/>
      <c r="G258" s="182"/>
      <c r="H258" s="125"/>
      <c r="I258" s="125"/>
      <c r="J258" s="118"/>
    </row>
    <row r="259" spans="1:10" s="119" customFormat="1" x14ac:dyDescent="0.25">
      <c r="A259" s="174" t="s">
        <v>95</v>
      </c>
      <c r="B259" s="175"/>
      <c r="C259" s="175"/>
      <c r="D259" s="175"/>
      <c r="E259" s="175"/>
      <c r="F259" s="175"/>
      <c r="G259" s="182"/>
      <c r="H259" s="125"/>
      <c r="I259" s="125"/>
      <c r="J259" s="118"/>
    </row>
    <row r="260" spans="1:10" s="119" customFormat="1" x14ac:dyDescent="0.25">
      <c r="A260" s="174" t="s">
        <v>258</v>
      </c>
      <c r="B260" s="175"/>
      <c r="C260" s="175"/>
      <c r="D260" s="175"/>
      <c r="E260" s="175"/>
      <c r="F260" s="175"/>
      <c r="G260" s="182"/>
      <c r="H260" s="125"/>
      <c r="I260" s="125"/>
      <c r="J260" s="118"/>
    </row>
    <row r="261" spans="1:10" s="119" customFormat="1" x14ac:dyDescent="0.25">
      <c r="A261" s="174" t="s">
        <v>259</v>
      </c>
      <c r="B261" s="175"/>
      <c r="C261" s="175"/>
      <c r="D261" s="175"/>
      <c r="E261" s="175"/>
      <c r="F261" s="175"/>
      <c r="G261" s="182"/>
      <c r="H261" s="125"/>
      <c r="I261" s="125"/>
      <c r="J261" s="118"/>
    </row>
    <row r="262" spans="1:10" s="119" customFormat="1" x14ac:dyDescent="0.25">
      <c r="A262" s="174" t="s">
        <v>260</v>
      </c>
      <c r="B262" s="175"/>
      <c r="C262" s="175"/>
      <c r="D262" s="175"/>
      <c r="E262" s="175"/>
      <c r="F262" s="175"/>
      <c r="G262" s="182"/>
      <c r="H262" s="125"/>
      <c r="I262" s="125"/>
      <c r="J262" s="118"/>
    </row>
    <row r="263" spans="1:10" s="119" customFormat="1" ht="14.25" thickBot="1" x14ac:dyDescent="0.3">
      <c r="A263" s="174"/>
      <c r="B263" s="175"/>
      <c r="C263" s="175"/>
      <c r="D263" s="175"/>
      <c r="E263" s="175"/>
      <c r="F263" s="175"/>
      <c r="G263" s="182"/>
      <c r="H263" s="125"/>
      <c r="I263" s="125"/>
      <c r="J263" s="118"/>
    </row>
    <row r="264" spans="1:10" s="119" customFormat="1" ht="15" thickBot="1" x14ac:dyDescent="0.3">
      <c r="A264" s="183" t="s">
        <v>18</v>
      </c>
      <c r="B264" s="184"/>
      <c r="C264" s="184"/>
      <c r="D264" s="184"/>
      <c r="E264" s="184"/>
      <c r="F264" s="184"/>
      <c r="G264" s="184"/>
      <c r="H264" s="146">
        <f>+SUM(H250:H263)</f>
        <v>0</v>
      </c>
      <c r="I264" s="146">
        <f>+SUM(I250:I263)</f>
        <v>0</v>
      </c>
      <c r="J264" s="118"/>
    </row>
    <row r="265" spans="1:10" s="119" customFormat="1" x14ac:dyDescent="0.25">
      <c r="A265" s="175"/>
      <c r="B265" s="175"/>
      <c r="C265" s="175"/>
      <c r="D265" s="175"/>
      <c r="E265" s="175"/>
      <c r="F265" s="175"/>
      <c r="G265" s="175"/>
      <c r="H265" s="127"/>
      <c r="I265" s="127"/>
      <c r="J265" s="118"/>
    </row>
    <row r="266" spans="1:10" s="119" customFormat="1" ht="14.25" x14ac:dyDescent="0.25">
      <c r="A266" s="173" t="s">
        <v>357</v>
      </c>
      <c r="B266" s="173"/>
      <c r="C266" s="173"/>
      <c r="D266" s="173"/>
      <c r="E266" s="173"/>
      <c r="F266" s="173"/>
      <c r="G266" s="173"/>
      <c r="H266" s="127"/>
      <c r="I266" s="127"/>
      <c r="J266" s="118"/>
    </row>
    <row r="267" spans="1:10" s="119" customFormat="1" ht="42.75" x14ac:dyDescent="0.25">
      <c r="A267" s="176"/>
      <c r="B267" s="177"/>
      <c r="C267" s="177"/>
      <c r="D267" s="177"/>
      <c r="E267" s="177"/>
      <c r="F267" s="177"/>
      <c r="G267" s="178"/>
      <c r="H267" s="120" t="s">
        <v>443</v>
      </c>
      <c r="I267" s="120" t="s">
        <v>453</v>
      </c>
      <c r="J267" s="118"/>
    </row>
    <row r="268" spans="1:10" s="119" customFormat="1" x14ac:dyDescent="0.25">
      <c r="A268" s="179" t="s">
        <v>83</v>
      </c>
      <c r="B268" s="180"/>
      <c r="C268" s="180"/>
      <c r="D268" s="180"/>
      <c r="E268" s="180"/>
      <c r="F268" s="180"/>
      <c r="G268" s="181"/>
      <c r="H268" s="124"/>
      <c r="I268" s="124"/>
      <c r="J268" s="118"/>
    </row>
    <row r="269" spans="1:10" s="119" customFormat="1" x14ac:dyDescent="0.25">
      <c r="A269" s="174" t="s">
        <v>73</v>
      </c>
      <c r="B269" s="175"/>
      <c r="C269" s="175"/>
      <c r="D269" s="175"/>
      <c r="E269" s="175"/>
      <c r="F269" s="175"/>
      <c r="G269" s="182"/>
      <c r="H269" s="125"/>
      <c r="I269" s="125"/>
      <c r="J269" s="118"/>
    </row>
    <row r="270" spans="1:10" s="119" customFormat="1" ht="14.25" thickBot="1" x14ac:dyDescent="0.3">
      <c r="A270" s="174" t="s">
        <v>74</v>
      </c>
      <c r="B270" s="175"/>
      <c r="C270" s="175"/>
      <c r="D270" s="175"/>
      <c r="E270" s="175"/>
      <c r="F270" s="175"/>
      <c r="G270" s="182"/>
      <c r="H270" s="125"/>
      <c r="I270" s="125"/>
      <c r="J270" s="118"/>
    </row>
    <row r="271" spans="1:10" s="119" customFormat="1" ht="15" thickBot="1" x14ac:dyDescent="0.3">
      <c r="A271" s="183" t="s">
        <v>18</v>
      </c>
      <c r="B271" s="184"/>
      <c r="C271" s="184"/>
      <c r="D271" s="184"/>
      <c r="E271" s="184"/>
      <c r="F271" s="184"/>
      <c r="G271" s="184"/>
      <c r="H271" s="146">
        <f>+SUM(H268:H270)</f>
        <v>0</v>
      </c>
      <c r="I271" s="146">
        <f>+SUM(I268:I270)</f>
        <v>0</v>
      </c>
      <c r="J271" s="118"/>
    </row>
    <row r="272" spans="1:10" s="119" customFormat="1" x14ac:dyDescent="0.25">
      <c r="A272" s="175"/>
      <c r="B272" s="175"/>
      <c r="C272" s="175"/>
      <c r="D272" s="175"/>
      <c r="E272" s="175"/>
      <c r="F272" s="175"/>
      <c r="G272" s="175"/>
      <c r="H272" s="127"/>
      <c r="I272" s="127"/>
      <c r="J272" s="118"/>
    </row>
    <row r="273" spans="1:10" s="119" customFormat="1" ht="14.25" x14ac:dyDescent="0.25">
      <c r="A273" s="173" t="s">
        <v>359</v>
      </c>
      <c r="B273" s="173"/>
      <c r="C273" s="173"/>
      <c r="D273" s="173"/>
      <c r="E273" s="173"/>
      <c r="F273" s="173"/>
      <c r="G273" s="173"/>
      <c r="H273" s="127"/>
      <c r="I273" s="127"/>
      <c r="J273" s="118"/>
    </row>
    <row r="274" spans="1:10" s="119" customFormat="1" ht="27" x14ac:dyDescent="0.25">
      <c r="A274" s="147"/>
      <c r="B274" s="129" t="str">
        <f>+'13'!C88</f>
        <v>Land</v>
      </c>
      <c r="C274" s="129" t="str">
        <f>+'13'!D88</f>
        <v>Buildings</v>
      </c>
      <c r="D274" s="129" t="str">
        <f>+'13'!E88</f>
        <v>Plant &amp; Equipment</v>
      </c>
      <c r="E274" s="129" t="str">
        <f>+'13'!F88</f>
        <v>Furniture &amp; Fixtures</v>
      </c>
      <c r="F274" s="129" t="str">
        <f>+'13'!G88</f>
        <v>Vehicles</v>
      </c>
      <c r="G274" s="129" t="str">
        <f>+'13'!H88</f>
        <v>Office Equipments</v>
      </c>
      <c r="H274" s="129" t="str">
        <f>+'13'!I88</f>
        <v>Others (specify Nature)</v>
      </c>
      <c r="I274" s="129" t="str">
        <f>+'13'!J88</f>
        <v>Total as at 31/03/12</v>
      </c>
      <c r="J274" s="118"/>
    </row>
    <row r="275" spans="1:10" s="119" customFormat="1" x14ac:dyDescent="0.25">
      <c r="A275" s="147" t="s">
        <v>360</v>
      </c>
      <c r="B275" s="134"/>
      <c r="C275" s="134"/>
      <c r="D275" s="134"/>
      <c r="E275" s="134"/>
      <c r="F275" s="134"/>
      <c r="G275" s="134"/>
      <c r="H275" s="148"/>
      <c r="I275" s="148"/>
      <c r="J275" s="118"/>
    </row>
    <row r="276" spans="1:10" s="119" customFormat="1" x14ac:dyDescent="0.25">
      <c r="A276" s="130" t="str">
        <f>+'13'!B89</f>
        <v>As at 31/03/2013</v>
      </c>
      <c r="B276" s="149">
        <f>+'13'!C89</f>
        <v>0</v>
      </c>
      <c r="C276" s="149">
        <f>+'13'!D89</f>
        <v>0</v>
      </c>
      <c r="D276" s="149">
        <f>+'13'!E89</f>
        <v>0</v>
      </c>
      <c r="E276" s="149">
        <f>+'13'!F89</f>
        <v>0</v>
      </c>
      <c r="F276" s="149">
        <f>+'13'!G89</f>
        <v>0</v>
      </c>
      <c r="G276" s="149">
        <f>+'13'!H89</f>
        <v>0</v>
      </c>
      <c r="H276" s="149">
        <f>+'13'!I89</f>
        <v>0</v>
      </c>
      <c r="I276" s="149">
        <f>+'13'!J89</f>
        <v>0</v>
      </c>
      <c r="J276" s="118"/>
    </row>
    <row r="277" spans="1:10" s="119" customFormat="1" x14ac:dyDescent="0.25">
      <c r="A277" s="130" t="str">
        <f>+'13'!B90</f>
        <v>Additions</v>
      </c>
      <c r="B277" s="149">
        <f>+'13'!C90</f>
        <v>0</v>
      </c>
      <c r="C277" s="149">
        <f>+'13'!D90</f>
        <v>0</v>
      </c>
      <c r="D277" s="149">
        <f>+'13'!E90</f>
        <v>0</v>
      </c>
      <c r="E277" s="149">
        <f>+'13'!F90</f>
        <v>0</v>
      </c>
      <c r="F277" s="149">
        <f>+'13'!G90</f>
        <v>0</v>
      </c>
      <c r="G277" s="149">
        <f>+'13'!H90</f>
        <v>0</v>
      </c>
      <c r="H277" s="149">
        <f>+'13'!I90</f>
        <v>0</v>
      </c>
      <c r="I277" s="149">
        <f>+'13'!J90</f>
        <v>0</v>
      </c>
      <c r="J277" s="118"/>
    </row>
    <row r="278" spans="1:10" s="119" customFormat="1" x14ac:dyDescent="0.25">
      <c r="A278" s="130" t="str">
        <f>+'13'!B91</f>
        <v>Acquisitions</v>
      </c>
      <c r="B278" s="149">
        <f>+'13'!C91</f>
        <v>0</v>
      </c>
      <c r="C278" s="149">
        <f>+'13'!D91</f>
        <v>0</v>
      </c>
      <c r="D278" s="149">
        <f>+'13'!E91</f>
        <v>0</v>
      </c>
      <c r="E278" s="149">
        <f>+'13'!F91</f>
        <v>0</v>
      </c>
      <c r="F278" s="149">
        <f>+'13'!G91</f>
        <v>0</v>
      </c>
      <c r="G278" s="149">
        <f>+'13'!H91</f>
        <v>0</v>
      </c>
      <c r="H278" s="149">
        <f>+'13'!I91</f>
        <v>0</v>
      </c>
      <c r="I278" s="149">
        <f>+'13'!J91</f>
        <v>0</v>
      </c>
      <c r="J278" s="118"/>
    </row>
    <row r="279" spans="1:10" s="119" customFormat="1" x14ac:dyDescent="0.25">
      <c r="A279" s="130" t="str">
        <f>+'13'!B92</f>
        <v>Deletions</v>
      </c>
      <c r="B279" s="149">
        <f>+'13'!C92</f>
        <v>0</v>
      </c>
      <c r="C279" s="149">
        <f>+'13'!D92</f>
        <v>0</v>
      </c>
      <c r="D279" s="149">
        <f>+'13'!E92</f>
        <v>0</v>
      </c>
      <c r="E279" s="149">
        <f>+'13'!F92</f>
        <v>0</v>
      </c>
      <c r="F279" s="149">
        <f>+'13'!G92</f>
        <v>0</v>
      </c>
      <c r="G279" s="149">
        <f>+'13'!H92</f>
        <v>0</v>
      </c>
      <c r="H279" s="149">
        <f>+'13'!I92</f>
        <v>0</v>
      </c>
      <c r="I279" s="149">
        <f>+'13'!J92</f>
        <v>0</v>
      </c>
      <c r="J279" s="118"/>
    </row>
    <row r="280" spans="1:10" s="119" customFormat="1" x14ac:dyDescent="0.25">
      <c r="A280" s="130" t="str">
        <f>+'13'!B93</f>
        <v>Other Adjustments</v>
      </c>
      <c r="B280" s="149">
        <f>+'13'!C93</f>
        <v>0</v>
      </c>
      <c r="C280" s="149">
        <f>+'13'!D93</f>
        <v>0</v>
      </c>
      <c r="D280" s="149">
        <f>+'13'!E93</f>
        <v>0</v>
      </c>
      <c r="E280" s="149">
        <f>+'13'!F93</f>
        <v>0</v>
      </c>
      <c r="F280" s="149">
        <f>+'13'!G93</f>
        <v>0</v>
      </c>
      <c r="G280" s="149">
        <f>+'13'!H93</f>
        <v>0</v>
      </c>
      <c r="H280" s="149">
        <f>+'13'!I93</f>
        <v>0</v>
      </c>
      <c r="I280" s="149">
        <f>+'13'!J93</f>
        <v>0</v>
      </c>
      <c r="J280" s="118"/>
    </row>
    <row r="281" spans="1:10" s="119" customFormat="1" x14ac:dyDescent="0.25">
      <c r="A281" s="130" t="str">
        <f>+'13'!B94</f>
        <v xml:space="preserve">As at 31/03/2014                        </v>
      </c>
      <c r="B281" s="149">
        <f>+'13'!C94</f>
        <v>0</v>
      </c>
      <c r="C281" s="149">
        <f>+'13'!D94</f>
        <v>0</v>
      </c>
      <c r="D281" s="149">
        <f>+'13'!E94</f>
        <v>0</v>
      </c>
      <c r="E281" s="149">
        <f>+'13'!F94</f>
        <v>0</v>
      </c>
      <c r="F281" s="149">
        <f>+'13'!G94</f>
        <v>0</v>
      </c>
      <c r="G281" s="149">
        <f>+'13'!H94</f>
        <v>0</v>
      </c>
      <c r="H281" s="149">
        <f>+'13'!I94</f>
        <v>0</v>
      </c>
      <c r="I281" s="149">
        <f>+'13'!J94</f>
        <v>0</v>
      </c>
      <c r="J281" s="118"/>
    </row>
    <row r="282" spans="1:10" s="119" customFormat="1" x14ac:dyDescent="0.25">
      <c r="A282" s="130" t="s">
        <v>361</v>
      </c>
      <c r="B282" s="149"/>
      <c r="C282" s="149"/>
      <c r="D282" s="149"/>
      <c r="E282" s="149"/>
      <c r="F282" s="149"/>
      <c r="G282" s="149"/>
      <c r="H282" s="148"/>
      <c r="I282" s="148"/>
      <c r="J282" s="118"/>
    </row>
    <row r="283" spans="1:10" s="119" customFormat="1" x14ac:dyDescent="0.25">
      <c r="A283" s="130" t="str">
        <f>+'13'!B95</f>
        <v>As at 31/03/2013</v>
      </c>
      <c r="B283" s="149">
        <f>+'13'!C95</f>
        <v>0</v>
      </c>
      <c r="C283" s="149">
        <f>+'13'!D95</f>
        <v>0</v>
      </c>
      <c r="D283" s="149">
        <f>+'13'!E95</f>
        <v>0</v>
      </c>
      <c r="E283" s="149">
        <f>+'13'!F95</f>
        <v>0</v>
      </c>
      <c r="F283" s="149">
        <f>+'13'!G95</f>
        <v>0</v>
      </c>
      <c r="G283" s="149">
        <f>+'13'!H95</f>
        <v>0</v>
      </c>
      <c r="H283" s="149">
        <f>+'13'!I95</f>
        <v>0</v>
      </c>
      <c r="I283" s="149">
        <f>+'13'!J95</f>
        <v>0</v>
      </c>
      <c r="J283" s="118"/>
    </row>
    <row r="284" spans="1:10" s="119" customFormat="1" x14ac:dyDescent="0.25">
      <c r="A284" s="130" t="str">
        <f>+'13'!B96</f>
        <v>For the Year</v>
      </c>
      <c r="B284" s="149">
        <f>+'13'!C96</f>
        <v>0</v>
      </c>
      <c r="C284" s="149">
        <f>+'13'!D96</f>
        <v>0</v>
      </c>
      <c r="D284" s="149">
        <f>+'13'!E96</f>
        <v>0</v>
      </c>
      <c r="E284" s="149">
        <f>+'13'!F96</f>
        <v>0</v>
      </c>
      <c r="F284" s="149">
        <f>+'13'!G96</f>
        <v>0</v>
      </c>
      <c r="G284" s="149">
        <f>+'13'!H96</f>
        <v>0</v>
      </c>
      <c r="H284" s="149">
        <f>+'13'!I96</f>
        <v>0</v>
      </c>
      <c r="I284" s="149">
        <f>+'13'!J96</f>
        <v>0</v>
      </c>
      <c r="J284" s="118"/>
    </row>
    <row r="285" spans="1:10" s="119" customFormat="1" x14ac:dyDescent="0.25">
      <c r="A285" s="130" t="str">
        <f>+'13'!B97</f>
        <v>Adjustment for Deletions</v>
      </c>
      <c r="B285" s="149">
        <f>+'13'!C97</f>
        <v>0</v>
      </c>
      <c r="C285" s="149">
        <f>+'13'!D97</f>
        <v>0</v>
      </c>
      <c r="D285" s="149">
        <f>+'13'!E97</f>
        <v>0</v>
      </c>
      <c r="E285" s="149">
        <f>+'13'!F97</f>
        <v>0</v>
      </c>
      <c r="F285" s="149">
        <f>+'13'!G97</f>
        <v>0</v>
      </c>
      <c r="G285" s="149">
        <f>+'13'!H97</f>
        <v>0</v>
      </c>
      <c r="H285" s="149">
        <f>+'13'!I97</f>
        <v>0</v>
      </c>
      <c r="I285" s="149">
        <f>+'13'!J97</f>
        <v>0</v>
      </c>
      <c r="J285" s="118"/>
    </row>
    <row r="286" spans="1:10" s="119" customFormat="1" ht="27" x14ac:dyDescent="0.25">
      <c r="A286" s="130" t="str">
        <f>+'13'!B98</f>
        <v>Impairment Loss recognized/ reversed(-)</v>
      </c>
      <c r="B286" s="149">
        <f>+'13'!C98</f>
        <v>0</v>
      </c>
      <c r="C286" s="149">
        <f>+'13'!D98</f>
        <v>0</v>
      </c>
      <c r="D286" s="149">
        <f>+'13'!E98</f>
        <v>0</v>
      </c>
      <c r="E286" s="149">
        <f>+'13'!F98</f>
        <v>0</v>
      </c>
      <c r="F286" s="149">
        <f>+'13'!G98</f>
        <v>0</v>
      </c>
      <c r="G286" s="149">
        <f>+'13'!H98</f>
        <v>0</v>
      </c>
      <c r="H286" s="149">
        <f>+'13'!I98</f>
        <v>0</v>
      </c>
      <c r="I286" s="149">
        <f>+'13'!J98</f>
        <v>0</v>
      </c>
      <c r="J286" s="118"/>
    </row>
    <row r="287" spans="1:10" s="119" customFormat="1" x14ac:dyDescent="0.25">
      <c r="A287" s="130" t="str">
        <f>+'13'!B99</f>
        <v xml:space="preserve">As at 31/03/2014     </v>
      </c>
      <c r="B287" s="149">
        <f>+'13'!C99</f>
        <v>0</v>
      </c>
      <c r="C287" s="149">
        <f>+'13'!D99</f>
        <v>0</v>
      </c>
      <c r="D287" s="149">
        <f>+'13'!E99</f>
        <v>0</v>
      </c>
      <c r="E287" s="149">
        <f>+'13'!F99</f>
        <v>0</v>
      </c>
      <c r="F287" s="149">
        <f>+'13'!G99</f>
        <v>0</v>
      </c>
      <c r="G287" s="149">
        <f>+'13'!H99</f>
        <v>0</v>
      </c>
      <c r="H287" s="149">
        <f>+'13'!I99</f>
        <v>0</v>
      </c>
      <c r="I287" s="149">
        <f>+'13'!J99</f>
        <v>0</v>
      </c>
      <c r="J287" s="118"/>
    </row>
    <row r="288" spans="1:10" s="119" customFormat="1" x14ac:dyDescent="0.25">
      <c r="A288" s="130" t="s">
        <v>362</v>
      </c>
      <c r="B288" s="149"/>
      <c r="C288" s="149"/>
      <c r="D288" s="149"/>
      <c r="E288" s="149"/>
      <c r="F288" s="149"/>
      <c r="G288" s="149"/>
      <c r="H288" s="148"/>
      <c r="I288" s="148"/>
      <c r="J288" s="118"/>
    </row>
    <row r="289" spans="1:10" s="119" customFormat="1" x14ac:dyDescent="0.25">
      <c r="A289" s="130" t="str">
        <f>+'13'!B100</f>
        <v xml:space="preserve">As at 31/03/2014 </v>
      </c>
      <c r="B289" s="149">
        <f>+'13'!C100</f>
        <v>0</v>
      </c>
      <c r="C289" s="149">
        <f>+'13'!D100</f>
        <v>0</v>
      </c>
      <c r="D289" s="149">
        <f>+'13'!E100</f>
        <v>0</v>
      </c>
      <c r="E289" s="149">
        <f>+'13'!F100</f>
        <v>0</v>
      </c>
      <c r="F289" s="149">
        <f>+'13'!G100</f>
        <v>0</v>
      </c>
      <c r="G289" s="149">
        <f>+'13'!H100</f>
        <v>0</v>
      </c>
      <c r="H289" s="149">
        <f>+'13'!I100</f>
        <v>0</v>
      </c>
      <c r="I289" s="149">
        <f>+'13'!J100</f>
        <v>0</v>
      </c>
      <c r="J289" s="118"/>
    </row>
    <row r="290" spans="1:10" s="119" customFormat="1" x14ac:dyDescent="0.25">
      <c r="A290" s="130" t="str">
        <f>+'13'!B101</f>
        <v xml:space="preserve">As at 31/03/2013  </v>
      </c>
      <c r="B290" s="149">
        <f>+'13'!C101</f>
        <v>0</v>
      </c>
      <c r="C290" s="149">
        <f>+'13'!D101</f>
        <v>0</v>
      </c>
      <c r="D290" s="149">
        <f>+'13'!E101</f>
        <v>0</v>
      </c>
      <c r="E290" s="149">
        <f>+'13'!F101</f>
        <v>0</v>
      </c>
      <c r="F290" s="149">
        <f>+'13'!G101</f>
        <v>0</v>
      </c>
      <c r="G290" s="149">
        <f>+'13'!H101</f>
        <v>0</v>
      </c>
      <c r="H290" s="149">
        <f>+'13'!I101</f>
        <v>0</v>
      </c>
      <c r="I290" s="149">
        <f>+'13'!J101</f>
        <v>0</v>
      </c>
      <c r="J290" s="118"/>
    </row>
    <row r="291" spans="1:10" s="119" customFormat="1" x14ac:dyDescent="0.25">
      <c r="A291" s="122"/>
      <c r="B291" s="122"/>
      <c r="C291" s="122"/>
      <c r="D291" s="122"/>
      <c r="E291" s="122"/>
      <c r="F291" s="122"/>
      <c r="G291" s="122"/>
      <c r="H291" s="118"/>
      <c r="I291" s="118"/>
      <c r="J291" s="118"/>
    </row>
    <row r="292" spans="1:10" s="119" customFormat="1" x14ac:dyDescent="0.25">
      <c r="A292" s="122"/>
      <c r="B292" s="122"/>
      <c r="C292" s="122"/>
      <c r="D292" s="122"/>
      <c r="E292" s="122"/>
      <c r="F292" s="122"/>
      <c r="G292" s="122"/>
      <c r="H292" s="118"/>
      <c r="I292" s="118"/>
      <c r="J292" s="118"/>
    </row>
    <row r="293" spans="1:10" s="119" customFormat="1" ht="14.25" x14ac:dyDescent="0.25">
      <c r="A293" s="173" t="s">
        <v>363</v>
      </c>
      <c r="B293" s="173"/>
      <c r="C293" s="173"/>
      <c r="D293" s="173"/>
      <c r="E293" s="173"/>
      <c r="F293" s="173"/>
      <c r="G293" s="173"/>
      <c r="H293" s="127"/>
      <c r="I293" s="127"/>
      <c r="J293" s="118"/>
    </row>
    <row r="294" spans="1:10" s="119" customFormat="1" ht="42.75" x14ac:dyDescent="0.25">
      <c r="A294" s="176"/>
      <c r="B294" s="177"/>
      <c r="C294" s="177"/>
      <c r="D294" s="177"/>
      <c r="E294" s="177"/>
      <c r="F294" s="177"/>
      <c r="G294" s="178"/>
      <c r="H294" s="120" t="s">
        <v>443</v>
      </c>
      <c r="I294" s="120" t="s">
        <v>453</v>
      </c>
      <c r="J294" s="118"/>
    </row>
    <row r="295" spans="1:10" s="119" customFormat="1" x14ac:dyDescent="0.25">
      <c r="A295" s="179" t="s">
        <v>125</v>
      </c>
      <c r="B295" s="180"/>
      <c r="C295" s="180"/>
      <c r="D295" s="180"/>
      <c r="E295" s="180"/>
      <c r="F295" s="180"/>
      <c r="G295" s="181"/>
      <c r="H295" s="124"/>
      <c r="I295" s="124"/>
      <c r="J295" s="118"/>
    </row>
    <row r="296" spans="1:10" s="119" customFormat="1" x14ac:dyDescent="0.25">
      <c r="A296" s="174" t="s">
        <v>65</v>
      </c>
      <c r="B296" s="175"/>
      <c r="C296" s="175"/>
      <c r="D296" s="175"/>
      <c r="E296" s="175"/>
      <c r="F296" s="175"/>
      <c r="G296" s="182"/>
      <c r="H296" s="125"/>
      <c r="I296" s="125"/>
      <c r="J296" s="118"/>
    </row>
    <row r="297" spans="1:10" s="119" customFormat="1" x14ac:dyDescent="0.25">
      <c r="A297" s="174" t="s">
        <v>126</v>
      </c>
      <c r="B297" s="175"/>
      <c r="C297" s="175"/>
      <c r="D297" s="175"/>
      <c r="E297" s="175"/>
      <c r="F297" s="175"/>
      <c r="G297" s="182"/>
      <c r="H297" s="132"/>
      <c r="I297" s="133"/>
      <c r="J297" s="118"/>
    </row>
    <row r="298" spans="1:10" s="119" customFormat="1" x14ac:dyDescent="0.25">
      <c r="A298" s="174"/>
      <c r="B298" s="175"/>
      <c r="C298" s="175"/>
      <c r="D298" s="175"/>
      <c r="E298" s="175"/>
      <c r="F298" s="175"/>
      <c r="G298" s="182"/>
      <c r="H298" s="125">
        <f>+H297+H296</f>
        <v>0</v>
      </c>
      <c r="I298" s="125">
        <f>+I297+I296</f>
        <v>0</v>
      </c>
      <c r="J298" s="118"/>
    </row>
    <row r="299" spans="1:10" s="119" customFormat="1" ht="14.25" thickBot="1" x14ac:dyDescent="0.3">
      <c r="A299" s="174" t="s">
        <v>127</v>
      </c>
      <c r="B299" s="175"/>
      <c r="C299" s="175"/>
      <c r="D299" s="175"/>
      <c r="E299" s="175"/>
      <c r="F299" s="175"/>
      <c r="G299" s="182"/>
      <c r="H299" s="125"/>
      <c r="I299" s="125"/>
      <c r="J299" s="118"/>
    </row>
    <row r="300" spans="1:10" s="119" customFormat="1" ht="15" thickBot="1" x14ac:dyDescent="0.3">
      <c r="A300" s="183" t="s">
        <v>18</v>
      </c>
      <c r="B300" s="184"/>
      <c r="C300" s="184"/>
      <c r="D300" s="184"/>
      <c r="E300" s="184"/>
      <c r="F300" s="184"/>
      <c r="G300" s="184"/>
      <c r="H300" s="146">
        <f>+H299+H298</f>
        <v>0</v>
      </c>
      <c r="I300" s="146">
        <f>+I299+I298</f>
        <v>0</v>
      </c>
      <c r="J300" s="118"/>
    </row>
    <row r="301" spans="1:10" s="119" customFormat="1" x14ac:dyDescent="0.25">
      <c r="A301" s="175"/>
      <c r="B301" s="175"/>
      <c r="C301" s="175"/>
      <c r="D301" s="175"/>
      <c r="E301" s="175"/>
      <c r="F301" s="175"/>
      <c r="G301" s="175"/>
      <c r="H301" s="127"/>
      <c r="I301" s="127"/>
      <c r="J301" s="118"/>
    </row>
    <row r="302" spans="1:10" s="119" customFormat="1" ht="14.25" x14ac:dyDescent="0.25">
      <c r="A302" s="173" t="s">
        <v>364</v>
      </c>
      <c r="B302" s="173"/>
      <c r="C302" s="173"/>
      <c r="D302" s="173"/>
      <c r="E302" s="173"/>
      <c r="F302" s="173"/>
      <c r="G302" s="173"/>
      <c r="H302" s="127"/>
      <c r="I302" s="127"/>
      <c r="J302" s="118"/>
    </row>
    <row r="303" spans="1:10" s="119" customFormat="1" ht="42.75" x14ac:dyDescent="0.25">
      <c r="A303" s="176"/>
      <c r="B303" s="177"/>
      <c r="C303" s="177"/>
      <c r="D303" s="177"/>
      <c r="E303" s="177"/>
      <c r="F303" s="177"/>
      <c r="G303" s="178"/>
      <c r="H303" s="120" t="s">
        <v>443</v>
      </c>
      <c r="I303" s="120" t="s">
        <v>453</v>
      </c>
      <c r="J303" s="118"/>
    </row>
    <row r="304" spans="1:10" s="119" customFormat="1" x14ac:dyDescent="0.25">
      <c r="A304" s="179" t="s">
        <v>128</v>
      </c>
      <c r="B304" s="180"/>
      <c r="C304" s="180"/>
      <c r="D304" s="180"/>
      <c r="E304" s="180"/>
      <c r="F304" s="180"/>
      <c r="G304" s="181"/>
      <c r="H304" s="124"/>
      <c r="I304" s="124"/>
      <c r="J304" s="118"/>
    </row>
    <row r="305" spans="1:10" s="119" customFormat="1" x14ac:dyDescent="0.25">
      <c r="A305" s="174" t="s">
        <v>65</v>
      </c>
      <c r="B305" s="175"/>
      <c r="C305" s="175"/>
      <c r="D305" s="175"/>
      <c r="E305" s="175"/>
      <c r="F305" s="175"/>
      <c r="G305" s="182"/>
      <c r="H305" s="125"/>
      <c r="I305" s="125"/>
      <c r="J305" s="118"/>
    </row>
    <row r="306" spans="1:10" s="119" customFormat="1" x14ac:dyDescent="0.25">
      <c r="A306" s="174" t="s">
        <v>126</v>
      </c>
      <c r="B306" s="175"/>
      <c r="C306" s="175"/>
      <c r="D306" s="175"/>
      <c r="E306" s="175"/>
      <c r="F306" s="175"/>
      <c r="G306" s="182"/>
      <c r="H306" s="132"/>
      <c r="I306" s="133"/>
      <c r="J306" s="118"/>
    </row>
    <row r="307" spans="1:10" s="119" customFormat="1" x14ac:dyDescent="0.25">
      <c r="A307" s="174"/>
      <c r="B307" s="175"/>
      <c r="C307" s="175"/>
      <c r="D307" s="175"/>
      <c r="E307" s="175"/>
      <c r="F307" s="175"/>
      <c r="G307" s="182"/>
      <c r="H307" s="125">
        <f>+H306+H305</f>
        <v>0</v>
      </c>
      <c r="I307" s="125">
        <f>+I306+I305</f>
        <v>0</v>
      </c>
      <c r="J307" s="118"/>
    </row>
    <row r="308" spans="1:10" s="119" customFormat="1" ht="14.25" thickBot="1" x14ac:dyDescent="0.3">
      <c r="A308" s="174" t="s">
        <v>127</v>
      </c>
      <c r="B308" s="175"/>
      <c r="C308" s="175"/>
      <c r="D308" s="175"/>
      <c r="E308" s="175"/>
      <c r="F308" s="175"/>
      <c r="G308" s="182"/>
      <c r="H308" s="125"/>
      <c r="I308" s="125"/>
      <c r="J308" s="118"/>
    </row>
    <row r="309" spans="1:10" s="119" customFormat="1" ht="15" thickBot="1" x14ac:dyDescent="0.3">
      <c r="A309" s="183" t="s">
        <v>18</v>
      </c>
      <c r="B309" s="184"/>
      <c r="C309" s="184"/>
      <c r="D309" s="184"/>
      <c r="E309" s="184"/>
      <c r="F309" s="184"/>
      <c r="G309" s="184"/>
      <c r="H309" s="146">
        <f>+H308+H307</f>
        <v>0</v>
      </c>
      <c r="I309" s="146">
        <f>+I308+I307</f>
        <v>0</v>
      </c>
      <c r="J309" s="118"/>
    </row>
    <row r="310" spans="1:10" s="119" customFormat="1" x14ac:dyDescent="0.25">
      <c r="A310" s="175"/>
      <c r="B310" s="175"/>
      <c r="C310" s="175"/>
      <c r="D310" s="175"/>
      <c r="E310" s="175"/>
      <c r="F310" s="175"/>
      <c r="G310" s="175"/>
      <c r="H310" s="150"/>
      <c r="I310" s="150"/>
      <c r="J310" s="118"/>
    </row>
    <row r="311" spans="1:10" s="119" customFormat="1" x14ac:dyDescent="0.25">
      <c r="A311" s="175"/>
      <c r="B311" s="175"/>
      <c r="C311" s="175"/>
      <c r="D311" s="175"/>
      <c r="E311" s="175"/>
      <c r="F311" s="175"/>
      <c r="G311" s="175"/>
      <c r="H311" s="127"/>
      <c r="I311" s="127"/>
      <c r="J311" s="118"/>
    </row>
    <row r="312" spans="1:10" s="119" customFormat="1" x14ac:dyDescent="0.25">
      <c r="A312" s="175"/>
      <c r="B312" s="175"/>
      <c r="C312" s="175"/>
      <c r="D312" s="175"/>
      <c r="E312" s="175"/>
      <c r="F312" s="175"/>
      <c r="G312" s="175"/>
      <c r="H312" s="118"/>
      <c r="I312" s="118"/>
      <c r="J312" s="118"/>
    </row>
    <row r="313" spans="1:10" s="119" customFormat="1" ht="14.25" x14ac:dyDescent="0.25">
      <c r="A313" s="173" t="s">
        <v>365</v>
      </c>
      <c r="B313" s="173"/>
      <c r="C313" s="173"/>
      <c r="D313" s="173"/>
      <c r="E313" s="173"/>
      <c r="F313" s="173"/>
      <c r="G313" s="173"/>
      <c r="H313" s="127"/>
      <c r="I313" s="127"/>
      <c r="J313" s="118"/>
    </row>
    <row r="314" spans="1:10" s="119" customFormat="1" ht="42.75" x14ac:dyDescent="0.25">
      <c r="A314" s="176"/>
      <c r="B314" s="177"/>
      <c r="C314" s="177"/>
      <c r="D314" s="177"/>
      <c r="E314" s="177"/>
      <c r="F314" s="177"/>
      <c r="G314" s="178"/>
      <c r="H314" s="120" t="s">
        <v>443</v>
      </c>
      <c r="I314" s="120" t="s">
        <v>453</v>
      </c>
      <c r="J314" s="118"/>
    </row>
    <row r="315" spans="1:10" s="119" customFormat="1" x14ac:dyDescent="0.25">
      <c r="A315" s="179" t="s">
        <v>129</v>
      </c>
      <c r="B315" s="180"/>
      <c r="C315" s="180"/>
      <c r="D315" s="180"/>
      <c r="E315" s="180"/>
      <c r="F315" s="180"/>
      <c r="G315" s="181"/>
      <c r="H315" s="124"/>
      <c r="I315" s="124"/>
      <c r="J315" s="118"/>
    </row>
    <row r="316" spans="1:10" s="119" customFormat="1" x14ac:dyDescent="0.25">
      <c r="A316" s="174" t="s">
        <v>130</v>
      </c>
      <c r="B316" s="175"/>
      <c r="C316" s="175"/>
      <c r="D316" s="175"/>
      <c r="E316" s="175"/>
      <c r="F316" s="175"/>
      <c r="G316" s="182"/>
      <c r="H316" s="125"/>
      <c r="I316" s="125"/>
      <c r="J316" s="118"/>
    </row>
    <row r="317" spans="1:10" s="119" customFormat="1" x14ac:dyDescent="0.25">
      <c r="A317" s="174" t="s">
        <v>131</v>
      </c>
      <c r="B317" s="175"/>
      <c r="C317" s="175"/>
      <c r="D317" s="175"/>
      <c r="E317" s="175"/>
      <c r="F317" s="175"/>
      <c r="G317" s="182"/>
      <c r="H317" s="125"/>
      <c r="I317" s="125"/>
      <c r="J317" s="118"/>
    </row>
    <row r="318" spans="1:10" s="119" customFormat="1" x14ac:dyDescent="0.25">
      <c r="A318" s="174" t="s">
        <v>132</v>
      </c>
      <c r="B318" s="175"/>
      <c r="C318" s="175"/>
      <c r="D318" s="175"/>
      <c r="E318" s="175"/>
      <c r="F318" s="175"/>
      <c r="G318" s="182"/>
      <c r="H318" s="125"/>
      <c r="I318" s="125"/>
      <c r="J318" s="118"/>
    </row>
    <row r="319" spans="1:10" s="119" customFormat="1" x14ac:dyDescent="0.25">
      <c r="A319" s="174" t="s">
        <v>133</v>
      </c>
      <c r="B319" s="175"/>
      <c r="C319" s="175"/>
      <c r="D319" s="175"/>
      <c r="E319" s="175"/>
      <c r="F319" s="175"/>
      <c r="G319" s="182"/>
      <c r="H319" s="125"/>
      <c r="I319" s="125"/>
      <c r="J319" s="118"/>
    </row>
    <row r="320" spans="1:10" s="119" customFormat="1" x14ac:dyDescent="0.25">
      <c r="A320" s="174" t="s">
        <v>134</v>
      </c>
      <c r="B320" s="175"/>
      <c r="C320" s="175"/>
      <c r="D320" s="175"/>
      <c r="E320" s="175"/>
      <c r="F320" s="175"/>
      <c r="G320" s="182"/>
      <c r="H320" s="125"/>
      <c r="I320" s="125"/>
      <c r="J320" s="118"/>
    </row>
    <row r="321" spans="1:10" s="119" customFormat="1" x14ac:dyDescent="0.25">
      <c r="A321" s="174" t="s">
        <v>135</v>
      </c>
      <c r="B321" s="175"/>
      <c r="C321" s="175"/>
      <c r="D321" s="175"/>
      <c r="E321" s="175"/>
      <c r="F321" s="175"/>
      <c r="G321" s="182"/>
      <c r="H321" s="125"/>
      <c r="I321" s="125"/>
      <c r="J321" s="118"/>
    </row>
    <row r="322" spans="1:10" s="119" customFormat="1" x14ac:dyDescent="0.25">
      <c r="A322" s="174" t="s">
        <v>136</v>
      </c>
      <c r="B322" s="175"/>
      <c r="C322" s="175"/>
      <c r="D322" s="175"/>
      <c r="E322" s="175"/>
      <c r="F322" s="175"/>
      <c r="G322" s="182"/>
      <c r="H322" s="125"/>
      <c r="I322" s="125"/>
      <c r="J322" s="118"/>
    </row>
    <row r="323" spans="1:10" s="119" customFormat="1" ht="14.25" thickBot="1" x14ac:dyDescent="0.3">
      <c r="A323" s="174" t="s">
        <v>137</v>
      </c>
      <c r="B323" s="175"/>
      <c r="C323" s="175"/>
      <c r="D323" s="175"/>
      <c r="E323" s="175"/>
      <c r="F323" s="175"/>
      <c r="G323" s="182"/>
      <c r="H323" s="125"/>
      <c r="I323" s="125"/>
      <c r="J323" s="118"/>
    </row>
    <row r="324" spans="1:10" s="119" customFormat="1" ht="15" thickBot="1" x14ac:dyDescent="0.3">
      <c r="A324" s="183" t="s">
        <v>18</v>
      </c>
      <c r="B324" s="184"/>
      <c r="C324" s="184"/>
      <c r="D324" s="184"/>
      <c r="E324" s="184"/>
      <c r="F324" s="184"/>
      <c r="G324" s="184"/>
      <c r="H324" s="128">
        <f>SUM(H315:H323)</f>
        <v>0</v>
      </c>
      <c r="I324" s="128">
        <f>SUM(I315:I323)</f>
        <v>0</v>
      </c>
      <c r="J324" s="118"/>
    </row>
    <row r="325" spans="1:10" s="119" customFormat="1" x14ac:dyDescent="0.25">
      <c r="A325" s="175"/>
      <c r="B325" s="175"/>
      <c r="C325" s="175"/>
      <c r="D325" s="175"/>
      <c r="E325" s="175"/>
      <c r="F325" s="175"/>
      <c r="G325" s="175"/>
      <c r="H325" s="127"/>
      <c r="I325" s="127"/>
      <c r="J325" s="118"/>
    </row>
    <row r="326" spans="1:10" s="119" customFormat="1" x14ac:dyDescent="0.25">
      <c r="A326" s="175" t="s">
        <v>392</v>
      </c>
      <c r="B326" s="175"/>
      <c r="C326" s="175"/>
      <c r="D326" s="175"/>
      <c r="E326" s="175"/>
      <c r="F326" s="175"/>
      <c r="G326" s="175"/>
      <c r="H326" s="127"/>
      <c r="I326" s="127"/>
      <c r="J326" s="118"/>
    </row>
    <row r="327" spans="1:10" s="119" customFormat="1" x14ac:dyDescent="0.25">
      <c r="A327" s="175" t="s">
        <v>393</v>
      </c>
      <c r="B327" s="175"/>
      <c r="C327" s="175"/>
      <c r="D327" s="175"/>
      <c r="E327" s="175"/>
      <c r="F327" s="175"/>
      <c r="G327" s="175"/>
      <c r="H327" s="127"/>
      <c r="I327" s="127"/>
      <c r="J327" s="118"/>
    </row>
    <row r="328" spans="1:10" s="119" customFormat="1" x14ac:dyDescent="0.25">
      <c r="A328" s="175" t="s">
        <v>394</v>
      </c>
      <c r="B328" s="175"/>
      <c r="C328" s="175"/>
      <c r="D328" s="175"/>
      <c r="E328" s="175"/>
      <c r="F328" s="175"/>
      <c r="G328" s="175"/>
      <c r="H328" s="127"/>
      <c r="I328" s="127"/>
      <c r="J328" s="118"/>
    </row>
    <row r="329" spans="1:10" s="119" customFormat="1" x14ac:dyDescent="0.25">
      <c r="A329" s="122"/>
      <c r="B329" s="122"/>
      <c r="C329" s="122"/>
      <c r="D329" s="122"/>
      <c r="E329" s="122"/>
      <c r="F329" s="122"/>
      <c r="G329" s="122"/>
      <c r="H329" s="127"/>
      <c r="I329" s="127"/>
      <c r="J329" s="118"/>
    </row>
    <row r="330" spans="1:10" s="119" customFormat="1" ht="14.25" x14ac:dyDescent="0.25">
      <c r="A330" s="173" t="s">
        <v>366</v>
      </c>
      <c r="B330" s="173"/>
      <c r="C330" s="173"/>
      <c r="D330" s="173"/>
      <c r="E330" s="173"/>
      <c r="F330" s="173"/>
      <c r="G330" s="173"/>
      <c r="H330" s="127"/>
      <c r="I330" s="127"/>
      <c r="J330" s="118"/>
    </row>
    <row r="331" spans="1:10" s="119" customFormat="1" ht="42.75" x14ac:dyDescent="0.25">
      <c r="A331" s="176"/>
      <c r="B331" s="177"/>
      <c r="C331" s="177"/>
      <c r="D331" s="177"/>
      <c r="E331" s="177"/>
      <c r="F331" s="177"/>
      <c r="G331" s="178"/>
      <c r="H331" s="120" t="s">
        <v>443</v>
      </c>
      <c r="I331" s="120" t="s">
        <v>453</v>
      </c>
      <c r="J331" s="118"/>
    </row>
    <row r="332" spans="1:10" s="119" customFormat="1" x14ac:dyDescent="0.25">
      <c r="A332" s="179" t="s">
        <v>65</v>
      </c>
      <c r="B332" s="180"/>
      <c r="C332" s="180"/>
      <c r="D332" s="180"/>
      <c r="E332" s="180"/>
      <c r="F332" s="180"/>
      <c r="G332" s="181"/>
      <c r="H332" s="124"/>
      <c r="I332" s="124"/>
      <c r="J332" s="118"/>
    </row>
    <row r="333" spans="1:10" s="119" customFormat="1" x14ac:dyDescent="0.25">
      <c r="A333" s="174" t="s">
        <v>66</v>
      </c>
      <c r="B333" s="175"/>
      <c r="C333" s="175"/>
      <c r="D333" s="175"/>
      <c r="E333" s="175"/>
      <c r="F333" s="175"/>
      <c r="G333" s="182"/>
      <c r="H333" s="132"/>
      <c r="I333" s="133"/>
      <c r="J333" s="118"/>
    </row>
    <row r="334" spans="1:10" s="119" customFormat="1" x14ac:dyDescent="0.25">
      <c r="A334" s="174"/>
      <c r="B334" s="175"/>
      <c r="C334" s="175"/>
      <c r="D334" s="175"/>
      <c r="E334" s="175"/>
      <c r="F334" s="175"/>
      <c r="G334" s="182"/>
      <c r="H334" s="125">
        <f>+H333+H332</f>
        <v>0</v>
      </c>
      <c r="I334" s="125">
        <f>+I333+I332</f>
        <v>0</v>
      </c>
      <c r="J334" s="118"/>
    </row>
    <row r="335" spans="1:10" s="119" customFormat="1" ht="14.25" thickBot="1" x14ac:dyDescent="0.3">
      <c r="A335" s="174" t="s">
        <v>67</v>
      </c>
      <c r="B335" s="175"/>
      <c r="C335" s="175"/>
      <c r="D335" s="175"/>
      <c r="E335" s="175"/>
      <c r="F335" s="175"/>
      <c r="G335" s="182"/>
      <c r="H335" s="125"/>
      <c r="I335" s="125"/>
      <c r="J335" s="118"/>
    </row>
    <row r="336" spans="1:10" s="119" customFormat="1" ht="15" thickBot="1" x14ac:dyDescent="0.3">
      <c r="A336" s="183" t="s">
        <v>18</v>
      </c>
      <c r="B336" s="184"/>
      <c r="C336" s="184"/>
      <c r="D336" s="184"/>
      <c r="E336" s="184"/>
      <c r="F336" s="184"/>
      <c r="G336" s="184"/>
      <c r="H336" s="146">
        <f>+SUM(H334:H335)</f>
        <v>0</v>
      </c>
      <c r="I336" s="146">
        <f>+SUM(I334:I335)</f>
        <v>0</v>
      </c>
      <c r="J336" s="118"/>
    </row>
    <row r="337" spans="1:10" s="119" customFormat="1" x14ac:dyDescent="0.25">
      <c r="A337" s="175"/>
      <c r="B337" s="175"/>
      <c r="C337" s="175"/>
      <c r="D337" s="175"/>
      <c r="E337" s="175"/>
      <c r="F337" s="175"/>
      <c r="G337" s="175"/>
      <c r="H337" s="127"/>
      <c r="I337" s="127"/>
      <c r="J337" s="118"/>
    </row>
    <row r="338" spans="1:10" s="119" customFormat="1" x14ac:dyDescent="0.25">
      <c r="A338" s="175"/>
      <c r="B338" s="175"/>
      <c r="C338" s="175"/>
      <c r="D338" s="175"/>
      <c r="E338" s="175"/>
      <c r="F338" s="175"/>
      <c r="G338" s="175"/>
      <c r="H338" s="127"/>
      <c r="I338" s="127"/>
      <c r="J338" s="118"/>
    </row>
    <row r="339" spans="1:10" s="119" customFormat="1" x14ac:dyDescent="0.25">
      <c r="A339" s="175"/>
      <c r="B339" s="175"/>
      <c r="C339" s="175"/>
      <c r="D339" s="175"/>
      <c r="E339" s="175"/>
      <c r="F339" s="175"/>
      <c r="G339" s="175"/>
      <c r="H339" s="127"/>
      <c r="I339" s="127"/>
      <c r="J339" s="118"/>
    </row>
    <row r="340" spans="1:10" s="119" customFormat="1" ht="14.25" x14ac:dyDescent="0.25">
      <c r="A340" s="173" t="s">
        <v>367</v>
      </c>
      <c r="B340" s="173"/>
      <c r="C340" s="173"/>
      <c r="D340" s="173"/>
      <c r="E340" s="173"/>
      <c r="F340" s="173"/>
      <c r="G340" s="173"/>
      <c r="H340" s="127"/>
      <c r="I340" s="127"/>
      <c r="J340" s="118"/>
    </row>
    <row r="341" spans="1:10" s="119" customFormat="1" ht="42.75" x14ac:dyDescent="0.25">
      <c r="A341" s="176"/>
      <c r="B341" s="177"/>
      <c r="C341" s="177"/>
      <c r="D341" s="177"/>
      <c r="E341" s="177"/>
      <c r="F341" s="177"/>
      <c r="G341" s="178"/>
      <c r="H341" s="120" t="s">
        <v>443</v>
      </c>
      <c r="I341" s="120" t="s">
        <v>453</v>
      </c>
      <c r="J341" s="118"/>
    </row>
    <row r="342" spans="1:10" s="119" customFormat="1" x14ac:dyDescent="0.25">
      <c r="A342" s="179" t="s">
        <v>138</v>
      </c>
      <c r="B342" s="180"/>
      <c r="C342" s="180"/>
      <c r="D342" s="180"/>
      <c r="E342" s="180"/>
      <c r="F342" s="180"/>
      <c r="G342" s="180"/>
      <c r="H342" s="138"/>
      <c r="I342" s="139"/>
      <c r="J342" s="118"/>
    </row>
    <row r="343" spans="1:10" s="119" customFormat="1" x14ac:dyDescent="0.25">
      <c r="A343" s="174" t="s">
        <v>139</v>
      </c>
      <c r="B343" s="175"/>
      <c r="C343" s="175"/>
      <c r="D343" s="175"/>
      <c r="E343" s="175"/>
      <c r="F343" s="175"/>
      <c r="G343" s="175"/>
      <c r="H343" s="140"/>
      <c r="I343" s="141"/>
      <c r="J343" s="118"/>
    </row>
    <row r="344" spans="1:10" s="119" customFormat="1" x14ac:dyDescent="0.25">
      <c r="A344" s="174" t="s">
        <v>140</v>
      </c>
      <c r="B344" s="175"/>
      <c r="C344" s="175"/>
      <c r="D344" s="175"/>
      <c r="E344" s="175"/>
      <c r="F344" s="175"/>
      <c r="G344" s="175"/>
      <c r="H344" s="140"/>
      <c r="I344" s="141"/>
      <c r="J344" s="118"/>
    </row>
    <row r="345" spans="1:10" s="119" customFormat="1" x14ac:dyDescent="0.25">
      <c r="A345" s="174" t="s">
        <v>141</v>
      </c>
      <c r="B345" s="175"/>
      <c r="C345" s="175"/>
      <c r="D345" s="175"/>
      <c r="E345" s="175"/>
      <c r="F345" s="175"/>
      <c r="G345" s="175"/>
      <c r="H345" s="140"/>
      <c r="I345" s="141"/>
      <c r="J345" s="118"/>
    </row>
    <row r="346" spans="1:10" s="119" customFormat="1" ht="14.25" thickBot="1" x14ac:dyDescent="0.3">
      <c r="A346" s="174" t="s">
        <v>80</v>
      </c>
      <c r="B346" s="175"/>
      <c r="C346" s="175"/>
      <c r="D346" s="175"/>
      <c r="E346" s="175"/>
      <c r="F346" s="175"/>
      <c r="G346" s="175"/>
      <c r="H346" s="140"/>
      <c r="I346" s="141"/>
      <c r="J346" s="118"/>
    </row>
    <row r="347" spans="1:10" s="119" customFormat="1" ht="15" thickBot="1" x14ac:dyDescent="0.3">
      <c r="A347" s="183" t="s">
        <v>18</v>
      </c>
      <c r="B347" s="184"/>
      <c r="C347" s="184"/>
      <c r="D347" s="184"/>
      <c r="E347" s="184"/>
      <c r="F347" s="184"/>
      <c r="G347" s="184"/>
      <c r="H347" s="128">
        <f>SUM(H342:H346)</f>
        <v>0</v>
      </c>
      <c r="I347" s="128">
        <f>SUM(I342:I346)</f>
        <v>0</v>
      </c>
      <c r="J347" s="118"/>
    </row>
    <row r="348" spans="1:10" s="119" customFormat="1" ht="14.25" x14ac:dyDescent="0.25">
      <c r="A348" s="151"/>
      <c r="B348" s="151"/>
      <c r="C348" s="151"/>
      <c r="D348" s="151"/>
      <c r="E348" s="151"/>
      <c r="F348" s="151"/>
      <c r="G348" s="151"/>
      <c r="H348" s="127"/>
      <c r="I348" s="127"/>
      <c r="J348" s="118"/>
    </row>
    <row r="349" spans="1:10" s="119" customFormat="1" ht="14.25" x14ac:dyDescent="0.25">
      <c r="A349" s="173" t="s">
        <v>368</v>
      </c>
      <c r="B349" s="173"/>
      <c r="C349" s="173"/>
      <c r="D349" s="173"/>
      <c r="E349" s="173"/>
      <c r="F349" s="173"/>
      <c r="G349" s="173"/>
      <c r="H349" s="127"/>
      <c r="I349" s="127"/>
      <c r="J349" s="118"/>
    </row>
    <row r="350" spans="1:10" s="119" customFormat="1" ht="42.75" x14ac:dyDescent="0.25">
      <c r="A350" s="176"/>
      <c r="B350" s="177"/>
      <c r="C350" s="177"/>
      <c r="D350" s="177"/>
      <c r="E350" s="177"/>
      <c r="F350" s="177"/>
      <c r="G350" s="178"/>
      <c r="H350" s="120" t="s">
        <v>443</v>
      </c>
      <c r="I350" s="120" t="s">
        <v>453</v>
      </c>
      <c r="J350" s="118"/>
    </row>
    <row r="351" spans="1:10" s="119" customFormat="1" x14ac:dyDescent="0.25">
      <c r="A351" s="179" t="s">
        <v>142</v>
      </c>
      <c r="B351" s="180"/>
      <c r="C351" s="180"/>
      <c r="D351" s="180"/>
      <c r="E351" s="180"/>
      <c r="F351" s="180"/>
      <c r="G351" s="181"/>
      <c r="H351" s="124"/>
      <c r="I351" s="124"/>
      <c r="J351" s="118"/>
    </row>
    <row r="352" spans="1:10" s="119" customFormat="1" x14ac:dyDescent="0.25">
      <c r="A352" s="174" t="s">
        <v>143</v>
      </c>
      <c r="B352" s="175"/>
      <c r="C352" s="175"/>
      <c r="D352" s="175"/>
      <c r="E352" s="175"/>
      <c r="F352" s="175"/>
      <c r="G352" s="182"/>
      <c r="H352" s="125"/>
      <c r="I352" s="125"/>
      <c r="J352" s="118"/>
    </row>
    <row r="353" spans="1:10" s="119" customFormat="1" ht="14.25" thickBot="1" x14ac:dyDescent="0.3">
      <c r="A353" s="174" t="s">
        <v>144</v>
      </c>
      <c r="B353" s="175"/>
      <c r="C353" s="175"/>
      <c r="D353" s="175"/>
      <c r="E353" s="175"/>
      <c r="F353" s="175"/>
      <c r="G353" s="182"/>
      <c r="H353" s="125"/>
      <c r="I353" s="125"/>
      <c r="J353" s="118"/>
    </row>
    <row r="354" spans="1:10" s="119" customFormat="1" ht="15" thickBot="1" x14ac:dyDescent="0.3">
      <c r="A354" s="183" t="s">
        <v>18</v>
      </c>
      <c r="B354" s="184"/>
      <c r="C354" s="184"/>
      <c r="D354" s="184"/>
      <c r="E354" s="184"/>
      <c r="F354" s="184"/>
      <c r="G354" s="184"/>
      <c r="H354" s="128">
        <f>SUM(H351:H353)</f>
        <v>0</v>
      </c>
      <c r="I354" s="128">
        <f>SUM(I351:I353)</f>
        <v>0</v>
      </c>
      <c r="J354" s="118"/>
    </row>
    <row r="355" spans="1:10" s="119" customFormat="1" x14ac:dyDescent="0.25">
      <c r="A355" s="175"/>
      <c r="B355" s="175"/>
      <c r="C355" s="175"/>
      <c r="D355" s="175"/>
      <c r="E355" s="175"/>
      <c r="F355" s="175"/>
      <c r="G355" s="175"/>
      <c r="H355" s="127"/>
      <c r="I355" s="127"/>
      <c r="J355" s="118"/>
    </row>
    <row r="356" spans="1:10" s="119" customFormat="1" x14ac:dyDescent="0.25">
      <c r="A356" s="175"/>
      <c r="B356" s="175"/>
      <c r="C356" s="175"/>
      <c r="D356" s="175"/>
      <c r="E356" s="175"/>
      <c r="F356" s="175"/>
      <c r="G356" s="175"/>
      <c r="H356" s="118"/>
      <c r="I356" s="118"/>
      <c r="J356" s="118"/>
    </row>
    <row r="357" spans="1:10" s="119" customFormat="1" x14ac:dyDescent="0.25">
      <c r="A357" s="175"/>
      <c r="B357" s="175"/>
      <c r="C357" s="175"/>
      <c r="D357" s="175"/>
      <c r="E357" s="175"/>
      <c r="F357" s="175"/>
      <c r="G357" s="175"/>
      <c r="H357" s="118"/>
      <c r="I357" s="118"/>
      <c r="J357" s="118"/>
    </row>
    <row r="358" spans="1:10" s="119" customFormat="1" ht="14.25" x14ac:dyDescent="0.25">
      <c r="A358" s="173" t="s">
        <v>369</v>
      </c>
      <c r="B358" s="173"/>
      <c r="C358" s="173"/>
      <c r="D358" s="173"/>
      <c r="E358" s="173"/>
      <c r="F358" s="173"/>
      <c r="G358" s="173"/>
      <c r="H358" s="127"/>
      <c r="I358" s="127"/>
      <c r="J358" s="118"/>
    </row>
    <row r="359" spans="1:10" s="119" customFormat="1" ht="42.75" x14ac:dyDescent="0.25">
      <c r="A359" s="176"/>
      <c r="B359" s="177"/>
      <c r="C359" s="177"/>
      <c r="D359" s="177"/>
      <c r="E359" s="177"/>
      <c r="F359" s="177"/>
      <c r="G359" s="178"/>
      <c r="H359" s="120" t="s">
        <v>443</v>
      </c>
      <c r="I359" s="120" t="s">
        <v>453</v>
      </c>
      <c r="J359" s="118"/>
    </row>
    <row r="360" spans="1:10" s="119" customFormat="1" x14ac:dyDescent="0.25">
      <c r="A360" s="179" t="s">
        <v>146</v>
      </c>
      <c r="B360" s="180"/>
      <c r="C360" s="180"/>
      <c r="D360" s="180"/>
      <c r="E360" s="180"/>
      <c r="F360" s="180"/>
      <c r="G360" s="181"/>
      <c r="H360" s="124"/>
      <c r="I360" s="124"/>
      <c r="J360" s="118"/>
    </row>
    <row r="361" spans="1:10" s="119" customFormat="1" x14ac:dyDescent="0.25">
      <c r="A361" s="174" t="s">
        <v>147</v>
      </c>
      <c r="B361" s="175"/>
      <c r="C361" s="175"/>
      <c r="D361" s="175"/>
      <c r="E361" s="175"/>
      <c r="F361" s="175"/>
      <c r="G361" s="182"/>
      <c r="H361" s="125"/>
      <c r="I361" s="125"/>
      <c r="J361" s="118"/>
    </row>
    <row r="362" spans="1:10" s="119" customFormat="1" x14ac:dyDescent="0.25">
      <c r="A362" s="174" t="s">
        <v>148</v>
      </c>
      <c r="B362" s="175"/>
      <c r="C362" s="175"/>
      <c r="D362" s="175"/>
      <c r="E362" s="175"/>
      <c r="F362" s="175"/>
      <c r="G362" s="182"/>
      <c r="H362" s="125"/>
      <c r="I362" s="125"/>
      <c r="J362" s="118"/>
    </row>
    <row r="363" spans="1:10" s="119" customFormat="1" x14ac:dyDescent="0.25">
      <c r="A363" s="174" t="s">
        <v>149</v>
      </c>
      <c r="B363" s="175"/>
      <c r="C363" s="175"/>
      <c r="D363" s="175"/>
      <c r="E363" s="175"/>
      <c r="F363" s="175"/>
      <c r="G363" s="182"/>
      <c r="H363" s="125"/>
      <c r="I363" s="125"/>
      <c r="J363" s="118"/>
    </row>
    <row r="364" spans="1:10" s="119" customFormat="1" x14ac:dyDescent="0.25">
      <c r="A364" s="174" t="s">
        <v>150</v>
      </c>
      <c r="B364" s="175"/>
      <c r="C364" s="175"/>
      <c r="D364" s="175"/>
      <c r="E364" s="175"/>
      <c r="F364" s="175"/>
      <c r="G364" s="182"/>
      <c r="H364" s="125"/>
      <c r="I364" s="125"/>
      <c r="J364" s="118"/>
    </row>
    <row r="365" spans="1:10" s="119" customFormat="1" x14ac:dyDescent="0.25">
      <c r="A365" s="174" t="s">
        <v>151</v>
      </c>
      <c r="B365" s="175"/>
      <c r="C365" s="175"/>
      <c r="D365" s="175"/>
      <c r="E365" s="175"/>
      <c r="F365" s="175"/>
      <c r="G365" s="182"/>
      <c r="H365" s="125"/>
      <c r="I365" s="125"/>
      <c r="J365" s="118"/>
    </row>
    <row r="366" spans="1:10" s="119" customFormat="1" x14ac:dyDescent="0.25">
      <c r="A366" s="174" t="s">
        <v>152</v>
      </c>
      <c r="B366" s="175"/>
      <c r="C366" s="175"/>
      <c r="D366" s="175"/>
      <c r="E366" s="175"/>
      <c r="F366" s="175"/>
      <c r="G366" s="182"/>
      <c r="H366" s="125"/>
      <c r="I366" s="125"/>
      <c r="J366" s="118"/>
    </row>
    <row r="367" spans="1:10" s="119" customFormat="1" ht="14.25" thickBot="1" x14ac:dyDescent="0.3">
      <c r="A367" s="174" t="s">
        <v>153</v>
      </c>
      <c r="B367" s="175"/>
      <c r="C367" s="175"/>
      <c r="D367" s="175"/>
      <c r="E367" s="175"/>
      <c r="F367" s="175"/>
      <c r="G367" s="182"/>
      <c r="H367" s="125"/>
      <c r="I367" s="125"/>
      <c r="J367" s="118"/>
    </row>
    <row r="368" spans="1:10" s="119" customFormat="1" ht="15" thickBot="1" x14ac:dyDescent="0.3">
      <c r="A368" s="183" t="s">
        <v>18</v>
      </c>
      <c r="B368" s="184"/>
      <c r="C368" s="184"/>
      <c r="D368" s="184"/>
      <c r="E368" s="184"/>
      <c r="F368" s="184"/>
      <c r="G368" s="184"/>
      <c r="H368" s="128">
        <f>SUM(H360:H367)</f>
        <v>0</v>
      </c>
      <c r="I368" s="128">
        <f>SUM(I360:I367)</f>
        <v>0</v>
      </c>
      <c r="J368" s="118"/>
    </row>
    <row r="369" spans="1:10" s="119" customFormat="1" x14ac:dyDescent="0.25">
      <c r="A369" s="175"/>
      <c r="B369" s="175"/>
      <c r="C369" s="175"/>
      <c r="D369" s="175"/>
      <c r="E369" s="175"/>
      <c r="F369" s="175"/>
      <c r="G369" s="175"/>
      <c r="H369" s="127"/>
      <c r="I369" s="127"/>
      <c r="J369" s="118"/>
    </row>
    <row r="370" spans="1:10" s="119" customFormat="1" x14ac:dyDescent="0.25">
      <c r="A370" s="175"/>
      <c r="B370" s="175"/>
      <c r="C370" s="175"/>
      <c r="D370" s="175"/>
      <c r="E370" s="175"/>
      <c r="F370" s="175"/>
      <c r="G370" s="175"/>
      <c r="H370" s="118"/>
      <c r="I370" s="118"/>
      <c r="J370" s="118"/>
    </row>
    <row r="371" spans="1:10" s="119" customFormat="1" ht="14.25" x14ac:dyDescent="0.25">
      <c r="A371" s="173" t="s">
        <v>370</v>
      </c>
      <c r="B371" s="173"/>
      <c r="C371" s="173"/>
      <c r="D371" s="173"/>
      <c r="E371" s="173"/>
      <c r="F371" s="173"/>
      <c r="G371" s="173"/>
      <c r="H371" s="127"/>
      <c r="I371" s="127"/>
      <c r="J371" s="118"/>
    </row>
    <row r="372" spans="1:10" s="119" customFormat="1" ht="42.75" x14ac:dyDescent="0.25">
      <c r="A372" s="176"/>
      <c r="B372" s="177"/>
      <c r="C372" s="177"/>
      <c r="D372" s="177"/>
      <c r="E372" s="177"/>
      <c r="F372" s="177"/>
      <c r="G372" s="178"/>
      <c r="H372" s="120" t="s">
        <v>443</v>
      </c>
      <c r="I372" s="120" t="s">
        <v>453</v>
      </c>
      <c r="J372" s="118"/>
    </row>
    <row r="373" spans="1:10" s="119" customFormat="1" x14ac:dyDescent="0.25">
      <c r="A373" s="179" t="s">
        <v>154</v>
      </c>
      <c r="B373" s="180"/>
      <c r="C373" s="180"/>
      <c r="D373" s="180"/>
      <c r="E373" s="180"/>
      <c r="F373" s="180"/>
      <c r="G373" s="181"/>
      <c r="H373" s="124"/>
      <c r="I373" s="124"/>
      <c r="J373" s="118"/>
    </row>
    <row r="374" spans="1:10" s="119" customFormat="1" x14ac:dyDescent="0.25">
      <c r="A374" s="174" t="s">
        <v>155</v>
      </c>
      <c r="B374" s="175"/>
      <c r="C374" s="175"/>
      <c r="D374" s="175"/>
      <c r="E374" s="175"/>
      <c r="F374" s="175"/>
      <c r="G374" s="182"/>
      <c r="H374" s="125"/>
      <c r="I374" s="125"/>
      <c r="J374" s="118"/>
    </row>
    <row r="375" spans="1:10" s="119" customFormat="1" x14ac:dyDescent="0.25">
      <c r="A375" s="174" t="s">
        <v>158</v>
      </c>
      <c r="B375" s="175"/>
      <c r="C375" s="175"/>
      <c r="D375" s="175"/>
      <c r="E375" s="175"/>
      <c r="F375" s="175"/>
      <c r="G375" s="182"/>
      <c r="H375" s="125"/>
      <c r="I375" s="125"/>
      <c r="J375" s="118"/>
    </row>
    <row r="376" spans="1:10" s="119" customFormat="1" x14ac:dyDescent="0.25">
      <c r="A376" s="174" t="s">
        <v>156</v>
      </c>
      <c r="B376" s="175"/>
      <c r="C376" s="175"/>
      <c r="D376" s="175"/>
      <c r="E376" s="175"/>
      <c r="F376" s="175"/>
      <c r="G376" s="182"/>
      <c r="H376" s="125"/>
      <c r="I376" s="125"/>
      <c r="J376" s="118"/>
    </row>
    <row r="377" spans="1:10" s="119" customFormat="1" x14ac:dyDescent="0.25">
      <c r="A377" s="174" t="s">
        <v>157</v>
      </c>
      <c r="B377" s="175"/>
      <c r="C377" s="175"/>
      <c r="D377" s="175"/>
      <c r="E377" s="175"/>
      <c r="F377" s="175"/>
      <c r="G377" s="182"/>
      <c r="H377" s="125"/>
      <c r="I377" s="125"/>
      <c r="J377" s="118"/>
    </row>
    <row r="378" spans="1:10" s="119" customFormat="1" x14ac:dyDescent="0.25">
      <c r="A378" s="174" t="s">
        <v>159</v>
      </c>
      <c r="B378" s="175"/>
      <c r="C378" s="175"/>
      <c r="D378" s="175"/>
      <c r="E378" s="175"/>
      <c r="F378" s="175"/>
      <c r="G378" s="182"/>
      <c r="H378" s="125"/>
      <c r="I378" s="125"/>
      <c r="J378" s="118"/>
    </row>
    <row r="379" spans="1:10" s="119" customFormat="1" x14ac:dyDescent="0.25">
      <c r="A379" s="174" t="s">
        <v>160</v>
      </c>
      <c r="B379" s="175"/>
      <c r="C379" s="175"/>
      <c r="D379" s="175"/>
      <c r="E379" s="175"/>
      <c r="F379" s="175"/>
      <c r="G379" s="182"/>
      <c r="H379" s="125"/>
      <c r="I379" s="125"/>
      <c r="J379" s="118"/>
    </row>
    <row r="380" spans="1:10" s="119" customFormat="1" x14ac:dyDescent="0.25">
      <c r="A380" s="174" t="s">
        <v>161</v>
      </c>
      <c r="B380" s="175"/>
      <c r="C380" s="175"/>
      <c r="D380" s="175"/>
      <c r="E380" s="175"/>
      <c r="F380" s="175"/>
      <c r="G380" s="182"/>
      <c r="H380" s="125"/>
      <c r="I380" s="125"/>
      <c r="J380" s="118"/>
    </row>
    <row r="381" spans="1:10" s="119" customFormat="1" ht="14.25" thickBot="1" x14ac:dyDescent="0.3">
      <c r="A381" s="174"/>
      <c r="B381" s="175"/>
      <c r="C381" s="175"/>
      <c r="D381" s="175"/>
      <c r="E381" s="175"/>
      <c r="F381" s="175"/>
      <c r="G381" s="182"/>
      <c r="H381" s="125"/>
      <c r="I381" s="125"/>
      <c r="J381" s="118"/>
    </row>
    <row r="382" spans="1:10" s="119" customFormat="1" ht="15" thickBot="1" x14ac:dyDescent="0.3">
      <c r="A382" s="183" t="s">
        <v>18</v>
      </c>
      <c r="B382" s="184"/>
      <c r="C382" s="184"/>
      <c r="D382" s="184"/>
      <c r="E382" s="184"/>
      <c r="F382" s="184"/>
      <c r="G382" s="184"/>
      <c r="H382" s="146">
        <f>+SUM(H373:H381)</f>
        <v>0</v>
      </c>
      <c r="I382" s="146">
        <f>+SUM(I373:I381)</f>
        <v>0</v>
      </c>
      <c r="J382" s="118"/>
    </row>
    <row r="383" spans="1:10" s="119" customFormat="1" x14ac:dyDescent="0.25">
      <c r="A383" s="175"/>
      <c r="B383" s="175"/>
      <c r="C383" s="175"/>
      <c r="D383" s="175"/>
      <c r="E383" s="175"/>
      <c r="F383" s="175"/>
      <c r="G383" s="175"/>
      <c r="H383" s="127"/>
      <c r="I383" s="127"/>
      <c r="J383" s="118"/>
    </row>
    <row r="384" spans="1:10" s="119" customFormat="1" ht="14.25" x14ac:dyDescent="0.25">
      <c r="A384" s="173" t="s">
        <v>371</v>
      </c>
      <c r="B384" s="173"/>
      <c r="C384" s="173"/>
      <c r="D384" s="173"/>
      <c r="E384" s="173"/>
      <c r="F384" s="173"/>
      <c r="G384" s="173"/>
      <c r="H384" s="127"/>
      <c r="I384" s="127"/>
      <c r="J384" s="118"/>
    </row>
    <row r="385" spans="1:10" s="119" customFormat="1" ht="42.75" x14ac:dyDescent="0.25">
      <c r="A385" s="176"/>
      <c r="B385" s="177"/>
      <c r="C385" s="177"/>
      <c r="D385" s="177"/>
      <c r="E385" s="177"/>
      <c r="F385" s="177"/>
      <c r="G385" s="178"/>
      <c r="H385" s="120" t="s">
        <v>443</v>
      </c>
      <c r="I385" s="120" t="s">
        <v>453</v>
      </c>
      <c r="J385" s="118"/>
    </row>
    <row r="386" spans="1:10" s="119" customFormat="1" x14ac:dyDescent="0.25">
      <c r="A386" s="179" t="s">
        <v>162</v>
      </c>
      <c r="B386" s="180"/>
      <c r="C386" s="180"/>
      <c r="D386" s="180"/>
      <c r="E386" s="180"/>
      <c r="F386" s="180"/>
      <c r="G386" s="181"/>
      <c r="H386" s="124"/>
      <c r="I386" s="124"/>
      <c r="J386" s="118"/>
    </row>
    <row r="387" spans="1:10" s="119" customFormat="1" x14ac:dyDescent="0.25">
      <c r="A387" s="174" t="s">
        <v>163</v>
      </c>
      <c r="B387" s="175"/>
      <c r="C387" s="175"/>
      <c r="D387" s="175"/>
      <c r="E387" s="175"/>
      <c r="F387" s="175"/>
      <c r="G387" s="182"/>
      <c r="H387" s="125"/>
      <c r="I387" s="125"/>
      <c r="J387" s="118"/>
    </row>
    <row r="388" spans="1:10" s="119" customFormat="1" ht="14.25" thickBot="1" x14ac:dyDescent="0.3">
      <c r="A388" s="174" t="s">
        <v>71</v>
      </c>
      <c r="B388" s="175"/>
      <c r="C388" s="175"/>
      <c r="D388" s="175"/>
      <c r="E388" s="175"/>
      <c r="F388" s="175"/>
      <c r="G388" s="182"/>
      <c r="H388" s="125"/>
      <c r="I388" s="125"/>
      <c r="J388" s="118"/>
    </row>
    <row r="389" spans="1:10" s="119" customFormat="1" ht="15" thickBot="1" x14ac:dyDescent="0.3">
      <c r="A389" s="183" t="s">
        <v>18</v>
      </c>
      <c r="B389" s="184"/>
      <c r="C389" s="184"/>
      <c r="D389" s="184"/>
      <c r="E389" s="184"/>
      <c r="F389" s="184"/>
      <c r="G389" s="184"/>
      <c r="H389" s="146">
        <f>+SUM(H385:H388)</f>
        <v>0</v>
      </c>
      <c r="I389" s="146">
        <f>+SUM(I385:I388)</f>
        <v>0</v>
      </c>
      <c r="J389" s="118"/>
    </row>
    <row r="390" spans="1:10" s="119" customFormat="1" x14ac:dyDescent="0.25">
      <c r="A390" s="175"/>
      <c r="B390" s="175"/>
      <c r="C390" s="175"/>
      <c r="D390" s="175"/>
      <c r="E390" s="175"/>
      <c r="F390" s="175"/>
      <c r="G390" s="175"/>
      <c r="H390" s="127"/>
      <c r="I390" s="127"/>
      <c r="J390" s="118"/>
    </row>
    <row r="391" spans="1:10" s="119" customFormat="1" ht="14.25" x14ac:dyDescent="0.25">
      <c r="A391" s="173" t="s">
        <v>372</v>
      </c>
      <c r="B391" s="173"/>
      <c r="C391" s="173"/>
      <c r="D391" s="173"/>
      <c r="E391" s="173"/>
      <c r="F391" s="173"/>
      <c r="G391" s="173"/>
      <c r="H391" s="127"/>
      <c r="I391" s="127"/>
      <c r="J391" s="118"/>
    </row>
    <row r="392" spans="1:10" s="119" customFormat="1" ht="42.75" x14ac:dyDescent="0.25">
      <c r="A392" s="176"/>
      <c r="B392" s="177"/>
      <c r="C392" s="177"/>
      <c r="D392" s="177"/>
      <c r="E392" s="177"/>
      <c r="F392" s="177"/>
      <c r="G392" s="178"/>
      <c r="H392" s="120" t="s">
        <v>443</v>
      </c>
      <c r="I392" s="120" t="s">
        <v>453</v>
      </c>
      <c r="J392" s="118"/>
    </row>
    <row r="393" spans="1:10" s="119" customFormat="1" x14ac:dyDescent="0.25">
      <c r="A393" s="179" t="s">
        <v>164</v>
      </c>
      <c r="B393" s="180"/>
      <c r="C393" s="180"/>
      <c r="D393" s="180"/>
      <c r="E393" s="180"/>
      <c r="F393" s="180"/>
      <c r="G393" s="181"/>
      <c r="H393" s="124"/>
      <c r="I393" s="124"/>
      <c r="J393" s="118"/>
    </row>
    <row r="394" spans="1:10" s="119" customFormat="1" x14ac:dyDescent="0.25">
      <c r="A394" s="174" t="s">
        <v>165</v>
      </c>
      <c r="B394" s="175"/>
      <c r="C394" s="175"/>
      <c r="D394" s="175"/>
      <c r="E394" s="175"/>
      <c r="F394" s="175"/>
      <c r="G394" s="182"/>
      <c r="H394" s="125"/>
      <c r="I394" s="125"/>
      <c r="J394" s="118"/>
    </row>
    <row r="395" spans="1:10" s="119" customFormat="1" x14ac:dyDescent="0.25">
      <c r="A395" s="174" t="s">
        <v>166</v>
      </c>
      <c r="B395" s="175"/>
      <c r="C395" s="175"/>
      <c r="D395" s="175"/>
      <c r="E395" s="175"/>
      <c r="F395" s="175"/>
      <c r="G395" s="182"/>
      <c r="H395" s="125"/>
      <c r="I395" s="125"/>
      <c r="J395" s="118"/>
    </row>
    <row r="396" spans="1:10" s="119" customFormat="1" x14ac:dyDescent="0.25">
      <c r="A396" s="174" t="s">
        <v>167</v>
      </c>
      <c r="B396" s="175"/>
      <c r="C396" s="175"/>
      <c r="D396" s="175"/>
      <c r="E396" s="175"/>
      <c r="F396" s="175"/>
      <c r="G396" s="182"/>
      <c r="H396" s="125"/>
      <c r="I396" s="125"/>
      <c r="J396" s="118"/>
    </row>
    <row r="397" spans="1:10" s="119" customFormat="1" ht="14.25" thickBot="1" x14ac:dyDescent="0.3">
      <c r="A397" s="174" t="s">
        <v>262</v>
      </c>
      <c r="B397" s="175"/>
      <c r="C397" s="175"/>
      <c r="D397" s="175"/>
      <c r="E397" s="175"/>
      <c r="F397" s="175"/>
      <c r="G397" s="182"/>
      <c r="H397" s="125"/>
      <c r="I397" s="125"/>
      <c r="J397" s="118"/>
    </row>
    <row r="398" spans="1:10" s="119" customFormat="1" ht="15" thickBot="1" x14ac:dyDescent="0.3">
      <c r="A398" s="183" t="s">
        <v>18</v>
      </c>
      <c r="B398" s="184"/>
      <c r="C398" s="184"/>
      <c r="D398" s="184"/>
      <c r="E398" s="184"/>
      <c r="F398" s="184"/>
      <c r="G398" s="184"/>
      <c r="H398" s="128">
        <f>+SUM(H392:H397)</f>
        <v>0</v>
      </c>
      <c r="I398" s="128">
        <f>+SUM(I392:I397)</f>
        <v>0</v>
      </c>
      <c r="J398" s="118"/>
    </row>
    <row r="399" spans="1:10" s="119" customFormat="1" x14ac:dyDescent="0.25">
      <c r="A399" s="175"/>
      <c r="B399" s="175"/>
      <c r="C399" s="175"/>
      <c r="D399" s="175"/>
      <c r="E399" s="175"/>
      <c r="F399" s="175"/>
      <c r="G399" s="175"/>
      <c r="H399" s="127"/>
      <c r="I399" s="127"/>
      <c r="J399" s="118"/>
    </row>
    <row r="400" spans="1:10" s="119" customFormat="1" x14ac:dyDescent="0.25">
      <c r="A400" s="175"/>
      <c r="B400" s="175"/>
      <c r="C400" s="175"/>
      <c r="D400" s="175"/>
      <c r="E400" s="175"/>
      <c r="F400" s="175"/>
      <c r="G400" s="175"/>
      <c r="H400" s="127"/>
      <c r="I400" s="127"/>
      <c r="J400" s="118"/>
    </row>
    <row r="401" spans="1:10" s="119" customFormat="1" x14ac:dyDescent="0.25">
      <c r="A401" s="175"/>
      <c r="B401" s="175"/>
      <c r="C401" s="175"/>
      <c r="D401" s="175"/>
      <c r="E401" s="175"/>
      <c r="F401" s="175"/>
      <c r="G401" s="175"/>
      <c r="H401" s="127"/>
      <c r="I401" s="127"/>
      <c r="J401" s="118"/>
    </row>
    <row r="402" spans="1:10" s="119" customFormat="1" ht="14.25" x14ac:dyDescent="0.25">
      <c r="A402" s="173" t="s">
        <v>373</v>
      </c>
      <c r="B402" s="173"/>
      <c r="C402" s="173"/>
      <c r="D402" s="173"/>
      <c r="E402" s="173"/>
      <c r="F402" s="173"/>
      <c r="G402" s="173"/>
      <c r="H402" s="127"/>
      <c r="I402" s="127"/>
      <c r="J402" s="118"/>
    </row>
    <row r="403" spans="1:10" s="119" customFormat="1" ht="42.75" x14ac:dyDescent="0.25">
      <c r="A403" s="176"/>
      <c r="B403" s="177"/>
      <c r="C403" s="177"/>
      <c r="D403" s="177"/>
      <c r="E403" s="177"/>
      <c r="F403" s="177"/>
      <c r="G403" s="178"/>
      <c r="H403" s="120" t="s">
        <v>443</v>
      </c>
      <c r="I403" s="120" t="s">
        <v>453</v>
      </c>
      <c r="J403" s="118"/>
    </row>
    <row r="404" spans="1:10" s="119" customFormat="1" x14ac:dyDescent="0.25">
      <c r="A404" s="179" t="s">
        <v>168</v>
      </c>
      <c r="B404" s="180"/>
      <c r="C404" s="180"/>
      <c r="D404" s="180"/>
      <c r="E404" s="180"/>
      <c r="F404" s="180"/>
      <c r="G404" s="181"/>
      <c r="H404" s="152"/>
      <c r="I404" s="152"/>
      <c r="J404" s="118"/>
    </row>
    <row r="405" spans="1:10" s="119" customFormat="1" x14ac:dyDescent="0.25">
      <c r="A405" s="174" t="s">
        <v>169</v>
      </c>
      <c r="B405" s="175"/>
      <c r="C405" s="175"/>
      <c r="D405" s="175"/>
      <c r="E405" s="175"/>
      <c r="F405" s="175"/>
      <c r="G405" s="182"/>
      <c r="H405" s="153"/>
      <c r="I405" s="153"/>
      <c r="J405" s="118"/>
    </row>
    <row r="406" spans="1:10" s="119" customFormat="1" ht="14.25" thickBot="1" x14ac:dyDescent="0.3">
      <c r="A406" s="174" t="s">
        <v>440</v>
      </c>
      <c r="B406" s="175"/>
      <c r="C406" s="175"/>
      <c r="D406" s="175"/>
      <c r="E406" s="175"/>
      <c r="F406" s="175"/>
      <c r="G406" s="182"/>
      <c r="H406" s="153"/>
      <c r="I406" s="153"/>
      <c r="J406" s="118"/>
    </row>
    <row r="407" spans="1:10" s="119" customFormat="1" ht="15" thickBot="1" x14ac:dyDescent="0.3">
      <c r="A407" s="183" t="s">
        <v>18</v>
      </c>
      <c r="B407" s="184"/>
      <c r="C407" s="184"/>
      <c r="D407" s="184"/>
      <c r="E407" s="184"/>
      <c r="F407" s="184"/>
      <c r="G407" s="184"/>
      <c r="H407" s="154">
        <f>+SUM(H405:H406)</f>
        <v>0</v>
      </c>
      <c r="I407" s="154">
        <f>+SUM(I405:I406)</f>
        <v>0</v>
      </c>
      <c r="J407" s="118"/>
    </row>
    <row r="408" spans="1:10" s="119" customFormat="1" ht="14.25" x14ac:dyDescent="0.25">
      <c r="A408" s="151"/>
      <c r="B408" s="151"/>
      <c r="C408" s="151"/>
      <c r="D408" s="151"/>
      <c r="E408" s="151"/>
      <c r="F408" s="151"/>
      <c r="G408" s="151"/>
      <c r="H408" s="155"/>
      <c r="I408" s="155"/>
      <c r="J408" s="118"/>
    </row>
    <row r="409" spans="1:10" s="119" customFormat="1" ht="14.25" x14ac:dyDescent="0.25">
      <c r="A409" s="173" t="s">
        <v>374</v>
      </c>
      <c r="B409" s="173"/>
      <c r="C409" s="173"/>
      <c r="D409" s="173"/>
      <c r="E409" s="173"/>
      <c r="F409" s="173"/>
      <c r="G409" s="173"/>
      <c r="H409" s="127"/>
      <c r="I409" s="127"/>
      <c r="J409" s="118"/>
    </row>
    <row r="410" spans="1:10" s="119" customFormat="1" ht="42.75" x14ac:dyDescent="0.25">
      <c r="A410" s="176"/>
      <c r="B410" s="177"/>
      <c r="C410" s="177"/>
      <c r="D410" s="177"/>
      <c r="E410" s="177"/>
      <c r="F410" s="177"/>
      <c r="G410" s="178"/>
      <c r="H410" s="120" t="s">
        <v>443</v>
      </c>
      <c r="I410" s="120" t="s">
        <v>453</v>
      </c>
      <c r="J410" s="118"/>
    </row>
    <row r="411" spans="1:10" s="119" customFormat="1" x14ac:dyDescent="0.25">
      <c r="A411" s="179" t="s">
        <v>170</v>
      </c>
      <c r="B411" s="180"/>
      <c r="C411" s="180"/>
      <c r="D411" s="180"/>
      <c r="E411" s="180"/>
      <c r="F411" s="180"/>
      <c r="G411" s="181"/>
      <c r="H411" s="152"/>
      <c r="I411" s="152"/>
      <c r="J411" s="118"/>
    </row>
    <row r="412" spans="1:10" s="119" customFormat="1" x14ac:dyDescent="0.25">
      <c r="A412" s="174" t="s">
        <v>171</v>
      </c>
      <c r="B412" s="175"/>
      <c r="C412" s="175"/>
      <c r="D412" s="175"/>
      <c r="E412" s="175"/>
      <c r="F412" s="175"/>
      <c r="G412" s="182"/>
      <c r="H412" s="125"/>
      <c r="I412" s="125"/>
      <c r="J412" s="118"/>
    </row>
    <row r="413" spans="1:10" s="119" customFormat="1" x14ac:dyDescent="0.25">
      <c r="A413" s="174"/>
      <c r="B413" s="175"/>
      <c r="C413" s="175"/>
      <c r="D413" s="175"/>
      <c r="E413" s="175"/>
      <c r="F413" s="175"/>
      <c r="G413" s="182"/>
      <c r="H413" s="125"/>
      <c r="I413" s="125"/>
      <c r="J413" s="118"/>
    </row>
    <row r="414" spans="1:10" s="119" customFormat="1" x14ac:dyDescent="0.25">
      <c r="A414" s="174"/>
      <c r="B414" s="175"/>
      <c r="C414" s="175"/>
      <c r="D414" s="175"/>
      <c r="E414" s="175"/>
      <c r="F414" s="175"/>
      <c r="G414" s="182"/>
      <c r="H414" s="125"/>
      <c r="I414" s="125"/>
      <c r="J414" s="118"/>
    </row>
    <row r="415" spans="1:10" s="119" customFormat="1" ht="14.25" thickBot="1" x14ac:dyDescent="0.3">
      <c r="A415" s="174"/>
      <c r="B415" s="175"/>
      <c r="C415" s="175"/>
      <c r="D415" s="175"/>
      <c r="E415" s="175"/>
      <c r="F415" s="175"/>
      <c r="G415" s="182"/>
      <c r="H415" s="125"/>
      <c r="I415" s="125"/>
      <c r="J415" s="118"/>
    </row>
    <row r="416" spans="1:10" s="119" customFormat="1" ht="15" thickBot="1" x14ac:dyDescent="0.3">
      <c r="A416" s="183" t="s">
        <v>18</v>
      </c>
      <c r="B416" s="184"/>
      <c r="C416" s="184"/>
      <c r="D416" s="184"/>
      <c r="E416" s="184"/>
      <c r="F416" s="184"/>
      <c r="G416" s="184"/>
      <c r="H416" s="128">
        <f>+SUM(H410:H415)</f>
        <v>0</v>
      </c>
      <c r="I416" s="128">
        <f>+SUM(I410:I415)</f>
        <v>0</v>
      </c>
      <c r="J416" s="118"/>
    </row>
    <row r="417" spans="1:10" s="119" customFormat="1" x14ac:dyDescent="0.25">
      <c r="A417" s="118"/>
      <c r="B417" s="118"/>
      <c r="C417" s="118"/>
      <c r="D417" s="118"/>
      <c r="E417" s="118"/>
      <c r="F417" s="118"/>
      <c r="G417" s="118"/>
      <c r="H417" s="156"/>
      <c r="I417" s="156"/>
      <c r="J417" s="118"/>
    </row>
    <row r="418" spans="1:10" s="119" customFormat="1" ht="14.25" x14ac:dyDescent="0.25">
      <c r="A418" s="173" t="s">
        <v>375</v>
      </c>
      <c r="B418" s="173"/>
      <c r="C418" s="173"/>
      <c r="D418" s="173"/>
      <c r="E418" s="173"/>
      <c r="F418" s="173"/>
      <c r="G418" s="173"/>
      <c r="H418" s="127"/>
      <c r="I418" s="127"/>
      <c r="J418" s="118"/>
    </row>
    <row r="419" spans="1:10" s="119" customFormat="1" ht="42.75" x14ac:dyDescent="0.25">
      <c r="A419" s="176"/>
      <c r="B419" s="177"/>
      <c r="C419" s="177"/>
      <c r="D419" s="177"/>
      <c r="E419" s="177"/>
      <c r="F419" s="177"/>
      <c r="G419" s="178"/>
      <c r="H419" s="120" t="s">
        <v>443</v>
      </c>
      <c r="I419" s="120" t="s">
        <v>453</v>
      </c>
      <c r="J419" s="118"/>
    </row>
    <row r="420" spans="1:10" s="119" customFormat="1" x14ac:dyDescent="0.25">
      <c r="A420" s="179" t="s">
        <v>203</v>
      </c>
      <c r="B420" s="180"/>
      <c r="C420" s="180"/>
      <c r="D420" s="180"/>
      <c r="E420" s="180"/>
      <c r="F420" s="180"/>
      <c r="G420" s="181"/>
      <c r="H420" s="124"/>
      <c r="I420" s="124"/>
      <c r="J420" s="118"/>
    </row>
    <row r="421" spans="1:10" s="119" customFormat="1" x14ac:dyDescent="0.25">
      <c r="A421" s="174" t="s">
        <v>204</v>
      </c>
      <c r="B421" s="175"/>
      <c r="C421" s="175"/>
      <c r="D421" s="175"/>
      <c r="E421" s="175"/>
      <c r="F421" s="175"/>
      <c r="G421" s="182"/>
      <c r="H421" s="125"/>
      <c r="I421" s="125"/>
      <c r="J421" s="118"/>
    </row>
    <row r="422" spans="1:10" s="119" customFormat="1" x14ac:dyDescent="0.25">
      <c r="A422" s="174" t="s">
        <v>205</v>
      </c>
      <c r="B422" s="175"/>
      <c r="C422" s="175"/>
      <c r="D422" s="175"/>
      <c r="E422" s="175"/>
      <c r="F422" s="175"/>
      <c r="G422" s="182"/>
      <c r="H422" s="125"/>
      <c r="I422" s="125"/>
      <c r="J422" s="118"/>
    </row>
    <row r="423" spans="1:10" s="119" customFormat="1" ht="14.25" thickBot="1" x14ac:dyDescent="0.3">
      <c r="A423" s="174" t="s">
        <v>206</v>
      </c>
      <c r="B423" s="175"/>
      <c r="C423" s="175"/>
      <c r="D423" s="175"/>
      <c r="E423" s="175"/>
      <c r="F423" s="175"/>
      <c r="G423" s="182"/>
      <c r="H423" s="125"/>
      <c r="I423" s="125"/>
      <c r="J423" s="118"/>
    </row>
    <row r="424" spans="1:10" s="119" customFormat="1" ht="15" thickBot="1" x14ac:dyDescent="0.3">
      <c r="A424" s="183" t="s">
        <v>18</v>
      </c>
      <c r="B424" s="184"/>
      <c r="C424" s="184"/>
      <c r="D424" s="184"/>
      <c r="E424" s="184"/>
      <c r="F424" s="184"/>
      <c r="G424" s="184"/>
      <c r="H424" s="146">
        <f>+SUM(H420:H423)</f>
        <v>0</v>
      </c>
      <c r="I424" s="146">
        <f>+SUM(I420:I423)</f>
        <v>0</v>
      </c>
      <c r="J424" s="118"/>
    </row>
    <row r="425" spans="1:10" s="119" customFormat="1" x14ac:dyDescent="0.25">
      <c r="A425" s="175"/>
      <c r="B425" s="175"/>
      <c r="C425" s="175"/>
      <c r="D425" s="175"/>
      <c r="E425" s="175"/>
      <c r="F425" s="175"/>
      <c r="G425" s="175"/>
      <c r="H425" s="150"/>
      <c r="I425" s="150"/>
      <c r="J425" s="118"/>
    </row>
    <row r="426" spans="1:10" s="119" customFormat="1" ht="14.25" x14ac:dyDescent="0.25">
      <c r="A426" s="173" t="s">
        <v>376</v>
      </c>
      <c r="B426" s="173"/>
      <c r="C426" s="173"/>
      <c r="D426" s="173"/>
      <c r="E426" s="173"/>
      <c r="F426" s="173"/>
      <c r="G426" s="173"/>
      <c r="H426" s="127"/>
      <c r="I426" s="127"/>
      <c r="J426" s="118"/>
    </row>
    <row r="427" spans="1:10" s="119" customFormat="1" ht="42.75" x14ac:dyDescent="0.25">
      <c r="A427" s="176"/>
      <c r="B427" s="177"/>
      <c r="C427" s="177"/>
      <c r="D427" s="177"/>
      <c r="E427" s="177"/>
      <c r="F427" s="177"/>
      <c r="G427" s="178"/>
      <c r="H427" s="120" t="s">
        <v>443</v>
      </c>
      <c r="I427" s="120" t="s">
        <v>453</v>
      </c>
      <c r="J427" s="118"/>
    </row>
    <row r="428" spans="1:10" s="119" customFormat="1" x14ac:dyDescent="0.25">
      <c r="A428" s="179" t="s">
        <v>207</v>
      </c>
      <c r="B428" s="180"/>
      <c r="C428" s="180"/>
      <c r="D428" s="180"/>
      <c r="E428" s="180"/>
      <c r="F428" s="180"/>
      <c r="G428" s="181"/>
      <c r="H428" s="124"/>
      <c r="I428" s="124"/>
      <c r="J428" s="118"/>
    </row>
    <row r="429" spans="1:10" s="119" customFormat="1" x14ac:dyDescent="0.25">
      <c r="A429" s="174" t="s">
        <v>220</v>
      </c>
      <c r="B429" s="175"/>
      <c r="C429" s="175"/>
      <c r="D429" s="175"/>
      <c r="E429" s="175"/>
      <c r="F429" s="175"/>
      <c r="G429" s="182"/>
      <c r="H429" s="125"/>
      <c r="I429" s="125"/>
      <c r="J429" s="118"/>
    </row>
    <row r="430" spans="1:10" s="119" customFormat="1" x14ac:dyDescent="0.25">
      <c r="A430" s="174" t="s">
        <v>221</v>
      </c>
      <c r="B430" s="175"/>
      <c r="C430" s="175"/>
      <c r="D430" s="175"/>
      <c r="E430" s="175"/>
      <c r="F430" s="175"/>
      <c r="G430" s="182"/>
      <c r="H430" s="125"/>
      <c r="I430" s="125"/>
      <c r="J430" s="118"/>
    </row>
    <row r="431" spans="1:10" s="119" customFormat="1" x14ac:dyDescent="0.25">
      <c r="A431" s="174" t="s">
        <v>222</v>
      </c>
      <c r="B431" s="175"/>
      <c r="C431" s="175"/>
      <c r="D431" s="175"/>
      <c r="E431" s="175"/>
      <c r="F431" s="175"/>
      <c r="G431" s="182"/>
      <c r="H431" s="125"/>
      <c r="I431" s="125"/>
      <c r="J431" s="118"/>
    </row>
    <row r="432" spans="1:10" s="119" customFormat="1" ht="14.25" thickBot="1" x14ac:dyDescent="0.3">
      <c r="A432" s="174" t="s">
        <v>223</v>
      </c>
      <c r="B432" s="175"/>
      <c r="C432" s="175"/>
      <c r="D432" s="175"/>
      <c r="E432" s="175"/>
      <c r="F432" s="175"/>
      <c r="G432" s="182"/>
      <c r="H432" s="125"/>
      <c r="I432" s="125"/>
      <c r="J432" s="118"/>
    </row>
    <row r="433" spans="1:10" s="119" customFormat="1" ht="15" thickBot="1" x14ac:dyDescent="0.3">
      <c r="A433" s="183" t="s">
        <v>18</v>
      </c>
      <c r="B433" s="184"/>
      <c r="C433" s="184"/>
      <c r="D433" s="184"/>
      <c r="E433" s="184"/>
      <c r="F433" s="184"/>
      <c r="G433" s="184"/>
      <c r="H433" s="128">
        <f>+SUM(H427:H432)</f>
        <v>0</v>
      </c>
      <c r="I433" s="128">
        <f>+SUM(I427:I432)</f>
        <v>0</v>
      </c>
      <c r="J433" s="118"/>
    </row>
    <row r="434" spans="1:10" s="119" customFormat="1" x14ac:dyDescent="0.25">
      <c r="A434" s="175"/>
      <c r="B434" s="175"/>
      <c r="C434" s="175"/>
      <c r="D434" s="175"/>
      <c r="E434" s="175"/>
      <c r="F434" s="175"/>
      <c r="G434" s="175"/>
      <c r="H434" s="127"/>
      <c r="I434" s="127"/>
      <c r="J434" s="118"/>
    </row>
    <row r="435" spans="1:10" s="119" customFormat="1" ht="14.25" x14ac:dyDescent="0.25">
      <c r="A435" s="173" t="s">
        <v>377</v>
      </c>
      <c r="B435" s="173"/>
      <c r="C435" s="173"/>
      <c r="D435" s="173"/>
      <c r="E435" s="173"/>
      <c r="F435" s="173"/>
      <c r="G435" s="173"/>
      <c r="H435" s="127"/>
      <c r="I435" s="127"/>
      <c r="J435" s="118"/>
    </row>
    <row r="436" spans="1:10" s="119" customFormat="1" ht="42.75" x14ac:dyDescent="0.25">
      <c r="A436" s="176"/>
      <c r="B436" s="177"/>
      <c r="C436" s="177"/>
      <c r="D436" s="177"/>
      <c r="E436" s="177"/>
      <c r="F436" s="177"/>
      <c r="G436" s="178"/>
      <c r="H436" s="120" t="s">
        <v>443</v>
      </c>
      <c r="I436" s="120" t="s">
        <v>453</v>
      </c>
      <c r="J436" s="118"/>
    </row>
    <row r="437" spans="1:10" s="119" customFormat="1" x14ac:dyDescent="0.25">
      <c r="A437" s="179" t="s">
        <v>179</v>
      </c>
      <c r="B437" s="180"/>
      <c r="C437" s="180"/>
      <c r="D437" s="180"/>
      <c r="E437" s="180"/>
      <c r="F437" s="180"/>
      <c r="G437" s="181"/>
      <c r="H437" s="124"/>
      <c r="I437" s="124"/>
      <c r="J437" s="118"/>
    </row>
    <row r="438" spans="1:10" s="119" customFormat="1" x14ac:dyDescent="0.25">
      <c r="A438" s="174" t="s">
        <v>208</v>
      </c>
      <c r="B438" s="175"/>
      <c r="C438" s="175"/>
      <c r="D438" s="175"/>
      <c r="E438" s="175"/>
      <c r="F438" s="175"/>
      <c r="G438" s="182"/>
      <c r="H438" s="125"/>
      <c r="I438" s="125"/>
      <c r="J438" s="118"/>
    </row>
    <row r="439" spans="1:10" s="119" customFormat="1" x14ac:dyDescent="0.25">
      <c r="A439" s="174" t="s">
        <v>209</v>
      </c>
      <c r="B439" s="175"/>
      <c r="C439" s="175"/>
      <c r="D439" s="175"/>
      <c r="E439" s="175"/>
      <c r="F439" s="175"/>
      <c r="G439" s="182"/>
      <c r="H439" s="125"/>
      <c r="I439" s="125"/>
      <c r="J439" s="118"/>
    </row>
    <row r="440" spans="1:10" s="119" customFormat="1" x14ac:dyDescent="0.25">
      <c r="A440" s="174" t="s">
        <v>210</v>
      </c>
      <c r="B440" s="175"/>
      <c r="C440" s="175"/>
      <c r="D440" s="175"/>
      <c r="E440" s="175"/>
      <c r="F440" s="175"/>
      <c r="G440" s="182"/>
      <c r="H440" s="132"/>
      <c r="I440" s="133"/>
      <c r="J440" s="118"/>
    </row>
    <row r="441" spans="1:10" s="119" customFormat="1" x14ac:dyDescent="0.25">
      <c r="A441" s="174" t="s">
        <v>40</v>
      </c>
      <c r="B441" s="175"/>
      <c r="C441" s="175"/>
      <c r="D441" s="175"/>
      <c r="E441" s="175"/>
      <c r="F441" s="175"/>
      <c r="G441" s="182"/>
      <c r="H441" s="125">
        <f>+SUM(H437:H440)</f>
        <v>0</v>
      </c>
      <c r="I441" s="125">
        <f>+SUM(I437:I440)</f>
        <v>0</v>
      </c>
      <c r="J441" s="118"/>
    </row>
    <row r="442" spans="1:10" s="119" customFormat="1" ht="14.25" thickBot="1" x14ac:dyDescent="0.3">
      <c r="A442" s="174" t="s">
        <v>211</v>
      </c>
      <c r="B442" s="175"/>
      <c r="C442" s="175"/>
      <c r="D442" s="175"/>
      <c r="E442" s="175"/>
      <c r="F442" s="175"/>
      <c r="G442" s="182"/>
      <c r="H442" s="125"/>
      <c r="I442" s="125"/>
      <c r="J442" s="118"/>
    </row>
    <row r="443" spans="1:10" s="119" customFormat="1" ht="15" thickBot="1" x14ac:dyDescent="0.3">
      <c r="A443" s="183" t="s">
        <v>18</v>
      </c>
      <c r="B443" s="184"/>
      <c r="C443" s="184"/>
      <c r="D443" s="184"/>
      <c r="E443" s="184"/>
      <c r="F443" s="184"/>
      <c r="G443" s="184"/>
      <c r="H443" s="146">
        <f>+H442+H441</f>
        <v>0</v>
      </c>
      <c r="I443" s="146">
        <f>+I442+I441</f>
        <v>0</v>
      </c>
      <c r="J443" s="118"/>
    </row>
    <row r="444" spans="1:10" s="119" customFormat="1" x14ac:dyDescent="0.25">
      <c r="A444" s="175"/>
      <c r="B444" s="175"/>
      <c r="C444" s="175"/>
      <c r="D444" s="175"/>
      <c r="E444" s="175"/>
      <c r="F444" s="175"/>
      <c r="G444" s="175"/>
      <c r="H444" s="127"/>
      <c r="I444" s="127"/>
      <c r="J444" s="118"/>
    </row>
    <row r="445" spans="1:10" s="119" customFormat="1" ht="14.25" x14ac:dyDescent="0.25">
      <c r="A445" s="173" t="s">
        <v>378</v>
      </c>
      <c r="B445" s="173"/>
      <c r="C445" s="173"/>
      <c r="D445" s="173"/>
      <c r="E445" s="173"/>
      <c r="F445" s="173"/>
      <c r="G445" s="173"/>
      <c r="H445" s="127"/>
      <c r="I445" s="127"/>
      <c r="J445" s="118"/>
    </row>
    <row r="446" spans="1:10" s="119" customFormat="1" ht="42.75" x14ac:dyDescent="0.25">
      <c r="A446" s="176"/>
      <c r="B446" s="177"/>
      <c r="C446" s="177"/>
      <c r="D446" s="177"/>
      <c r="E446" s="177"/>
      <c r="F446" s="177"/>
      <c r="G446" s="178"/>
      <c r="H446" s="120" t="s">
        <v>443</v>
      </c>
      <c r="I446" s="120" t="s">
        <v>453</v>
      </c>
      <c r="J446" s="118"/>
    </row>
    <row r="447" spans="1:10" s="119" customFormat="1" x14ac:dyDescent="0.25">
      <c r="A447" s="179" t="s">
        <v>212</v>
      </c>
      <c r="B447" s="180"/>
      <c r="C447" s="180"/>
      <c r="D447" s="180"/>
      <c r="E447" s="180"/>
      <c r="F447" s="180"/>
      <c r="G447" s="181"/>
      <c r="H447" s="124"/>
      <c r="I447" s="124"/>
      <c r="J447" s="118"/>
    </row>
    <row r="448" spans="1:10" s="119" customFormat="1" x14ac:dyDescent="0.25">
      <c r="A448" s="174"/>
      <c r="B448" s="175"/>
      <c r="C448" s="175"/>
      <c r="D448" s="175"/>
      <c r="E448" s="175"/>
      <c r="F448" s="175"/>
      <c r="G448" s="182"/>
      <c r="H448" s="125"/>
      <c r="I448" s="125"/>
      <c r="J448" s="118"/>
    </row>
    <row r="449" spans="1:10" s="119" customFormat="1" x14ac:dyDescent="0.25">
      <c r="A449" s="174"/>
      <c r="B449" s="175"/>
      <c r="C449" s="175"/>
      <c r="D449" s="175"/>
      <c r="E449" s="175"/>
      <c r="F449" s="175"/>
      <c r="G449" s="182"/>
      <c r="H449" s="125"/>
      <c r="I449" s="125"/>
      <c r="J449" s="118"/>
    </row>
    <row r="450" spans="1:10" s="119" customFormat="1" ht="14.25" thickBot="1" x14ac:dyDescent="0.3">
      <c r="A450" s="174"/>
      <c r="B450" s="175"/>
      <c r="C450" s="175"/>
      <c r="D450" s="175"/>
      <c r="E450" s="175"/>
      <c r="F450" s="175"/>
      <c r="G450" s="182"/>
      <c r="H450" s="125"/>
      <c r="I450" s="125"/>
      <c r="J450" s="118"/>
    </row>
    <row r="451" spans="1:10" s="119" customFormat="1" ht="15" thickBot="1" x14ac:dyDescent="0.3">
      <c r="A451" s="183" t="s">
        <v>18</v>
      </c>
      <c r="B451" s="184"/>
      <c r="C451" s="184"/>
      <c r="D451" s="184"/>
      <c r="E451" s="184"/>
      <c r="F451" s="184"/>
      <c r="G451" s="184"/>
      <c r="H451" s="128">
        <f>+SUM(H445:H450)</f>
        <v>0</v>
      </c>
      <c r="I451" s="128">
        <f>+SUM(I445:I450)</f>
        <v>0</v>
      </c>
      <c r="J451" s="118"/>
    </row>
    <row r="452" spans="1:10" s="119" customFormat="1" x14ac:dyDescent="0.25">
      <c r="A452" s="175"/>
      <c r="B452" s="175"/>
      <c r="C452" s="175"/>
      <c r="D452" s="175"/>
      <c r="E452" s="175"/>
      <c r="F452" s="175"/>
      <c r="G452" s="175"/>
      <c r="H452" s="156"/>
      <c r="I452" s="156"/>
      <c r="J452" s="118"/>
    </row>
    <row r="453" spans="1:10" s="119" customFormat="1" ht="15" customHeight="1" x14ac:dyDescent="0.25">
      <c r="A453" s="194" t="s">
        <v>379</v>
      </c>
      <c r="B453" s="194"/>
      <c r="C453" s="194"/>
      <c r="D453" s="194"/>
      <c r="E453" s="194"/>
      <c r="F453" s="194"/>
      <c r="G453" s="194"/>
      <c r="H453" s="194"/>
      <c r="I453" s="194"/>
      <c r="J453" s="118"/>
    </row>
    <row r="454" spans="1:10" s="119" customFormat="1" ht="42.75" x14ac:dyDescent="0.25">
      <c r="A454" s="176"/>
      <c r="B454" s="177"/>
      <c r="C454" s="177"/>
      <c r="D454" s="177"/>
      <c r="E454" s="177"/>
      <c r="F454" s="177"/>
      <c r="G454" s="178"/>
      <c r="H454" s="120" t="s">
        <v>443</v>
      </c>
      <c r="I454" s="120" t="s">
        <v>453</v>
      </c>
      <c r="J454" s="118"/>
    </row>
    <row r="455" spans="1:10" s="119" customFormat="1" x14ac:dyDescent="0.25">
      <c r="A455" s="179"/>
      <c r="B455" s="180"/>
      <c r="C455" s="180"/>
      <c r="D455" s="180"/>
      <c r="E455" s="180"/>
      <c r="F455" s="180"/>
      <c r="G455" s="181"/>
      <c r="H455" s="124"/>
      <c r="I455" s="124"/>
      <c r="J455" s="118"/>
    </row>
    <row r="456" spans="1:10" s="119" customFormat="1" ht="14.25" x14ac:dyDescent="0.25">
      <c r="A456" s="191" t="s">
        <v>215</v>
      </c>
      <c r="B456" s="173"/>
      <c r="C456" s="173"/>
      <c r="D456" s="173"/>
      <c r="E456" s="173"/>
      <c r="F456" s="173"/>
      <c r="G456" s="192"/>
      <c r="H456" s="125"/>
      <c r="I456" s="125"/>
      <c r="J456" s="118"/>
    </row>
    <row r="457" spans="1:10" s="119" customFormat="1" x14ac:dyDescent="0.25">
      <c r="A457" s="174" t="s">
        <v>213</v>
      </c>
      <c r="B457" s="175"/>
      <c r="C457" s="175"/>
      <c r="D457" s="175"/>
      <c r="E457" s="175"/>
      <c r="F457" s="175"/>
      <c r="G457" s="182"/>
      <c r="H457" s="125"/>
      <c r="I457" s="125"/>
      <c r="J457" s="118"/>
    </row>
    <row r="458" spans="1:10" s="119" customFormat="1" x14ac:dyDescent="0.25">
      <c r="A458" s="174" t="s">
        <v>214</v>
      </c>
      <c r="B458" s="175"/>
      <c r="C458" s="175"/>
      <c r="D458" s="175"/>
      <c r="E458" s="175"/>
      <c r="F458" s="175"/>
      <c r="G458" s="182"/>
      <c r="H458" s="125"/>
      <c r="I458" s="125"/>
      <c r="J458" s="118"/>
    </row>
    <row r="459" spans="1:10" s="119" customFormat="1" x14ac:dyDescent="0.25">
      <c r="A459" s="174" t="s">
        <v>380</v>
      </c>
      <c r="B459" s="175"/>
      <c r="C459" s="175"/>
      <c r="D459" s="175"/>
      <c r="E459" s="175"/>
      <c r="F459" s="175"/>
      <c r="G459" s="182"/>
      <c r="H459" s="134">
        <f>+H457+H458</f>
        <v>0</v>
      </c>
      <c r="I459" s="157">
        <f>+I457+I458</f>
        <v>0</v>
      </c>
      <c r="J459" s="118"/>
    </row>
    <row r="460" spans="1:10" s="119" customFormat="1" x14ac:dyDescent="0.25">
      <c r="A460" s="174"/>
      <c r="B460" s="175"/>
      <c r="C460" s="175"/>
      <c r="D460" s="175"/>
      <c r="E460" s="175"/>
      <c r="F460" s="175"/>
      <c r="G460" s="182"/>
      <c r="H460" s="125"/>
      <c r="I460" s="125"/>
      <c r="J460" s="118"/>
    </row>
    <row r="461" spans="1:10" s="119" customFormat="1" ht="14.25" x14ac:dyDescent="0.25">
      <c r="A461" s="191" t="s">
        <v>216</v>
      </c>
      <c r="B461" s="173"/>
      <c r="C461" s="173"/>
      <c r="D461" s="173"/>
      <c r="E461" s="173"/>
      <c r="F461" s="173"/>
      <c r="G461" s="192"/>
      <c r="H461" s="125"/>
      <c r="I461" s="125"/>
      <c r="J461" s="118"/>
    </row>
    <row r="462" spans="1:10" s="119" customFormat="1" x14ac:dyDescent="0.25">
      <c r="A462" s="174" t="s">
        <v>213</v>
      </c>
      <c r="B462" s="175"/>
      <c r="C462" s="175"/>
      <c r="D462" s="175"/>
      <c r="E462" s="175"/>
      <c r="F462" s="175"/>
      <c r="G462" s="182"/>
      <c r="H462" s="125"/>
      <c r="I462" s="125"/>
      <c r="J462" s="118"/>
    </row>
    <row r="463" spans="1:10" s="119" customFormat="1" x14ac:dyDescent="0.25">
      <c r="A463" s="174" t="s">
        <v>214</v>
      </c>
      <c r="B463" s="175"/>
      <c r="C463" s="175"/>
      <c r="D463" s="175"/>
      <c r="E463" s="175"/>
      <c r="F463" s="175"/>
      <c r="G463" s="182"/>
      <c r="H463" s="125"/>
      <c r="I463" s="125"/>
      <c r="J463" s="118"/>
    </row>
    <row r="464" spans="1:10" s="119" customFormat="1" x14ac:dyDescent="0.25">
      <c r="A464" s="174" t="s">
        <v>381</v>
      </c>
      <c r="B464" s="175"/>
      <c r="C464" s="175"/>
      <c r="D464" s="175"/>
      <c r="E464" s="175"/>
      <c r="F464" s="175"/>
      <c r="G464" s="182"/>
      <c r="H464" s="134">
        <f>+H462+H463</f>
        <v>0</v>
      </c>
      <c r="I464" s="157">
        <f>+I462+I463</f>
        <v>0</v>
      </c>
      <c r="J464" s="118"/>
    </row>
    <row r="465" spans="1:10" s="119" customFormat="1" x14ac:dyDescent="0.25">
      <c r="A465" s="174"/>
      <c r="B465" s="175"/>
      <c r="C465" s="175"/>
      <c r="D465" s="175"/>
      <c r="E465" s="175"/>
      <c r="F465" s="175"/>
      <c r="G465" s="182"/>
      <c r="H465" s="125"/>
      <c r="I465" s="125"/>
      <c r="J465" s="118"/>
    </row>
    <row r="466" spans="1:10" s="119" customFormat="1" ht="14.25" x14ac:dyDescent="0.25">
      <c r="A466" s="191" t="s">
        <v>217</v>
      </c>
      <c r="B466" s="173"/>
      <c r="C466" s="173"/>
      <c r="D466" s="173"/>
      <c r="E466" s="173"/>
      <c r="F466" s="173"/>
      <c r="G466" s="192"/>
      <c r="H466" s="125"/>
      <c r="I466" s="125"/>
      <c r="J466" s="118"/>
    </row>
    <row r="467" spans="1:10" s="119" customFormat="1" x14ac:dyDescent="0.25">
      <c r="A467" s="174" t="s">
        <v>213</v>
      </c>
      <c r="B467" s="175"/>
      <c r="C467" s="175"/>
      <c r="D467" s="175"/>
      <c r="E467" s="175"/>
      <c r="F467" s="175"/>
      <c r="G467" s="182"/>
      <c r="H467" s="125"/>
      <c r="I467" s="125"/>
      <c r="J467" s="118"/>
    </row>
    <row r="468" spans="1:10" s="119" customFormat="1" x14ac:dyDescent="0.25">
      <c r="A468" s="174" t="s">
        <v>214</v>
      </c>
      <c r="B468" s="175"/>
      <c r="C468" s="175"/>
      <c r="D468" s="175"/>
      <c r="E468" s="175"/>
      <c r="F468" s="175"/>
      <c r="G468" s="182"/>
      <c r="H468" s="125"/>
      <c r="I468" s="125"/>
      <c r="J468" s="118"/>
    </row>
    <row r="469" spans="1:10" s="119" customFormat="1" x14ac:dyDescent="0.25">
      <c r="A469" s="174" t="s">
        <v>382</v>
      </c>
      <c r="B469" s="175"/>
      <c r="C469" s="175"/>
      <c r="D469" s="175"/>
      <c r="E469" s="175"/>
      <c r="F469" s="175"/>
      <c r="G469" s="182"/>
      <c r="H469" s="134">
        <f>+H467+H468</f>
        <v>0</v>
      </c>
      <c r="I469" s="157">
        <f>+I467+I468</f>
        <v>0</v>
      </c>
      <c r="J469" s="118"/>
    </row>
    <row r="470" spans="1:10" s="119" customFormat="1" x14ac:dyDescent="0.25">
      <c r="A470" s="174"/>
      <c r="B470" s="175"/>
      <c r="C470" s="175"/>
      <c r="D470" s="175"/>
      <c r="E470" s="175"/>
      <c r="F470" s="175"/>
      <c r="G470" s="182"/>
      <c r="H470" s="125"/>
      <c r="I470" s="125"/>
      <c r="J470" s="118"/>
    </row>
    <row r="471" spans="1:10" s="119" customFormat="1" ht="14.25" x14ac:dyDescent="0.25">
      <c r="A471" s="191" t="s">
        <v>218</v>
      </c>
      <c r="B471" s="173"/>
      <c r="C471" s="173"/>
      <c r="D471" s="173"/>
      <c r="E471" s="173"/>
      <c r="F471" s="173"/>
      <c r="G471" s="192"/>
      <c r="H471" s="125"/>
      <c r="I471" s="125"/>
      <c r="J471" s="118"/>
    </row>
    <row r="472" spans="1:10" s="119" customFormat="1" x14ac:dyDescent="0.25">
      <c r="A472" s="174" t="s">
        <v>213</v>
      </c>
      <c r="B472" s="175"/>
      <c r="C472" s="175"/>
      <c r="D472" s="175"/>
      <c r="E472" s="175"/>
      <c r="F472" s="175"/>
      <c r="G472" s="182"/>
      <c r="H472" s="125"/>
      <c r="I472" s="125"/>
      <c r="J472" s="118"/>
    </row>
    <row r="473" spans="1:10" s="119" customFormat="1" x14ac:dyDescent="0.25">
      <c r="A473" s="174" t="s">
        <v>214</v>
      </c>
      <c r="B473" s="175"/>
      <c r="C473" s="175"/>
      <c r="D473" s="175"/>
      <c r="E473" s="175"/>
      <c r="F473" s="175"/>
      <c r="G473" s="182"/>
      <c r="H473" s="125"/>
      <c r="I473" s="125"/>
      <c r="J473" s="118"/>
    </row>
    <row r="474" spans="1:10" s="119" customFormat="1" x14ac:dyDescent="0.25">
      <c r="A474" s="174" t="s">
        <v>383</v>
      </c>
      <c r="B474" s="175"/>
      <c r="C474" s="175"/>
      <c r="D474" s="175"/>
      <c r="E474" s="175"/>
      <c r="F474" s="175"/>
      <c r="G474" s="182"/>
      <c r="H474" s="134">
        <f>+H472+H473</f>
        <v>0</v>
      </c>
      <c r="I474" s="157">
        <f>+I472+I473</f>
        <v>0</v>
      </c>
      <c r="J474" s="118"/>
    </row>
    <row r="475" spans="1:10" s="119" customFormat="1" x14ac:dyDescent="0.25">
      <c r="A475" s="174"/>
      <c r="B475" s="175"/>
      <c r="C475" s="175"/>
      <c r="D475" s="175"/>
      <c r="E475" s="175"/>
      <c r="F475" s="175"/>
      <c r="G475" s="182"/>
      <c r="H475" s="125"/>
      <c r="I475" s="125"/>
      <c r="J475" s="118"/>
    </row>
    <row r="476" spans="1:10" s="119" customFormat="1" ht="14.25" x14ac:dyDescent="0.25">
      <c r="A476" s="191" t="s">
        <v>219</v>
      </c>
      <c r="B476" s="173"/>
      <c r="C476" s="173"/>
      <c r="D476" s="173"/>
      <c r="E476" s="173"/>
      <c r="F476" s="173"/>
      <c r="G476" s="192"/>
      <c r="H476" s="125"/>
      <c r="I476" s="125"/>
      <c r="J476" s="118"/>
    </row>
    <row r="477" spans="1:10" s="119" customFormat="1" x14ac:dyDescent="0.25">
      <c r="A477" s="174" t="s">
        <v>213</v>
      </c>
      <c r="B477" s="175"/>
      <c r="C477" s="175"/>
      <c r="D477" s="175"/>
      <c r="E477" s="175"/>
      <c r="F477" s="175"/>
      <c r="G477" s="182"/>
      <c r="H477" s="125"/>
      <c r="I477" s="125"/>
      <c r="J477" s="118"/>
    </row>
    <row r="478" spans="1:10" s="119" customFormat="1" x14ac:dyDescent="0.25">
      <c r="A478" s="174" t="s">
        <v>214</v>
      </c>
      <c r="B478" s="175"/>
      <c r="C478" s="175"/>
      <c r="D478" s="175"/>
      <c r="E478" s="175"/>
      <c r="F478" s="175"/>
      <c r="G478" s="182"/>
      <c r="H478" s="125"/>
      <c r="I478" s="125"/>
      <c r="J478" s="118"/>
    </row>
    <row r="479" spans="1:10" s="119" customFormat="1" x14ac:dyDescent="0.25">
      <c r="A479" s="174" t="s">
        <v>384</v>
      </c>
      <c r="B479" s="175"/>
      <c r="C479" s="175"/>
      <c r="D479" s="175"/>
      <c r="E479" s="175"/>
      <c r="F479" s="175"/>
      <c r="G479" s="182"/>
      <c r="H479" s="134">
        <f>+H477+H478</f>
        <v>0</v>
      </c>
      <c r="I479" s="157">
        <f>+I477+I478</f>
        <v>0</v>
      </c>
      <c r="J479" s="118"/>
    </row>
    <row r="480" spans="1:10" s="119" customFormat="1" ht="14.25" thickBot="1" x14ac:dyDescent="0.3">
      <c r="A480" s="174"/>
      <c r="B480" s="175"/>
      <c r="C480" s="175"/>
      <c r="D480" s="175"/>
      <c r="E480" s="175"/>
      <c r="F480" s="175"/>
      <c r="G480" s="182"/>
      <c r="H480" s="125"/>
      <c r="I480" s="125"/>
      <c r="J480" s="118"/>
    </row>
    <row r="481" spans="1:10" s="119" customFormat="1" ht="15" thickBot="1" x14ac:dyDescent="0.3">
      <c r="A481" s="195" t="s">
        <v>386</v>
      </c>
      <c r="B481" s="194"/>
      <c r="C481" s="194"/>
      <c r="D481" s="194"/>
      <c r="E481" s="194"/>
      <c r="F481" s="194"/>
      <c r="G481" s="194"/>
      <c r="H481" s="146">
        <f>+H479+H474+H469+H464+H459</f>
        <v>0</v>
      </c>
      <c r="I481" s="146">
        <f>+I479+I474+I469+I464+I459</f>
        <v>0</v>
      </c>
      <c r="J481" s="118"/>
    </row>
    <row r="482" spans="1:10" s="119" customFormat="1" x14ac:dyDescent="0.25">
      <c r="A482" s="175"/>
      <c r="B482" s="175"/>
      <c r="C482" s="175"/>
      <c r="D482" s="175"/>
      <c r="E482" s="175"/>
      <c r="F482" s="175"/>
      <c r="G482" s="175"/>
      <c r="H482" s="127"/>
      <c r="I482" s="127"/>
      <c r="J482" s="118"/>
    </row>
    <row r="483" spans="1:10" s="119" customFormat="1" ht="14.25" x14ac:dyDescent="0.25">
      <c r="A483" s="194" t="s">
        <v>385</v>
      </c>
      <c r="B483" s="194"/>
      <c r="C483" s="194"/>
      <c r="D483" s="194"/>
      <c r="E483" s="194"/>
      <c r="F483" s="194"/>
      <c r="G483" s="194"/>
      <c r="H483" s="194"/>
      <c r="I483" s="194"/>
      <c r="J483" s="118"/>
    </row>
    <row r="484" spans="1:10" s="119" customFormat="1" ht="42.75" x14ac:dyDescent="0.25">
      <c r="A484" s="176"/>
      <c r="B484" s="177"/>
      <c r="C484" s="177"/>
      <c r="D484" s="177"/>
      <c r="E484" s="177"/>
      <c r="F484" s="177"/>
      <c r="G484" s="178"/>
      <c r="H484" s="120" t="s">
        <v>443</v>
      </c>
      <c r="I484" s="120" t="s">
        <v>453</v>
      </c>
      <c r="J484" s="118"/>
    </row>
    <row r="485" spans="1:10" s="119" customFormat="1" x14ac:dyDescent="0.25">
      <c r="A485" s="179" t="s">
        <v>224</v>
      </c>
      <c r="B485" s="180"/>
      <c r="C485" s="180"/>
      <c r="D485" s="180"/>
      <c r="E485" s="180"/>
      <c r="F485" s="180"/>
      <c r="G485" s="181"/>
      <c r="H485" s="124"/>
      <c r="I485" s="124"/>
      <c r="J485" s="118"/>
    </row>
    <row r="486" spans="1:10" s="119" customFormat="1" x14ac:dyDescent="0.25">
      <c r="A486" s="174" t="s">
        <v>225</v>
      </c>
      <c r="B486" s="175"/>
      <c r="C486" s="175"/>
      <c r="D486" s="175"/>
      <c r="E486" s="175"/>
      <c r="F486" s="175"/>
      <c r="G486" s="182"/>
      <c r="H486" s="125"/>
      <c r="I486" s="125"/>
      <c r="J486" s="118"/>
    </row>
    <row r="487" spans="1:10" s="119" customFormat="1" x14ac:dyDescent="0.25">
      <c r="A487" s="174" t="s">
        <v>226</v>
      </c>
      <c r="B487" s="175"/>
      <c r="C487" s="175"/>
      <c r="D487" s="175"/>
      <c r="E487" s="175"/>
      <c r="F487" s="175"/>
      <c r="G487" s="182"/>
      <c r="H487" s="125"/>
      <c r="I487" s="125"/>
      <c r="J487" s="118"/>
    </row>
    <row r="488" spans="1:10" s="119" customFormat="1" x14ac:dyDescent="0.25">
      <c r="A488" s="174" t="s">
        <v>227</v>
      </c>
      <c r="B488" s="175"/>
      <c r="C488" s="175"/>
      <c r="D488" s="175"/>
      <c r="E488" s="175"/>
      <c r="F488" s="175"/>
      <c r="G488" s="182"/>
      <c r="H488" s="125"/>
      <c r="I488" s="125"/>
      <c r="J488" s="118"/>
    </row>
    <row r="489" spans="1:10" s="119" customFormat="1" x14ac:dyDescent="0.25">
      <c r="A489" s="174" t="s">
        <v>228</v>
      </c>
      <c r="B489" s="175"/>
      <c r="C489" s="175"/>
      <c r="D489" s="175"/>
      <c r="E489" s="175"/>
      <c r="F489" s="175"/>
      <c r="G489" s="182"/>
      <c r="H489" s="125"/>
      <c r="I489" s="125"/>
      <c r="J489" s="118"/>
    </row>
    <row r="490" spans="1:10" s="119" customFormat="1" x14ac:dyDescent="0.25">
      <c r="A490" s="174" t="s">
        <v>229</v>
      </c>
      <c r="B490" s="175"/>
      <c r="C490" s="175"/>
      <c r="D490" s="175"/>
      <c r="E490" s="175"/>
      <c r="F490" s="175"/>
      <c r="G490" s="182"/>
      <c r="H490" s="125"/>
      <c r="I490" s="125"/>
      <c r="J490" s="118"/>
    </row>
    <row r="491" spans="1:10" s="119" customFormat="1" ht="14.25" thickBot="1" x14ac:dyDescent="0.3">
      <c r="A491" s="174"/>
      <c r="B491" s="175"/>
      <c r="C491" s="175"/>
      <c r="D491" s="175"/>
      <c r="E491" s="175"/>
      <c r="F491" s="175"/>
      <c r="G491" s="182"/>
      <c r="H491" s="125"/>
      <c r="I491" s="125"/>
      <c r="J491" s="118"/>
    </row>
    <row r="492" spans="1:10" s="119" customFormat="1" ht="15" thickBot="1" x14ac:dyDescent="0.3">
      <c r="A492" s="183" t="s">
        <v>18</v>
      </c>
      <c r="B492" s="184"/>
      <c r="C492" s="184"/>
      <c r="D492" s="184"/>
      <c r="E492" s="184"/>
      <c r="F492" s="184"/>
      <c r="G492" s="184"/>
      <c r="H492" s="128">
        <f>SUM(H485:H491)</f>
        <v>0</v>
      </c>
      <c r="I492" s="128">
        <f>SUM(I485:I491)</f>
        <v>0</v>
      </c>
      <c r="J492" s="118"/>
    </row>
    <row r="493" spans="1:10" s="119" customFormat="1" x14ac:dyDescent="0.25">
      <c r="A493" s="175"/>
      <c r="B493" s="175"/>
      <c r="C493" s="175"/>
      <c r="D493" s="175"/>
      <c r="E493" s="175"/>
      <c r="F493" s="175"/>
      <c r="G493" s="175"/>
      <c r="H493" s="127"/>
      <c r="I493" s="127"/>
      <c r="J493" s="118"/>
    </row>
    <row r="494" spans="1:10" s="119" customFormat="1" ht="14.25" x14ac:dyDescent="0.25">
      <c r="A494" s="194" t="s">
        <v>387</v>
      </c>
      <c r="B494" s="194"/>
      <c r="C494" s="194"/>
      <c r="D494" s="194"/>
      <c r="E494" s="194"/>
      <c r="F494" s="194"/>
      <c r="G494" s="194"/>
      <c r="H494" s="194"/>
      <c r="I494" s="194"/>
      <c r="J494" s="118"/>
    </row>
    <row r="495" spans="1:10" s="119" customFormat="1" ht="42.75" x14ac:dyDescent="0.25">
      <c r="A495" s="176"/>
      <c r="B495" s="177"/>
      <c r="C495" s="177"/>
      <c r="D495" s="177"/>
      <c r="E495" s="177"/>
      <c r="F495" s="177"/>
      <c r="G495" s="178"/>
      <c r="H495" s="120" t="s">
        <v>443</v>
      </c>
      <c r="I495" s="120" t="s">
        <v>453</v>
      </c>
      <c r="J495" s="118"/>
    </row>
    <row r="496" spans="1:10" s="119" customFormat="1" x14ac:dyDescent="0.25">
      <c r="A496" s="179" t="s">
        <v>230</v>
      </c>
      <c r="B496" s="180"/>
      <c r="C496" s="180"/>
      <c r="D496" s="180"/>
      <c r="E496" s="180"/>
      <c r="F496" s="180"/>
      <c r="G496" s="181"/>
      <c r="H496" s="124"/>
      <c r="I496" s="124"/>
      <c r="J496" s="118"/>
    </row>
    <row r="497" spans="1:10" s="119" customFormat="1" x14ac:dyDescent="0.25">
      <c r="A497" s="174" t="s">
        <v>231</v>
      </c>
      <c r="B497" s="175"/>
      <c r="C497" s="175"/>
      <c r="D497" s="175"/>
      <c r="E497" s="175"/>
      <c r="F497" s="175"/>
      <c r="G497" s="182"/>
      <c r="H497" s="125"/>
      <c r="I497" s="125"/>
      <c r="J497" s="118"/>
    </row>
    <row r="498" spans="1:10" s="119" customFormat="1" ht="14.25" thickBot="1" x14ac:dyDescent="0.3">
      <c r="A498" s="174" t="s">
        <v>232</v>
      </c>
      <c r="B498" s="175"/>
      <c r="C498" s="175"/>
      <c r="D498" s="175"/>
      <c r="E498" s="175"/>
      <c r="F498" s="175"/>
      <c r="G498" s="182"/>
      <c r="H498" s="125"/>
      <c r="I498" s="125"/>
      <c r="J498" s="118"/>
    </row>
    <row r="499" spans="1:10" s="119" customFormat="1" ht="15" thickBot="1" x14ac:dyDescent="0.3">
      <c r="A499" s="183" t="s">
        <v>18</v>
      </c>
      <c r="B499" s="184"/>
      <c r="C499" s="184"/>
      <c r="D499" s="184"/>
      <c r="E499" s="184"/>
      <c r="F499" s="184"/>
      <c r="G499" s="184"/>
      <c r="H499" s="128">
        <f>SUM(H494:H498)</f>
        <v>0</v>
      </c>
      <c r="I499" s="128">
        <f>SUM(I494:I498)</f>
        <v>0</v>
      </c>
      <c r="J499" s="118"/>
    </row>
    <row r="500" spans="1:10" s="119" customFormat="1" x14ac:dyDescent="0.25">
      <c r="A500" s="175"/>
      <c r="B500" s="175"/>
      <c r="C500" s="175"/>
      <c r="D500" s="175"/>
      <c r="E500" s="175"/>
      <c r="F500" s="175"/>
      <c r="G500" s="175"/>
      <c r="H500" s="127"/>
      <c r="I500" s="127"/>
      <c r="J500" s="118"/>
    </row>
    <row r="501" spans="1:10" s="119" customFormat="1" ht="14.25" x14ac:dyDescent="0.25">
      <c r="A501" s="194" t="s">
        <v>388</v>
      </c>
      <c r="B501" s="194"/>
      <c r="C501" s="194"/>
      <c r="D501" s="194"/>
      <c r="E501" s="194"/>
      <c r="F501" s="194"/>
      <c r="G501" s="194"/>
      <c r="H501" s="194"/>
      <c r="I501" s="194"/>
      <c r="J501" s="118"/>
    </row>
    <row r="502" spans="1:10" s="119" customFormat="1" ht="42.75" x14ac:dyDescent="0.25">
      <c r="A502" s="176"/>
      <c r="B502" s="177"/>
      <c r="C502" s="177"/>
      <c r="D502" s="177"/>
      <c r="E502" s="177"/>
      <c r="F502" s="177"/>
      <c r="G502" s="178"/>
      <c r="H502" s="120" t="s">
        <v>443</v>
      </c>
      <c r="I502" s="120" t="s">
        <v>453</v>
      </c>
      <c r="J502" s="118"/>
    </row>
    <row r="503" spans="1:10" s="119" customFormat="1" x14ac:dyDescent="0.25">
      <c r="A503" s="179" t="s">
        <v>185</v>
      </c>
      <c r="B503" s="180"/>
      <c r="C503" s="180"/>
      <c r="D503" s="180"/>
      <c r="E503" s="180"/>
      <c r="F503" s="180"/>
      <c r="G503" s="181"/>
      <c r="H503" s="124"/>
      <c r="I503" s="124"/>
      <c r="J503" s="118"/>
    </row>
    <row r="504" spans="1:10" s="119" customFormat="1" x14ac:dyDescent="0.25">
      <c r="A504" s="174" t="s">
        <v>233</v>
      </c>
      <c r="B504" s="175"/>
      <c r="C504" s="175"/>
      <c r="D504" s="175"/>
      <c r="E504" s="175"/>
      <c r="F504" s="175"/>
      <c r="G504" s="182"/>
      <c r="H504" s="125"/>
      <c r="I504" s="125"/>
      <c r="J504" s="118"/>
    </row>
    <row r="505" spans="1:10" s="119" customFormat="1" x14ac:dyDescent="0.25">
      <c r="A505" s="174" t="s">
        <v>234</v>
      </c>
      <c r="B505" s="175"/>
      <c r="C505" s="175"/>
      <c r="D505" s="175"/>
      <c r="E505" s="175"/>
      <c r="F505" s="175"/>
      <c r="G505" s="182"/>
      <c r="H505" s="125"/>
      <c r="I505" s="125"/>
      <c r="J505" s="118"/>
    </row>
    <row r="506" spans="1:10" s="119" customFormat="1" x14ac:dyDescent="0.25">
      <c r="A506" s="174" t="s">
        <v>235</v>
      </c>
      <c r="B506" s="175"/>
      <c r="C506" s="175"/>
      <c r="D506" s="175"/>
      <c r="E506" s="175"/>
      <c r="F506" s="175"/>
      <c r="G506" s="182"/>
      <c r="H506" s="125"/>
      <c r="I506" s="125"/>
      <c r="J506" s="118"/>
    </row>
    <row r="507" spans="1:10" s="119" customFormat="1" x14ac:dyDescent="0.25">
      <c r="A507" s="174" t="s">
        <v>236</v>
      </c>
      <c r="B507" s="175"/>
      <c r="C507" s="175"/>
      <c r="D507" s="175"/>
      <c r="E507" s="175"/>
      <c r="F507" s="175"/>
      <c r="G507" s="182"/>
      <c r="H507" s="125"/>
      <c r="I507" s="125"/>
      <c r="J507" s="118"/>
    </row>
    <row r="508" spans="1:10" s="119" customFormat="1" x14ac:dyDescent="0.25">
      <c r="A508" s="174" t="s">
        <v>237</v>
      </c>
      <c r="B508" s="175"/>
      <c r="C508" s="175"/>
      <c r="D508" s="175"/>
      <c r="E508" s="175"/>
      <c r="F508" s="175"/>
      <c r="G508" s="182"/>
      <c r="H508" s="125"/>
      <c r="I508" s="125"/>
      <c r="J508" s="118"/>
    </row>
    <row r="509" spans="1:10" s="119" customFormat="1" x14ac:dyDescent="0.25">
      <c r="A509" s="174" t="s">
        <v>238</v>
      </c>
      <c r="B509" s="175"/>
      <c r="C509" s="175"/>
      <c r="D509" s="175"/>
      <c r="E509" s="175"/>
      <c r="F509" s="175"/>
      <c r="G509" s="182"/>
      <c r="H509" s="125"/>
      <c r="I509" s="125"/>
      <c r="J509" s="118"/>
    </row>
    <row r="510" spans="1:10" s="119" customFormat="1" x14ac:dyDescent="0.25">
      <c r="A510" s="174" t="s">
        <v>239</v>
      </c>
      <c r="B510" s="175"/>
      <c r="C510" s="175"/>
      <c r="D510" s="175"/>
      <c r="E510" s="175"/>
      <c r="F510" s="175"/>
      <c r="G510" s="182"/>
      <c r="H510" s="125"/>
      <c r="I510" s="125"/>
      <c r="J510" s="118"/>
    </row>
    <row r="511" spans="1:10" s="119" customFormat="1" x14ac:dyDescent="0.25">
      <c r="A511" s="174" t="s">
        <v>240</v>
      </c>
      <c r="B511" s="175"/>
      <c r="C511" s="175"/>
      <c r="D511" s="175"/>
      <c r="E511" s="175"/>
      <c r="F511" s="175"/>
      <c r="G511" s="182"/>
      <c r="H511" s="125"/>
      <c r="I511" s="125"/>
      <c r="J511" s="118"/>
    </row>
    <row r="512" spans="1:10" s="119" customFormat="1" x14ac:dyDescent="0.25">
      <c r="A512" s="174" t="s">
        <v>241</v>
      </c>
      <c r="B512" s="175"/>
      <c r="C512" s="175"/>
      <c r="D512" s="175"/>
      <c r="E512" s="175"/>
      <c r="F512" s="175"/>
      <c r="G512" s="182"/>
      <c r="H512" s="125"/>
      <c r="I512" s="125"/>
      <c r="J512" s="118"/>
    </row>
    <row r="513" spans="1:10" s="119" customFormat="1" x14ac:dyDescent="0.25">
      <c r="A513" s="174" t="s">
        <v>242</v>
      </c>
      <c r="B513" s="175"/>
      <c r="C513" s="175"/>
      <c r="D513" s="175"/>
      <c r="E513" s="175"/>
      <c r="F513" s="175"/>
      <c r="G513" s="182"/>
      <c r="H513" s="125"/>
      <c r="I513" s="125"/>
      <c r="J513" s="118"/>
    </row>
    <row r="514" spans="1:10" s="119" customFormat="1" x14ac:dyDescent="0.25">
      <c r="A514" s="174" t="s">
        <v>243</v>
      </c>
      <c r="B514" s="175"/>
      <c r="C514" s="175"/>
      <c r="D514" s="175"/>
      <c r="E514" s="175"/>
      <c r="F514" s="175"/>
      <c r="G514" s="182"/>
      <c r="H514" s="125"/>
      <c r="I514" s="125"/>
      <c r="J514" s="118"/>
    </row>
    <row r="515" spans="1:10" s="119" customFormat="1" x14ac:dyDescent="0.25">
      <c r="A515" s="174" t="s">
        <v>244</v>
      </c>
      <c r="B515" s="175"/>
      <c r="C515" s="175"/>
      <c r="D515" s="175"/>
      <c r="E515" s="175"/>
      <c r="F515" s="175"/>
      <c r="G515" s="182"/>
      <c r="H515" s="125"/>
      <c r="I515" s="125"/>
      <c r="J515" s="118"/>
    </row>
    <row r="516" spans="1:10" s="119" customFormat="1" x14ac:dyDescent="0.25">
      <c r="A516" s="174" t="s">
        <v>245</v>
      </c>
      <c r="B516" s="175"/>
      <c r="C516" s="175"/>
      <c r="D516" s="175"/>
      <c r="E516" s="175"/>
      <c r="F516" s="175"/>
      <c r="G516" s="182"/>
      <c r="H516" s="125"/>
      <c r="I516" s="125"/>
      <c r="J516" s="118"/>
    </row>
    <row r="517" spans="1:10" s="119" customFormat="1" x14ac:dyDescent="0.25">
      <c r="A517" s="174" t="s">
        <v>246</v>
      </c>
      <c r="B517" s="175"/>
      <c r="C517" s="175"/>
      <c r="D517" s="175"/>
      <c r="E517" s="175"/>
      <c r="F517" s="175"/>
      <c r="G517" s="182"/>
      <c r="H517" s="125"/>
      <c r="I517" s="125"/>
      <c r="J517" s="118"/>
    </row>
    <row r="518" spans="1:10" s="119" customFormat="1" x14ac:dyDescent="0.25">
      <c r="A518" s="174" t="s">
        <v>247</v>
      </c>
      <c r="B518" s="175"/>
      <c r="C518" s="175"/>
      <c r="D518" s="175"/>
      <c r="E518" s="175"/>
      <c r="F518" s="175"/>
      <c r="G518" s="182"/>
      <c r="H518" s="125"/>
      <c r="I518" s="125"/>
      <c r="J518" s="118"/>
    </row>
    <row r="519" spans="1:10" s="119" customFormat="1" x14ac:dyDescent="0.25">
      <c r="A519" s="121"/>
      <c r="B519" s="122"/>
      <c r="C519" s="122"/>
      <c r="D519" s="122"/>
      <c r="E519" s="122"/>
      <c r="F519" s="122"/>
      <c r="G519" s="123"/>
      <c r="H519" s="125"/>
      <c r="I519" s="125"/>
      <c r="J519" s="118"/>
    </row>
    <row r="520" spans="1:10" s="119" customFormat="1" x14ac:dyDescent="0.25">
      <c r="A520" s="121"/>
      <c r="B520" s="122"/>
      <c r="C520" s="122"/>
      <c r="D520" s="122"/>
      <c r="E520" s="122"/>
      <c r="F520" s="122"/>
      <c r="G520" s="123"/>
      <c r="H520" s="125"/>
      <c r="I520" s="125"/>
      <c r="J520" s="118"/>
    </row>
    <row r="521" spans="1:10" s="119" customFormat="1" x14ac:dyDescent="0.25">
      <c r="A521" s="121"/>
      <c r="B521" s="122"/>
      <c r="C521" s="122"/>
      <c r="D521" s="122"/>
      <c r="E521" s="122"/>
      <c r="F521" s="122"/>
      <c r="G521" s="123"/>
      <c r="H521" s="125"/>
      <c r="I521" s="125"/>
      <c r="J521" s="118"/>
    </row>
    <row r="522" spans="1:10" s="119" customFormat="1" x14ac:dyDescent="0.25">
      <c r="A522" s="121"/>
      <c r="B522" s="122"/>
      <c r="C522" s="122"/>
      <c r="D522" s="122"/>
      <c r="E522" s="122"/>
      <c r="F522" s="122"/>
      <c r="G522" s="123"/>
      <c r="H522" s="125"/>
      <c r="I522" s="125"/>
      <c r="J522" s="118"/>
    </row>
    <row r="523" spans="1:10" s="119" customFormat="1" x14ac:dyDescent="0.25">
      <c r="A523" s="121"/>
      <c r="B523" s="122"/>
      <c r="C523" s="122"/>
      <c r="D523" s="122"/>
      <c r="E523" s="122"/>
      <c r="F523" s="122"/>
      <c r="G523" s="123"/>
      <c r="H523" s="125"/>
      <c r="I523" s="125"/>
      <c r="J523" s="118"/>
    </row>
    <row r="524" spans="1:10" s="119" customFormat="1" x14ac:dyDescent="0.25">
      <c r="A524" s="121"/>
      <c r="B524" s="122"/>
      <c r="C524" s="122"/>
      <c r="D524" s="122"/>
      <c r="E524" s="122"/>
      <c r="F524" s="122"/>
      <c r="G524" s="123"/>
      <c r="H524" s="125"/>
      <c r="I524" s="125"/>
      <c r="J524" s="118"/>
    </row>
    <row r="525" spans="1:10" s="119" customFormat="1" x14ac:dyDescent="0.25">
      <c r="A525" s="121"/>
      <c r="B525" s="122"/>
      <c r="C525" s="122"/>
      <c r="D525" s="122"/>
      <c r="E525" s="122"/>
      <c r="F525" s="122"/>
      <c r="G525" s="123"/>
      <c r="H525" s="125"/>
      <c r="I525" s="125"/>
      <c r="J525" s="118"/>
    </row>
    <row r="526" spans="1:10" s="119" customFormat="1" x14ac:dyDescent="0.25">
      <c r="A526" s="121"/>
      <c r="B526" s="122"/>
      <c r="C526" s="122"/>
      <c r="D526" s="122"/>
      <c r="E526" s="122"/>
      <c r="F526" s="122"/>
      <c r="G526" s="123"/>
      <c r="H526" s="125"/>
      <c r="I526" s="125"/>
      <c r="J526" s="118"/>
    </row>
    <row r="527" spans="1:10" s="119" customFormat="1" x14ac:dyDescent="0.25">
      <c r="A527" s="121"/>
      <c r="B527" s="122"/>
      <c r="C527" s="122"/>
      <c r="D527" s="122"/>
      <c r="E527" s="122"/>
      <c r="F527" s="122"/>
      <c r="G527" s="123"/>
      <c r="H527" s="125"/>
      <c r="I527" s="125"/>
      <c r="J527" s="118"/>
    </row>
    <row r="528" spans="1:10" s="119" customFormat="1" x14ac:dyDescent="0.25">
      <c r="A528" s="121"/>
      <c r="B528" s="122"/>
      <c r="C528" s="122"/>
      <c r="D528" s="122"/>
      <c r="E528" s="122"/>
      <c r="F528" s="122"/>
      <c r="G528" s="123"/>
      <c r="H528" s="125"/>
      <c r="I528" s="125"/>
      <c r="J528" s="118"/>
    </row>
    <row r="529" spans="1:10" s="119" customFormat="1" x14ac:dyDescent="0.25">
      <c r="A529" s="121"/>
      <c r="B529" s="122"/>
      <c r="C529" s="122"/>
      <c r="D529" s="122"/>
      <c r="E529" s="122"/>
      <c r="F529" s="122"/>
      <c r="G529" s="123"/>
      <c r="H529" s="125"/>
      <c r="I529" s="125"/>
      <c r="J529" s="118"/>
    </row>
    <row r="530" spans="1:10" s="119" customFormat="1" x14ac:dyDescent="0.25">
      <c r="A530" s="121"/>
      <c r="B530" s="122"/>
      <c r="C530" s="122"/>
      <c r="D530" s="122"/>
      <c r="E530" s="122"/>
      <c r="F530" s="122"/>
      <c r="G530" s="123"/>
      <c r="H530" s="125"/>
      <c r="I530" s="125"/>
      <c r="J530" s="118"/>
    </row>
    <row r="531" spans="1:10" s="119" customFormat="1" x14ac:dyDescent="0.25">
      <c r="A531" s="174"/>
      <c r="B531" s="175"/>
      <c r="C531" s="175"/>
      <c r="D531" s="175"/>
      <c r="E531" s="175"/>
      <c r="F531" s="175"/>
      <c r="G531" s="182"/>
      <c r="H531" s="125"/>
      <c r="I531" s="125"/>
      <c r="J531" s="118"/>
    </row>
    <row r="532" spans="1:10" s="119" customFormat="1" x14ac:dyDescent="0.25">
      <c r="A532" s="174"/>
      <c r="B532" s="175"/>
      <c r="C532" s="175"/>
      <c r="D532" s="175"/>
      <c r="E532" s="175"/>
      <c r="F532" s="175"/>
      <c r="G532" s="182"/>
      <c r="H532" s="125"/>
      <c r="I532" s="125"/>
      <c r="J532" s="118"/>
    </row>
    <row r="533" spans="1:10" s="119" customFormat="1" ht="14.25" thickBot="1" x14ac:dyDescent="0.3">
      <c r="A533" s="174"/>
      <c r="B533" s="175"/>
      <c r="C533" s="175"/>
      <c r="D533" s="175"/>
      <c r="E533" s="175"/>
      <c r="F533" s="175"/>
      <c r="G533" s="182"/>
      <c r="H533" s="125"/>
      <c r="I533" s="125"/>
      <c r="J533" s="118"/>
    </row>
    <row r="534" spans="1:10" s="119" customFormat="1" ht="15" thickBot="1" x14ac:dyDescent="0.3">
      <c r="A534" s="183" t="s">
        <v>18</v>
      </c>
      <c r="B534" s="184"/>
      <c r="C534" s="184"/>
      <c r="D534" s="184"/>
      <c r="E534" s="184"/>
      <c r="F534" s="184"/>
      <c r="G534" s="193"/>
      <c r="H534" s="128">
        <f>SUM(H503:H533)</f>
        <v>0</v>
      </c>
      <c r="I534" s="128">
        <f>SUM(I503:I533)</f>
        <v>0</v>
      </c>
      <c r="J534" s="118"/>
    </row>
    <row r="535" spans="1:10" s="119" customFormat="1" ht="14.25" x14ac:dyDescent="0.25">
      <c r="A535" s="173"/>
      <c r="B535" s="173"/>
      <c r="C535" s="173"/>
      <c r="D535" s="173"/>
      <c r="E535" s="173"/>
      <c r="F535" s="173"/>
      <c r="G535" s="173"/>
      <c r="H535" s="173"/>
      <c r="I535" s="173"/>
      <c r="J535" s="118"/>
    </row>
    <row r="536" spans="1:10" s="119" customFormat="1" ht="14.25" x14ac:dyDescent="0.25">
      <c r="A536" s="173" t="s">
        <v>395</v>
      </c>
      <c r="B536" s="173"/>
      <c r="C536" s="173"/>
      <c r="D536" s="173"/>
      <c r="E536" s="173"/>
      <c r="F536" s="173"/>
      <c r="G536" s="173"/>
      <c r="H536" s="173"/>
      <c r="I536" s="173"/>
      <c r="J536" s="118"/>
    </row>
    <row r="537" spans="1:10" s="119" customFormat="1" ht="14.25" x14ac:dyDescent="0.25">
      <c r="A537" s="158"/>
      <c r="B537" s="158"/>
      <c r="C537" s="158"/>
      <c r="D537" s="159">
        <v>41729</v>
      </c>
      <c r="E537" s="158"/>
      <c r="F537" s="158"/>
      <c r="G537" s="159">
        <v>41364</v>
      </c>
      <c r="H537" s="158"/>
      <c r="I537" s="158"/>
      <c r="J537" s="118"/>
    </row>
    <row r="538" spans="1:10" s="119" customFormat="1" ht="14.25" x14ac:dyDescent="0.25">
      <c r="A538" s="160" t="s">
        <v>396</v>
      </c>
      <c r="B538" s="173" t="s">
        <v>397</v>
      </c>
      <c r="C538" s="173"/>
      <c r="D538" s="161" t="s">
        <v>398</v>
      </c>
      <c r="E538" s="137"/>
      <c r="F538" s="137"/>
      <c r="G538" s="161" t="s">
        <v>398</v>
      </c>
      <c r="H538" s="137"/>
      <c r="I538" s="137"/>
      <c r="J538" s="118"/>
    </row>
    <row r="539" spans="1:10" s="119" customFormat="1" x14ac:dyDescent="0.25">
      <c r="A539" s="137"/>
      <c r="B539" s="175"/>
      <c r="C539" s="175"/>
      <c r="D539" s="150"/>
      <c r="E539" s="150"/>
      <c r="F539" s="150"/>
      <c r="G539" s="150"/>
      <c r="H539" s="137"/>
      <c r="I539" s="137"/>
      <c r="J539" s="118"/>
    </row>
    <row r="540" spans="1:10" s="119" customFormat="1" x14ac:dyDescent="0.25">
      <c r="A540" s="137"/>
      <c r="B540" s="175"/>
      <c r="C540" s="175"/>
      <c r="D540" s="150"/>
      <c r="E540" s="150"/>
      <c r="F540" s="150"/>
      <c r="G540" s="150"/>
      <c r="H540" s="137"/>
      <c r="I540" s="137"/>
      <c r="J540" s="118"/>
    </row>
    <row r="541" spans="1:10" s="119" customFormat="1" ht="14.25" thickBot="1" x14ac:dyDescent="0.3">
      <c r="A541" s="137"/>
      <c r="B541" s="175"/>
      <c r="C541" s="175"/>
      <c r="D541" s="150"/>
      <c r="E541" s="150"/>
      <c r="F541" s="150"/>
      <c r="G541" s="150"/>
      <c r="H541" s="137"/>
      <c r="I541" s="137"/>
      <c r="J541" s="118"/>
    </row>
    <row r="542" spans="1:10" s="119" customFormat="1" ht="14.25" thickBot="1" x14ac:dyDescent="0.3">
      <c r="A542" s="137" t="s">
        <v>40</v>
      </c>
      <c r="B542" s="175"/>
      <c r="C542" s="175"/>
      <c r="D542" s="128">
        <f>+SUM(D539:D541)</f>
        <v>0</v>
      </c>
      <c r="E542" s="150"/>
      <c r="F542" s="150"/>
      <c r="G542" s="128">
        <f>+SUM(G539:G541)</f>
        <v>0</v>
      </c>
      <c r="H542" s="137"/>
      <c r="I542" s="137"/>
      <c r="J542" s="118"/>
    </row>
    <row r="543" spans="1:10" s="119" customFormat="1" ht="14.25" x14ac:dyDescent="0.25">
      <c r="A543" s="173" t="s">
        <v>399</v>
      </c>
      <c r="B543" s="173"/>
      <c r="C543" s="173"/>
      <c r="D543" s="173"/>
      <c r="E543" s="173"/>
      <c r="F543" s="173"/>
      <c r="G543" s="173"/>
      <c r="H543" s="173"/>
      <c r="I543" s="173"/>
      <c r="J543" s="118"/>
    </row>
    <row r="544" spans="1:10" s="119" customFormat="1" ht="14.25" x14ac:dyDescent="0.25">
      <c r="A544" s="175" t="s">
        <v>400</v>
      </c>
      <c r="B544" s="137"/>
      <c r="C544" s="137"/>
      <c r="D544" s="159">
        <v>41729</v>
      </c>
      <c r="E544" s="158"/>
      <c r="F544" s="158"/>
      <c r="G544" s="159">
        <v>41364</v>
      </c>
      <c r="H544" s="137"/>
      <c r="I544" s="137"/>
      <c r="J544" s="118"/>
    </row>
    <row r="545" spans="1:10" s="119" customFormat="1" x14ac:dyDescent="0.25">
      <c r="A545" s="175"/>
      <c r="B545" s="137"/>
      <c r="C545" s="137"/>
      <c r="D545" s="161" t="s">
        <v>398</v>
      </c>
      <c r="E545" s="137"/>
      <c r="F545" s="137"/>
      <c r="G545" s="161" t="s">
        <v>398</v>
      </c>
      <c r="H545" s="137"/>
      <c r="I545" s="137"/>
      <c r="J545" s="118"/>
    </row>
    <row r="546" spans="1:10" s="119" customFormat="1" x14ac:dyDescent="0.25">
      <c r="A546" s="137" t="s">
        <v>401</v>
      </c>
      <c r="B546" s="137"/>
      <c r="C546" s="137"/>
      <c r="D546" s="150"/>
      <c r="E546" s="150"/>
      <c r="F546" s="150"/>
      <c r="G546" s="150"/>
      <c r="H546" s="137"/>
      <c r="I546" s="137"/>
      <c r="J546" s="118"/>
    </row>
    <row r="547" spans="1:10" s="119" customFormat="1" x14ac:dyDescent="0.25">
      <c r="A547" s="137" t="s">
        <v>402</v>
      </c>
      <c r="B547" s="137"/>
      <c r="C547" s="137"/>
      <c r="D547" s="150"/>
      <c r="E547" s="150"/>
      <c r="F547" s="150"/>
      <c r="G547" s="150"/>
      <c r="H547" s="137"/>
      <c r="I547" s="137"/>
      <c r="J547" s="118"/>
    </row>
    <row r="548" spans="1:10" s="119" customFormat="1" ht="14.25" thickBot="1" x14ac:dyDescent="0.3">
      <c r="A548" s="137" t="s">
        <v>403</v>
      </c>
      <c r="B548" s="137"/>
      <c r="C548" s="137"/>
      <c r="D548" s="150"/>
      <c r="E548" s="150"/>
      <c r="F548" s="150"/>
      <c r="G548" s="150"/>
      <c r="H548" s="137"/>
      <c r="I548" s="137"/>
      <c r="J548" s="118"/>
    </row>
    <row r="549" spans="1:10" s="119" customFormat="1" ht="14.25" thickBot="1" x14ac:dyDescent="0.3">
      <c r="A549" s="137"/>
      <c r="B549" s="137"/>
      <c r="C549" s="137"/>
      <c r="D549" s="128">
        <f>+SUM(D546:D548)</f>
        <v>0</v>
      </c>
      <c r="E549" s="150"/>
      <c r="F549" s="150"/>
      <c r="G549" s="128">
        <f>+SUM(G546:G548)</f>
        <v>0</v>
      </c>
      <c r="H549" s="137"/>
      <c r="I549" s="137"/>
      <c r="J549" s="118"/>
    </row>
    <row r="550" spans="1:10" s="119" customFormat="1" x14ac:dyDescent="0.25">
      <c r="A550" s="137"/>
      <c r="B550" s="137"/>
      <c r="C550" s="137"/>
      <c r="D550" s="137"/>
      <c r="E550" s="137"/>
      <c r="F550" s="137"/>
      <c r="G550" s="137"/>
      <c r="H550" s="137"/>
      <c r="I550" s="137"/>
      <c r="J550" s="118"/>
    </row>
    <row r="551" spans="1:10" s="119" customFormat="1" x14ac:dyDescent="0.25">
      <c r="A551" s="175"/>
      <c r="B551" s="175"/>
      <c r="C551" s="175"/>
      <c r="D551" s="175"/>
      <c r="E551" s="175"/>
      <c r="F551" s="175"/>
      <c r="G551" s="175"/>
      <c r="H551" s="175"/>
      <c r="I551" s="175"/>
      <c r="J551" s="118"/>
    </row>
    <row r="552" spans="1:10" s="119" customFormat="1" ht="14.25" x14ac:dyDescent="0.25">
      <c r="A552" s="173" t="s">
        <v>404</v>
      </c>
      <c r="B552" s="173"/>
      <c r="C552" s="173"/>
      <c r="D552" s="173"/>
      <c r="E552" s="173"/>
      <c r="F552" s="173"/>
      <c r="G552" s="173"/>
      <c r="H552" s="173"/>
      <c r="I552" s="173"/>
      <c r="J552" s="118"/>
    </row>
    <row r="553" spans="1:10" s="119" customFormat="1" x14ac:dyDescent="0.25">
      <c r="A553" s="137" t="s">
        <v>405</v>
      </c>
      <c r="B553" s="137"/>
      <c r="C553" s="137"/>
      <c r="D553" s="137"/>
      <c r="E553" s="137"/>
      <c r="F553" s="137"/>
      <c r="G553" s="137"/>
      <c r="H553" s="137"/>
      <c r="I553" s="137"/>
      <c r="J553" s="118"/>
    </row>
    <row r="554" spans="1:10" s="119" customFormat="1" x14ac:dyDescent="0.25">
      <c r="A554" s="137" t="s">
        <v>406</v>
      </c>
      <c r="B554" s="137"/>
      <c r="C554" s="137"/>
      <c r="D554" s="137"/>
      <c r="E554" s="137" t="s">
        <v>407</v>
      </c>
      <c r="F554" s="137"/>
      <c r="G554" s="137"/>
      <c r="H554" s="137"/>
      <c r="I554" s="137"/>
      <c r="J554" s="118"/>
    </row>
    <row r="555" spans="1:10" s="119" customFormat="1" x14ac:dyDescent="0.25">
      <c r="A555" s="137"/>
      <c r="B555" s="137"/>
      <c r="C555" s="137"/>
      <c r="D555" s="137"/>
      <c r="E555" s="137"/>
      <c r="F555" s="137"/>
      <c r="G555" s="137"/>
      <c r="H555" s="137"/>
      <c r="I555" s="137"/>
      <c r="J555" s="118"/>
    </row>
    <row r="556" spans="1:10" s="119" customFormat="1" x14ac:dyDescent="0.25">
      <c r="A556" s="137"/>
      <c r="B556" s="137"/>
      <c r="C556" s="137"/>
      <c r="D556" s="137"/>
      <c r="E556" s="137"/>
      <c r="F556" s="137"/>
      <c r="G556" s="137"/>
      <c r="H556" s="137"/>
      <c r="I556" s="137"/>
      <c r="J556" s="118"/>
    </row>
    <row r="557" spans="1:10" s="119" customFormat="1" x14ac:dyDescent="0.25">
      <c r="A557" s="137"/>
      <c r="B557" s="137"/>
      <c r="C557" s="137"/>
      <c r="D557" s="137"/>
      <c r="E557" s="137"/>
      <c r="F557" s="137"/>
      <c r="G557" s="137"/>
      <c r="H557" s="137"/>
      <c r="I557" s="137"/>
      <c r="J557" s="118"/>
    </row>
    <row r="558" spans="1:10" s="119" customFormat="1" x14ac:dyDescent="0.25">
      <c r="A558" s="137"/>
      <c r="B558" s="137"/>
      <c r="C558" s="137"/>
      <c r="D558" s="137"/>
      <c r="E558" s="137"/>
      <c r="F558" s="137"/>
      <c r="G558" s="137"/>
      <c r="H558" s="137"/>
      <c r="I558" s="137"/>
      <c r="J558" s="118"/>
    </row>
    <row r="559" spans="1:10" s="119" customFormat="1" x14ac:dyDescent="0.25">
      <c r="A559" s="137"/>
      <c r="B559" s="137"/>
      <c r="C559" s="137"/>
      <c r="D559" s="137"/>
      <c r="E559" s="137"/>
      <c r="F559" s="137"/>
      <c r="G559" s="137"/>
      <c r="H559" s="137"/>
      <c r="I559" s="137"/>
      <c r="J559" s="118"/>
    </row>
    <row r="560" spans="1:10" s="119" customFormat="1" ht="14.25" thickBot="1" x14ac:dyDescent="0.3">
      <c r="A560" s="137" t="s">
        <v>408</v>
      </c>
      <c r="B560" s="137"/>
      <c r="C560" s="137"/>
      <c r="D560" s="137"/>
      <c r="E560" s="137"/>
      <c r="F560" s="137"/>
      <c r="G560" s="137"/>
      <c r="H560" s="137"/>
      <c r="I560" s="137"/>
      <c r="J560" s="118"/>
    </row>
    <row r="561" spans="1:10" s="119" customFormat="1" ht="15" customHeight="1" x14ac:dyDescent="0.25">
      <c r="A561" s="173" t="s">
        <v>412</v>
      </c>
      <c r="B561" s="186">
        <v>41729</v>
      </c>
      <c r="C561" s="205"/>
      <c r="D561" s="187"/>
      <c r="E561" s="137"/>
      <c r="F561" s="186">
        <v>41364</v>
      </c>
      <c r="G561" s="205"/>
      <c r="H561" s="187"/>
      <c r="I561" s="137"/>
      <c r="J561" s="118"/>
    </row>
    <row r="562" spans="1:10" s="119" customFormat="1" ht="27" x14ac:dyDescent="0.25">
      <c r="A562" s="173"/>
      <c r="B562" s="147" t="s">
        <v>409</v>
      </c>
      <c r="C562" s="129" t="s">
        <v>410</v>
      </c>
      <c r="D562" s="129" t="s">
        <v>411</v>
      </c>
      <c r="E562" s="137"/>
      <c r="F562" s="147" t="s">
        <v>409</v>
      </c>
      <c r="G562" s="129" t="s">
        <v>410</v>
      </c>
      <c r="H562" s="129" t="s">
        <v>411</v>
      </c>
      <c r="I562" s="137"/>
      <c r="J562" s="118"/>
    </row>
    <row r="563" spans="1:10" s="119" customFormat="1" x14ac:dyDescent="0.25">
      <c r="A563" s="137"/>
      <c r="B563" s="137"/>
      <c r="C563" s="137"/>
      <c r="D563" s="137"/>
      <c r="E563" s="137"/>
      <c r="F563" s="137"/>
      <c r="G563" s="137"/>
      <c r="H563" s="137"/>
      <c r="I563" s="137"/>
      <c r="J563" s="118"/>
    </row>
    <row r="564" spans="1:10" s="119" customFormat="1" x14ac:dyDescent="0.25">
      <c r="A564" s="137"/>
      <c r="B564" s="137"/>
      <c r="C564" s="137"/>
      <c r="D564" s="137"/>
      <c r="E564" s="137"/>
      <c r="F564" s="137"/>
      <c r="G564" s="137"/>
      <c r="H564" s="137"/>
      <c r="I564" s="137"/>
      <c r="J564" s="118"/>
    </row>
    <row r="565" spans="1:10" s="119" customFormat="1" x14ac:dyDescent="0.25">
      <c r="A565" s="137"/>
      <c r="B565" s="137"/>
      <c r="C565" s="137"/>
      <c r="D565" s="137"/>
      <c r="E565" s="137"/>
      <c r="F565" s="137"/>
      <c r="G565" s="137"/>
      <c r="H565" s="137"/>
      <c r="I565" s="137"/>
      <c r="J565" s="118"/>
    </row>
    <row r="566" spans="1:10" s="119" customFormat="1" x14ac:dyDescent="0.25">
      <c r="A566" s="137"/>
      <c r="B566" s="137"/>
      <c r="C566" s="137"/>
      <c r="D566" s="137"/>
      <c r="E566" s="137"/>
      <c r="F566" s="137"/>
      <c r="G566" s="137"/>
      <c r="H566" s="137"/>
      <c r="I566" s="137"/>
      <c r="J566" s="118"/>
    </row>
    <row r="567" spans="1:10" s="119" customFormat="1" x14ac:dyDescent="0.25">
      <c r="A567" s="137"/>
      <c r="B567" s="137"/>
      <c r="C567" s="137"/>
      <c r="D567" s="137"/>
      <c r="E567" s="137"/>
      <c r="F567" s="137"/>
      <c r="G567" s="137"/>
      <c r="H567" s="137"/>
      <c r="I567" s="137"/>
      <c r="J567" s="118"/>
    </row>
    <row r="568" spans="1:10" s="119" customFormat="1" x14ac:dyDescent="0.25">
      <c r="A568" s="137"/>
      <c r="B568" s="137"/>
      <c r="C568" s="137"/>
      <c r="D568" s="137"/>
      <c r="E568" s="137"/>
      <c r="F568" s="137"/>
      <c r="G568" s="137"/>
      <c r="H568" s="137"/>
      <c r="I568" s="137"/>
      <c r="J568" s="118"/>
    </row>
    <row r="569" spans="1:10" s="119" customFormat="1" x14ac:dyDescent="0.25">
      <c r="A569" s="137"/>
      <c r="B569" s="137"/>
      <c r="C569" s="137"/>
      <c r="D569" s="137"/>
      <c r="E569" s="137"/>
      <c r="F569" s="137"/>
      <c r="G569" s="137"/>
      <c r="H569" s="137"/>
      <c r="I569" s="137"/>
      <c r="J569" s="118"/>
    </row>
    <row r="570" spans="1:10" s="119" customFormat="1" x14ac:dyDescent="0.25">
      <c r="A570" s="137"/>
      <c r="B570" s="137"/>
      <c r="C570" s="137"/>
      <c r="D570" s="137"/>
      <c r="E570" s="137"/>
      <c r="F570" s="137"/>
      <c r="G570" s="137"/>
      <c r="H570" s="137"/>
      <c r="I570" s="137"/>
      <c r="J570" s="118"/>
    </row>
    <row r="571" spans="1:10" s="119" customFormat="1" x14ac:dyDescent="0.25">
      <c r="A571" s="137"/>
      <c r="B571" s="137"/>
      <c r="C571" s="137"/>
      <c r="D571" s="137"/>
      <c r="E571" s="137"/>
      <c r="F571" s="137"/>
      <c r="G571" s="137"/>
      <c r="H571" s="137"/>
      <c r="I571" s="137"/>
      <c r="J571" s="118"/>
    </row>
    <row r="572" spans="1:10" s="119" customFormat="1" ht="14.25" x14ac:dyDescent="0.25">
      <c r="A572" s="160" t="s">
        <v>413</v>
      </c>
      <c r="B572" s="137"/>
      <c r="C572" s="137"/>
      <c r="D572" s="137"/>
      <c r="E572" s="137"/>
      <c r="F572" s="137"/>
      <c r="G572" s="137"/>
      <c r="H572" s="137"/>
      <c r="I572" s="137"/>
      <c r="J572" s="118"/>
    </row>
    <row r="573" spans="1:10" s="119" customFormat="1" x14ac:dyDescent="0.25">
      <c r="A573" s="175"/>
      <c r="B573" s="175"/>
      <c r="C573" s="175"/>
      <c r="D573" s="175"/>
      <c r="E573" s="175"/>
      <c r="F573" s="175"/>
      <c r="G573" s="175"/>
      <c r="H573" s="175"/>
      <c r="I573" s="175"/>
      <c r="J573" s="118"/>
    </row>
    <row r="574" spans="1:10" s="119" customFormat="1" x14ac:dyDescent="0.25">
      <c r="A574" s="175"/>
      <c r="B574" s="175"/>
      <c r="C574" s="175"/>
      <c r="D574" s="175"/>
      <c r="E574" s="175"/>
      <c r="F574" s="175"/>
      <c r="G574" s="175"/>
      <c r="H574" s="175"/>
      <c r="I574" s="175"/>
      <c r="J574" s="118"/>
    </row>
    <row r="575" spans="1:10" s="119" customFormat="1" x14ac:dyDescent="0.25">
      <c r="A575" s="175"/>
      <c r="B575" s="175"/>
      <c r="C575" s="175"/>
      <c r="D575" s="175"/>
      <c r="E575" s="175"/>
      <c r="F575" s="175"/>
      <c r="G575" s="175"/>
      <c r="H575" s="175"/>
      <c r="I575" s="175"/>
      <c r="J575" s="118"/>
    </row>
    <row r="576" spans="1:10" s="119" customFormat="1" x14ac:dyDescent="0.25">
      <c r="A576" s="175"/>
      <c r="B576" s="175"/>
      <c r="C576" s="175"/>
      <c r="D576" s="175"/>
      <c r="E576" s="175"/>
      <c r="F576" s="175"/>
      <c r="G576" s="175"/>
      <c r="H576" s="175"/>
      <c r="I576" s="175"/>
      <c r="J576" s="118"/>
    </row>
    <row r="577" spans="1:10" s="119" customFormat="1" x14ac:dyDescent="0.25">
      <c r="A577" s="175"/>
      <c r="B577" s="175"/>
      <c r="C577" s="175"/>
      <c r="D577" s="175"/>
      <c r="E577" s="175"/>
      <c r="F577" s="175"/>
      <c r="G577" s="175"/>
      <c r="H577" s="175"/>
      <c r="I577" s="175"/>
      <c r="J577" s="118"/>
    </row>
    <row r="578" spans="1:10" s="119" customFormat="1" x14ac:dyDescent="0.25">
      <c r="A578" s="175"/>
      <c r="B578" s="175"/>
      <c r="C578" s="175"/>
      <c r="D578" s="175"/>
      <c r="E578" s="175"/>
      <c r="F578" s="175"/>
      <c r="G578" s="175"/>
      <c r="H578" s="175"/>
      <c r="I578" s="175"/>
      <c r="J578" s="118"/>
    </row>
    <row r="579" spans="1:10" s="119" customFormat="1" x14ac:dyDescent="0.25">
      <c r="A579" s="175"/>
      <c r="B579" s="175"/>
      <c r="C579" s="175"/>
      <c r="D579" s="175"/>
      <c r="E579" s="175"/>
      <c r="F579" s="175"/>
      <c r="G579" s="175"/>
      <c r="H579" s="175"/>
      <c r="I579" s="175"/>
      <c r="J579" s="118"/>
    </row>
    <row r="580" spans="1:10" s="119" customFormat="1" ht="14.25" x14ac:dyDescent="0.25">
      <c r="A580" s="173" t="s">
        <v>414</v>
      </c>
      <c r="B580" s="173"/>
      <c r="C580" s="173"/>
      <c r="D580" s="173"/>
      <c r="E580" s="173"/>
      <c r="F580" s="173"/>
      <c r="G580" s="173"/>
      <c r="H580" s="173"/>
      <c r="I580" s="173"/>
      <c r="J580" s="118"/>
    </row>
    <row r="581" spans="1:10" s="119" customFormat="1" ht="45" customHeight="1" x14ac:dyDescent="0.25">
      <c r="A581" s="175" t="s">
        <v>415</v>
      </c>
      <c r="B581" s="175"/>
      <c r="C581" s="175"/>
      <c r="D581" s="175"/>
      <c r="E581" s="175"/>
      <c r="F581" s="175"/>
      <c r="G581" s="175"/>
      <c r="H581" s="175"/>
      <c r="I581" s="175"/>
      <c r="J581" s="118"/>
    </row>
    <row r="582" spans="1:10" s="119" customFormat="1" x14ac:dyDescent="0.25">
      <c r="A582" s="175"/>
      <c r="B582" s="175"/>
      <c r="C582" s="175"/>
      <c r="D582" s="175"/>
      <c r="E582" s="175"/>
      <c r="F582" s="175"/>
      <c r="G582" s="175"/>
      <c r="H582" s="175"/>
      <c r="I582" s="175"/>
      <c r="J582" s="118"/>
    </row>
    <row r="583" spans="1:10" s="119" customFormat="1" ht="14.25" x14ac:dyDescent="0.25">
      <c r="A583" s="173" t="s">
        <v>418</v>
      </c>
      <c r="B583" s="173"/>
      <c r="C583" s="173"/>
      <c r="D583" s="173"/>
      <c r="E583" s="173"/>
      <c r="F583" s="173"/>
      <c r="G583" s="173"/>
      <c r="H583" s="173"/>
      <c r="I583" s="173"/>
      <c r="J583" s="118"/>
    </row>
    <row r="584" spans="1:10" s="119" customFormat="1" x14ac:dyDescent="0.25">
      <c r="A584" s="175"/>
      <c r="B584" s="175"/>
      <c r="C584" s="175"/>
      <c r="D584" s="175"/>
      <c r="E584" s="175"/>
      <c r="F584" s="175"/>
      <c r="G584" s="175"/>
      <c r="H584" s="175"/>
      <c r="I584" s="175"/>
      <c r="J584" s="118"/>
    </row>
    <row r="585" spans="1:10" s="119" customFormat="1" x14ac:dyDescent="0.25">
      <c r="A585" s="175"/>
      <c r="B585" s="175"/>
      <c r="C585" s="175"/>
      <c r="D585" s="175"/>
      <c r="E585" s="175"/>
      <c r="F585" s="175"/>
      <c r="G585" s="175"/>
      <c r="H585" s="175"/>
      <c r="I585" s="175"/>
      <c r="J585" s="118"/>
    </row>
    <row r="586" spans="1:10" s="119" customFormat="1" x14ac:dyDescent="0.25">
      <c r="A586" s="175"/>
      <c r="B586" s="175"/>
      <c r="C586" s="175"/>
      <c r="D586" s="175"/>
      <c r="E586" s="175"/>
      <c r="F586" s="175"/>
      <c r="G586" s="175"/>
      <c r="H586" s="175"/>
      <c r="I586" s="175"/>
      <c r="J586" s="118"/>
    </row>
    <row r="587" spans="1:10" s="119" customFormat="1" x14ac:dyDescent="0.25">
      <c r="A587" s="175"/>
      <c r="B587" s="175"/>
      <c r="C587" s="175"/>
      <c r="D587" s="175"/>
      <c r="E587" s="175"/>
      <c r="F587" s="175"/>
      <c r="G587" s="175"/>
      <c r="H587" s="175"/>
      <c r="I587" s="175"/>
      <c r="J587" s="118"/>
    </row>
    <row r="588" spans="1:10" s="119" customFormat="1" ht="14.25" x14ac:dyDescent="0.25">
      <c r="A588" s="173" t="s">
        <v>416</v>
      </c>
      <c r="B588" s="173"/>
      <c r="C588" s="173"/>
      <c r="D588" s="173"/>
      <c r="E588" s="173"/>
      <c r="F588" s="173"/>
      <c r="G588" s="173"/>
      <c r="H588" s="173"/>
      <c r="I588" s="173"/>
      <c r="J588" s="118"/>
    </row>
    <row r="589" spans="1:10" s="119" customFormat="1" x14ac:dyDescent="0.25">
      <c r="A589" s="175" t="s">
        <v>417</v>
      </c>
      <c r="B589" s="175"/>
      <c r="C589" s="175"/>
      <c r="D589" s="175"/>
      <c r="E589" s="175"/>
      <c r="F589" s="175"/>
      <c r="G589" s="175"/>
      <c r="H589" s="175"/>
      <c r="I589" s="175"/>
      <c r="J589" s="118"/>
    </row>
    <row r="590" spans="1:10" s="119" customFormat="1" x14ac:dyDescent="0.25">
      <c r="A590" s="175"/>
      <c r="B590" s="175"/>
      <c r="C590" s="175"/>
      <c r="D590" s="175"/>
      <c r="E590" s="175"/>
      <c r="F590" s="175"/>
      <c r="G590" s="175"/>
      <c r="H590" s="175"/>
      <c r="I590" s="175"/>
      <c r="J590" s="118"/>
    </row>
    <row r="591" spans="1:10" s="119" customFormat="1" x14ac:dyDescent="0.25">
      <c r="A591" s="175"/>
      <c r="B591" s="175"/>
      <c r="C591" s="175"/>
      <c r="D591" s="175"/>
      <c r="E591" s="175"/>
      <c r="F591" s="175"/>
      <c r="G591" s="175"/>
      <c r="H591" s="175"/>
      <c r="I591" s="175"/>
      <c r="J591" s="118"/>
    </row>
    <row r="592" spans="1:10" s="119" customFormat="1" ht="14.25" x14ac:dyDescent="0.25">
      <c r="A592" s="173" t="s">
        <v>419</v>
      </c>
      <c r="B592" s="173"/>
      <c r="C592" s="173"/>
      <c r="D592" s="173"/>
      <c r="E592" s="173"/>
      <c r="F592" s="173"/>
      <c r="G592" s="173"/>
      <c r="H592" s="173"/>
      <c r="I592" s="173"/>
      <c r="J592" s="118"/>
    </row>
    <row r="593" spans="1:10" s="119" customFormat="1" ht="14.25" x14ac:dyDescent="0.25">
      <c r="A593" s="173" t="s">
        <v>420</v>
      </c>
      <c r="B593" s="173"/>
      <c r="C593" s="173"/>
      <c r="D593" s="173"/>
      <c r="E593" s="173"/>
      <c r="F593" s="173"/>
      <c r="G593" s="173"/>
      <c r="H593" s="173"/>
      <c r="I593" s="173"/>
      <c r="J593" s="118"/>
    </row>
    <row r="594" spans="1:10" s="119" customFormat="1" ht="14.25" x14ac:dyDescent="0.25">
      <c r="A594" s="173" t="s">
        <v>421</v>
      </c>
      <c r="B594" s="173"/>
      <c r="C594" s="173"/>
      <c r="D594" s="173"/>
      <c r="E594" s="173"/>
      <c r="F594" s="173"/>
      <c r="G594" s="173"/>
      <c r="H594" s="173"/>
      <c r="I594" s="173"/>
      <c r="J594" s="118"/>
    </row>
    <row r="595" spans="1:10" s="119" customFormat="1" ht="14.25" x14ac:dyDescent="0.3">
      <c r="D595" s="162">
        <v>41729</v>
      </c>
      <c r="E595" s="163"/>
      <c r="F595" s="163"/>
      <c r="G595" s="162">
        <v>41364</v>
      </c>
      <c r="H595" s="137"/>
      <c r="I595" s="137"/>
      <c r="J595" s="118"/>
    </row>
    <row r="596" spans="1:10" s="119" customFormat="1" ht="14.25" x14ac:dyDescent="0.25">
      <c r="A596" s="160" t="s">
        <v>423</v>
      </c>
      <c r="B596" s="137"/>
      <c r="C596" s="137"/>
      <c r="D596" s="164" t="s">
        <v>422</v>
      </c>
      <c r="E596" s="164"/>
      <c r="F596" s="164"/>
      <c r="G596" s="164" t="s">
        <v>422</v>
      </c>
      <c r="H596" s="137"/>
      <c r="I596" s="137"/>
      <c r="J596" s="118"/>
    </row>
    <row r="597" spans="1:10" s="119" customFormat="1" x14ac:dyDescent="0.25">
      <c r="A597" s="137"/>
      <c r="B597" s="137"/>
      <c r="C597" s="137"/>
      <c r="D597" s="137"/>
      <c r="E597" s="137"/>
      <c r="F597" s="137"/>
      <c r="G597" s="137"/>
      <c r="H597" s="137"/>
      <c r="I597" s="137"/>
      <c r="J597" s="118"/>
    </row>
    <row r="598" spans="1:10" s="119" customFormat="1" x14ac:dyDescent="0.25">
      <c r="A598" s="137"/>
      <c r="B598" s="137"/>
      <c r="C598" s="137"/>
      <c r="D598" s="137"/>
      <c r="E598" s="137"/>
      <c r="F598" s="137"/>
      <c r="G598" s="137"/>
      <c r="H598" s="137"/>
      <c r="I598" s="137"/>
      <c r="J598" s="118"/>
    </row>
    <row r="599" spans="1:10" s="119" customFormat="1" x14ac:dyDescent="0.25">
      <c r="A599" s="137"/>
      <c r="B599" s="137"/>
      <c r="C599" s="137"/>
      <c r="D599" s="137"/>
      <c r="E599" s="137"/>
      <c r="F599" s="137"/>
      <c r="G599" s="137"/>
      <c r="H599" s="137"/>
      <c r="I599" s="137"/>
      <c r="J599" s="118"/>
    </row>
    <row r="600" spans="1:10" s="119" customFormat="1" ht="14.25" x14ac:dyDescent="0.25">
      <c r="A600" s="173" t="s">
        <v>424</v>
      </c>
      <c r="B600" s="173"/>
      <c r="C600" s="173"/>
      <c r="D600" s="173"/>
      <c r="E600" s="173"/>
      <c r="F600" s="173"/>
      <c r="G600" s="173"/>
      <c r="H600" s="173"/>
      <c r="I600" s="173"/>
      <c r="J600" s="118"/>
    </row>
    <row r="601" spans="1:10" s="119" customFormat="1" ht="14.25" x14ac:dyDescent="0.3">
      <c r="D601" s="162">
        <v>41729</v>
      </c>
      <c r="E601" s="163"/>
      <c r="F601" s="163"/>
      <c r="G601" s="162">
        <v>41364</v>
      </c>
      <c r="H601" s="137"/>
      <c r="I601" s="137"/>
      <c r="J601" s="118"/>
    </row>
    <row r="602" spans="1:10" s="119" customFormat="1" ht="14.25" x14ac:dyDescent="0.25">
      <c r="A602" s="160" t="s">
        <v>425</v>
      </c>
      <c r="B602" s="137"/>
      <c r="C602" s="137"/>
      <c r="D602" s="164" t="s">
        <v>426</v>
      </c>
      <c r="E602" s="164"/>
      <c r="F602" s="164"/>
      <c r="G602" s="164" t="s">
        <v>426</v>
      </c>
      <c r="H602" s="137"/>
      <c r="I602" s="137"/>
      <c r="J602" s="118"/>
    </row>
    <row r="603" spans="1:10" s="119" customFormat="1" x14ac:dyDescent="0.25">
      <c r="A603" s="137"/>
      <c r="B603" s="137"/>
      <c r="C603" s="137"/>
      <c r="D603" s="137"/>
      <c r="E603" s="137"/>
      <c r="F603" s="137"/>
      <c r="G603" s="137"/>
      <c r="H603" s="137"/>
      <c r="I603" s="137"/>
      <c r="J603" s="118"/>
    </row>
    <row r="604" spans="1:10" s="119" customFormat="1" x14ac:dyDescent="0.25">
      <c r="A604" s="137"/>
      <c r="B604" s="137"/>
      <c r="C604" s="137"/>
      <c r="D604" s="137"/>
      <c r="E604" s="137"/>
      <c r="F604" s="137"/>
      <c r="G604" s="137"/>
      <c r="H604" s="137"/>
      <c r="I604" s="137"/>
      <c r="J604" s="118"/>
    </row>
    <row r="605" spans="1:10" s="119" customFormat="1" x14ac:dyDescent="0.25">
      <c r="A605" s="137"/>
      <c r="B605" s="137"/>
      <c r="C605" s="137"/>
      <c r="D605" s="137"/>
      <c r="E605" s="137"/>
      <c r="F605" s="137"/>
      <c r="G605" s="137"/>
      <c r="H605" s="137"/>
      <c r="I605" s="137"/>
      <c r="J605" s="118"/>
    </row>
    <row r="606" spans="1:10" s="119" customFormat="1" ht="15" customHeight="1" x14ac:dyDescent="0.25">
      <c r="A606" s="160" t="s">
        <v>427</v>
      </c>
      <c r="B606" s="160"/>
      <c r="C606" s="206">
        <v>41729</v>
      </c>
      <c r="D606" s="207"/>
      <c r="E606" s="207"/>
      <c r="F606" s="160"/>
      <c r="G606" s="206">
        <v>41364</v>
      </c>
      <c r="H606" s="207"/>
      <c r="I606" s="207"/>
      <c r="J606" s="118"/>
    </row>
    <row r="607" spans="1:10" s="119" customFormat="1" ht="28.5" x14ac:dyDescent="0.3">
      <c r="A607" s="160" t="s">
        <v>428</v>
      </c>
      <c r="B607" s="165"/>
      <c r="C607" s="164" t="s">
        <v>429</v>
      </c>
      <c r="D607" s="164" t="s">
        <v>430</v>
      </c>
      <c r="E607" s="164" t="s">
        <v>431</v>
      </c>
      <c r="F607" s="164"/>
      <c r="G607" s="164" t="s">
        <v>429</v>
      </c>
      <c r="H607" s="164" t="s">
        <v>430</v>
      </c>
      <c r="I607" s="164" t="s">
        <v>431</v>
      </c>
      <c r="J607" s="118"/>
    </row>
    <row r="608" spans="1:10" s="119" customFormat="1" x14ac:dyDescent="0.25">
      <c r="A608" s="137"/>
      <c r="B608" s="137"/>
      <c r="C608" s="137"/>
      <c r="D608" s="137"/>
      <c r="E608" s="137"/>
      <c r="F608" s="137"/>
      <c r="G608" s="137"/>
      <c r="H608" s="137"/>
      <c r="I608" s="137"/>
      <c r="J608" s="118"/>
    </row>
    <row r="609" spans="1:10" s="119" customFormat="1" x14ac:dyDescent="0.25">
      <c r="A609" s="137"/>
      <c r="B609" s="137"/>
      <c r="C609" s="137"/>
      <c r="D609" s="137"/>
      <c r="E609" s="137"/>
      <c r="F609" s="137"/>
      <c r="G609" s="137"/>
      <c r="H609" s="137"/>
      <c r="I609" s="137"/>
      <c r="J609" s="118"/>
    </row>
    <row r="610" spans="1:10" s="119" customFormat="1" x14ac:dyDescent="0.25">
      <c r="A610" s="137"/>
      <c r="B610" s="137"/>
      <c r="C610" s="137"/>
      <c r="D610" s="137"/>
      <c r="E610" s="137"/>
      <c r="F610" s="137"/>
      <c r="G610" s="137"/>
      <c r="H610" s="137"/>
      <c r="I610" s="137"/>
      <c r="J610" s="118"/>
    </row>
    <row r="611" spans="1:10" s="119" customFormat="1" x14ac:dyDescent="0.25">
      <c r="A611" s="137"/>
      <c r="B611" s="137"/>
      <c r="C611" s="137"/>
      <c r="D611" s="137"/>
      <c r="E611" s="137"/>
      <c r="F611" s="137"/>
      <c r="G611" s="137"/>
      <c r="H611" s="137"/>
      <c r="I611" s="137"/>
      <c r="J611" s="118"/>
    </row>
    <row r="612" spans="1:10" s="119" customFormat="1" x14ac:dyDescent="0.25">
      <c r="A612" s="137"/>
      <c r="B612" s="137"/>
      <c r="C612" s="137"/>
      <c r="D612" s="137"/>
      <c r="E612" s="137"/>
      <c r="F612" s="137"/>
      <c r="G612" s="137"/>
      <c r="H612" s="137"/>
      <c r="I612" s="137"/>
      <c r="J612" s="118"/>
    </row>
    <row r="613" spans="1:10" s="119" customFormat="1" ht="14.25" x14ac:dyDescent="0.25">
      <c r="A613" s="173" t="s">
        <v>432</v>
      </c>
      <c r="B613" s="173"/>
      <c r="C613" s="173"/>
      <c r="D613" s="173"/>
      <c r="E613" s="173"/>
      <c r="F613" s="173"/>
      <c r="G613" s="173"/>
      <c r="H613" s="173"/>
      <c r="I613" s="173"/>
      <c r="J613" s="118"/>
    </row>
    <row r="614" spans="1:10" s="119" customFormat="1" ht="14.25" x14ac:dyDescent="0.25">
      <c r="A614" s="137"/>
      <c r="B614" s="137"/>
      <c r="C614" s="206">
        <v>41729</v>
      </c>
      <c r="D614" s="207"/>
      <c r="E614" s="207"/>
      <c r="F614" s="137"/>
      <c r="G614" s="206">
        <v>41364</v>
      </c>
      <c r="H614" s="207"/>
      <c r="I614" s="207"/>
      <c r="J614" s="118"/>
    </row>
    <row r="615" spans="1:10" s="119" customFormat="1" ht="28.5" x14ac:dyDescent="0.3">
      <c r="A615" s="160" t="s">
        <v>425</v>
      </c>
      <c r="B615" s="165"/>
      <c r="C615" s="164" t="s">
        <v>429</v>
      </c>
      <c r="D615" s="164" t="s">
        <v>430</v>
      </c>
      <c r="E615" s="164" t="s">
        <v>431</v>
      </c>
      <c r="F615" s="164"/>
      <c r="G615" s="164" t="s">
        <v>429</v>
      </c>
      <c r="H615" s="164" t="s">
        <v>430</v>
      </c>
      <c r="I615" s="164" t="s">
        <v>431</v>
      </c>
      <c r="J615" s="118"/>
    </row>
    <row r="616" spans="1:10" s="119" customFormat="1" x14ac:dyDescent="0.25">
      <c r="A616" s="137"/>
      <c r="B616" s="137"/>
      <c r="C616" s="137"/>
      <c r="D616" s="137"/>
      <c r="E616" s="137"/>
      <c r="F616" s="137"/>
      <c r="G616" s="137"/>
      <c r="H616" s="137"/>
      <c r="I616" s="137"/>
      <c r="J616" s="118"/>
    </row>
    <row r="617" spans="1:10" s="119" customFormat="1" x14ac:dyDescent="0.25">
      <c r="A617" s="137"/>
      <c r="B617" s="137"/>
      <c r="C617" s="137"/>
      <c r="D617" s="137"/>
      <c r="E617" s="137"/>
      <c r="F617" s="137"/>
      <c r="G617" s="137"/>
      <c r="H617" s="137"/>
      <c r="I617" s="137"/>
      <c r="J617" s="118"/>
    </row>
    <row r="618" spans="1:10" s="119" customFormat="1" x14ac:dyDescent="0.25">
      <c r="A618" s="137"/>
      <c r="B618" s="137"/>
      <c r="C618" s="137"/>
      <c r="D618" s="137"/>
      <c r="E618" s="137"/>
      <c r="F618" s="137"/>
      <c r="G618" s="137"/>
      <c r="H618" s="137"/>
      <c r="I618" s="137"/>
      <c r="J618" s="118"/>
    </row>
    <row r="619" spans="1:10" s="119" customFormat="1" x14ac:dyDescent="0.25">
      <c r="A619" s="137"/>
      <c r="B619" s="137"/>
      <c r="C619" s="137"/>
      <c r="D619" s="137"/>
      <c r="E619" s="137"/>
      <c r="F619" s="137"/>
      <c r="G619" s="137"/>
      <c r="H619" s="137"/>
      <c r="I619" s="137"/>
      <c r="J619" s="118"/>
    </row>
    <row r="620" spans="1:10" s="119" customFormat="1" ht="14.25" x14ac:dyDescent="0.25">
      <c r="A620" s="173" t="s">
        <v>433</v>
      </c>
      <c r="B620" s="173"/>
      <c r="C620" s="173"/>
      <c r="D620" s="173"/>
      <c r="E620" s="173"/>
      <c r="F620" s="173"/>
      <c r="G620" s="173"/>
      <c r="H620" s="173"/>
      <c r="I620" s="173"/>
      <c r="J620" s="118"/>
    </row>
    <row r="621" spans="1:10" s="119" customFormat="1" ht="14.25" x14ac:dyDescent="0.25">
      <c r="A621" s="158"/>
      <c r="B621" s="158"/>
      <c r="C621" s="206">
        <v>41729</v>
      </c>
      <c r="D621" s="207"/>
      <c r="E621" s="207"/>
      <c r="F621" s="137"/>
      <c r="G621" s="206">
        <v>41364</v>
      </c>
      <c r="H621" s="207"/>
      <c r="I621" s="207"/>
      <c r="J621" s="118"/>
    </row>
    <row r="622" spans="1:10" s="119" customFormat="1" ht="27" x14ac:dyDescent="0.25">
      <c r="A622" s="137" t="s">
        <v>434</v>
      </c>
      <c r="B622" s="137"/>
      <c r="C622" s="137" t="s">
        <v>431</v>
      </c>
      <c r="D622" s="137"/>
      <c r="E622" s="137" t="s">
        <v>430</v>
      </c>
      <c r="F622" s="137"/>
      <c r="G622" s="137" t="s">
        <v>431</v>
      </c>
      <c r="H622" s="137"/>
      <c r="I622" s="137" t="s">
        <v>430</v>
      </c>
      <c r="J622" s="118"/>
    </row>
    <row r="623" spans="1:10" s="119" customFormat="1" x14ac:dyDescent="0.25">
      <c r="A623" s="137"/>
      <c r="B623" s="137"/>
      <c r="J623" s="118"/>
    </row>
    <row r="624" spans="1:10" s="119" customFormat="1" x14ac:dyDescent="0.25">
      <c r="A624" s="137"/>
      <c r="B624" s="137"/>
      <c r="C624" s="137"/>
      <c r="D624" s="137"/>
      <c r="E624" s="137"/>
      <c r="F624" s="137"/>
      <c r="G624" s="137"/>
      <c r="H624" s="137"/>
      <c r="I624" s="137"/>
      <c r="J624" s="118"/>
    </row>
    <row r="625" spans="1:10" s="119" customFormat="1" x14ac:dyDescent="0.25">
      <c r="A625" s="137"/>
      <c r="B625" s="137"/>
      <c r="C625" s="137"/>
      <c r="D625" s="137"/>
      <c r="E625" s="137"/>
      <c r="F625" s="137"/>
      <c r="G625" s="137"/>
      <c r="H625" s="137"/>
      <c r="I625" s="137"/>
      <c r="J625" s="118"/>
    </row>
    <row r="626" spans="1:10" s="119" customFormat="1" x14ac:dyDescent="0.25">
      <c r="A626" s="175"/>
      <c r="B626" s="175"/>
      <c r="C626" s="175"/>
      <c r="D626" s="175"/>
      <c r="E626" s="175"/>
      <c r="F626" s="175"/>
      <c r="G626" s="175"/>
      <c r="H626" s="175"/>
      <c r="I626" s="175"/>
      <c r="J626" s="118"/>
    </row>
    <row r="627" spans="1:10" s="119" customFormat="1" x14ac:dyDescent="0.25">
      <c r="A627" s="175"/>
      <c r="B627" s="175"/>
      <c r="C627" s="175"/>
      <c r="D627" s="175"/>
      <c r="E627" s="175"/>
      <c r="F627" s="175"/>
      <c r="G627" s="175"/>
      <c r="H627" s="175"/>
      <c r="I627" s="175"/>
      <c r="J627" s="118"/>
    </row>
    <row r="628" spans="1:10" s="119" customFormat="1" x14ac:dyDescent="0.25">
      <c r="A628" s="175"/>
      <c r="B628" s="175"/>
      <c r="C628" s="175"/>
      <c r="D628" s="175"/>
      <c r="E628" s="175"/>
      <c r="F628" s="175"/>
      <c r="G628" s="175"/>
      <c r="H628" s="175"/>
      <c r="I628" s="175"/>
      <c r="J628" s="118"/>
    </row>
    <row r="629" spans="1:10" s="119" customFormat="1" x14ac:dyDescent="0.25">
      <c r="A629" s="175"/>
      <c r="B629" s="175"/>
      <c r="C629" s="175"/>
      <c r="D629" s="175"/>
      <c r="E629" s="175"/>
      <c r="F629" s="175"/>
      <c r="G629" s="175"/>
      <c r="H629" s="175"/>
      <c r="I629" s="175"/>
      <c r="J629" s="118"/>
    </row>
    <row r="630" spans="1:10" s="119" customFormat="1" x14ac:dyDescent="0.25">
      <c r="A630" s="175"/>
      <c r="B630" s="175"/>
      <c r="C630" s="175"/>
      <c r="D630" s="175"/>
      <c r="E630" s="175"/>
      <c r="F630" s="175"/>
      <c r="G630" s="175"/>
      <c r="H630" s="175"/>
      <c r="I630" s="175"/>
      <c r="J630" s="118"/>
    </row>
    <row r="631" spans="1:10" s="119" customFormat="1" x14ac:dyDescent="0.25">
      <c r="A631" s="175"/>
      <c r="B631" s="175"/>
      <c r="C631" s="175"/>
      <c r="D631" s="175"/>
      <c r="E631" s="175"/>
      <c r="F631" s="175"/>
      <c r="G631" s="175"/>
      <c r="H631" s="175"/>
      <c r="I631" s="175"/>
      <c r="J631" s="118"/>
    </row>
    <row r="632" spans="1:10" s="119" customFormat="1" x14ac:dyDescent="0.25">
      <c r="A632" s="175"/>
      <c r="B632" s="175"/>
      <c r="C632" s="175"/>
      <c r="D632" s="175"/>
      <c r="E632" s="175"/>
      <c r="F632" s="175"/>
      <c r="G632" s="175"/>
      <c r="H632" s="175"/>
      <c r="I632" s="175"/>
      <c r="J632" s="118"/>
    </row>
    <row r="633" spans="1:10" s="119" customFormat="1" x14ac:dyDescent="0.25">
      <c r="A633" s="175"/>
      <c r="B633" s="175"/>
      <c r="C633" s="175"/>
      <c r="D633" s="175"/>
      <c r="E633" s="175"/>
      <c r="F633" s="175"/>
      <c r="G633" s="175"/>
      <c r="H633" s="175"/>
      <c r="I633" s="175"/>
      <c r="J633" s="118"/>
    </row>
    <row r="634" spans="1:10" s="119" customFormat="1" x14ac:dyDescent="0.25">
      <c r="A634" s="175"/>
      <c r="B634" s="175"/>
      <c r="C634" s="175"/>
      <c r="D634" s="175"/>
      <c r="E634" s="175"/>
      <c r="F634" s="175"/>
      <c r="G634" s="175"/>
      <c r="H634" s="175"/>
      <c r="I634" s="175"/>
      <c r="J634" s="118"/>
    </row>
    <row r="635" spans="1:10" s="119" customFormat="1" x14ac:dyDescent="0.25">
      <c r="A635" s="175"/>
      <c r="B635" s="175"/>
      <c r="C635" s="175"/>
      <c r="D635" s="175"/>
      <c r="E635" s="175"/>
      <c r="F635" s="175"/>
      <c r="G635" s="175"/>
      <c r="H635" s="175"/>
      <c r="I635" s="175"/>
      <c r="J635" s="118"/>
    </row>
    <row r="636" spans="1:10" s="119" customFormat="1" x14ac:dyDescent="0.25">
      <c r="A636" s="175"/>
      <c r="B636" s="175"/>
      <c r="C636" s="175"/>
      <c r="D636" s="175"/>
      <c r="E636" s="175"/>
      <c r="F636" s="175"/>
      <c r="G636" s="175"/>
      <c r="H636" s="175"/>
      <c r="I636" s="175"/>
      <c r="J636" s="118"/>
    </row>
    <row r="637" spans="1:10" s="119" customFormat="1" x14ac:dyDescent="0.25">
      <c r="A637" s="175"/>
      <c r="B637" s="175"/>
      <c r="C637" s="175"/>
      <c r="D637" s="175"/>
      <c r="E637" s="175"/>
      <c r="F637" s="175"/>
      <c r="G637" s="175"/>
      <c r="H637" s="175"/>
      <c r="I637" s="175"/>
      <c r="J637" s="118"/>
    </row>
    <row r="638" spans="1:10" s="119" customFormat="1" x14ac:dyDescent="0.25">
      <c r="A638" s="175"/>
      <c r="B638" s="175"/>
      <c r="C638" s="175"/>
      <c r="D638" s="175"/>
      <c r="E638" s="175"/>
      <c r="F638" s="175"/>
      <c r="G638" s="175"/>
      <c r="H638" s="175"/>
      <c r="I638" s="175"/>
      <c r="J638" s="118"/>
    </row>
    <row r="639" spans="1:10" s="119" customFormat="1" x14ac:dyDescent="0.25">
      <c r="A639" s="175"/>
      <c r="B639" s="175"/>
      <c r="C639" s="175"/>
      <c r="D639" s="175"/>
      <c r="E639" s="175"/>
      <c r="F639" s="175"/>
      <c r="G639" s="175"/>
      <c r="H639" s="175"/>
      <c r="I639" s="175"/>
      <c r="J639" s="118"/>
    </row>
    <row r="640" spans="1:10" s="119" customFormat="1" x14ac:dyDescent="0.25">
      <c r="A640" s="175"/>
      <c r="B640" s="175"/>
      <c r="C640" s="175"/>
      <c r="D640" s="175"/>
      <c r="E640" s="175"/>
      <c r="F640" s="175"/>
      <c r="G640" s="175"/>
      <c r="H640" s="175"/>
      <c r="I640" s="175"/>
      <c r="J640" s="118"/>
    </row>
    <row r="641" spans="1:10" s="119" customFormat="1" x14ac:dyDescent="0.25">
      <c r="A641" s="175"/>
      <c r="B641" s="175"/>
      <c r="C641" s="175"/>
      <c r="D641" s="175"/>
      <c r="E641" s="175"/>
      <c r="F641" s="175"/>
      <c r="G641" s="175"/>
      <c r="H641" s="175"/>
      <c r="I641" s="175"/>
      <c r="J641" s="118"/>
    </row>
    <row r="642" spans="1:10" s="119" customFormat="1" x14ac:dyDescent="0.25">
      <c r="A642" s="175"/>
      <c r="B642" s="175"/>
      <c r="C642" s="175"/>
      <c r="D642" s="175"/>
      <c r="E642" s="175"/>
      <c r="F642" s="175"/>
      <c r="G642" s="175"/>
      <c r="H642" s="175"/>
      <c r="I642" s="175"/>
      <c r="J642" s="118"/>
    </row>
    <row r="643" spans="1:10" s="119" customFormat="1" x14ac:dyDescent="0.25">
      <c r="A643" s="175"/>
      <c r="B643" s="175"/>
      <c r="C643" s="175"/>
      <c r="D643" s="175"/>
      <c r="E643" s="175"/>
      <c r="F643" s="175"/>
      <c r="G643" s="175"/>
      <c r="H643" s="175"/>
      <c r="I643" s="175"/>
      <c r="J643" s="118"/>
    </row>
    <row r="644" spans="1:10" s="119" customFormat="1" x14ac:dyDescent="0.25">
      <c r="A644" s="175"/>
      <c r="B644" s="175"/>
      <c r="C644" s="175"/>
      <c r="D644" s="175"/>
      <c r="E644" s="175"/>
      <c r="F644" s="175"/>
      <c r="G644" s="175"/>
      <c r="H644" s="175"/>
      <c r="I644" s="175"/>
      <c r="J644" s="118"/>
    </row>
    <row r="645" spans="1:10" s="119" customFormat="1" x14ac:dyDescent="0.25">
      <c r="A645" s="175"/>
      <c r="B645" s="175"/>
      <c r="C645" s="175"/>
      <c r="D645" s="175"/>
      <c r="E645" s="175"/>
      <c r="F645" s="175"/>
      <c r="G645" s="175"/>
      <c r="H645" s="175"/>
      <c r="I645" s="175"/>
      <c r="J645" s="118"/>
    </row>
    <row r="646" spans="1:10" s="119" customFormat="1" x14ac:dyDescent="0.25">
      <c r="A646" s="175"/>
      <c r="B646" s="175"/>
      <c r="C646" s="175"/>
      <c r="D646" s="175"/>
      <c r="E646" s="175"/>
      <c r="F646" s="175"/>
      <c r="G646" s="175"/>
      <c r="H646" s="175"/>
      <c r="I646" s="175"/>
      <c r="J646" s="118"/>
    </row>
    <row r="647" spans="1:10" s="119" customFormat="1" x14ac:dyDescent="0.25">
      <c r="A647" s="175"/>
      <c r="B647" s="175"/>
      <c r="C647" s="175"/>
      <c r="D647" s="175"/>
      <c r="E647" s="175"/>
      <c r="F647" s="175"/>
      <c r="G647" s="175"/>
      <c r="H647" s="175"/>
      <c r="I647" s="175"/>
      <c r="J647" s="118"/>
    </row>
    <row r="648" spans="1:10" s="119" customFormat="1" x14ac:dyDescent="0.25">
      <c r="A648" s="175"/>
      <c r="B648" s="175"/>
      <c r="C648" s="175"/>
      <c r="D648" s="175"/>
      <c r="E648" s="175"/>
      <c r="F648" s="175"/>
      <c r="G648" s="175"/>
      <c r="H648" s="175"/>
      <c r="I648" s="175"/>
      <c r="J648" s="118"/>
    </row>
    <row r="649" spans="1:10" s="119" customFormat="1" x14ac:dyDescent="0.25">
      <c r="A649" s="175"/>
      <c r="B649" s="175"/>
      <c r="C649" s="175"/>
      <c r="D649" s="175"/>
      <c r="E649" s="175"/>
      <c r="F649" s="175"/>
      <c r="G649" s="175"/>
      <c r="H649" s="175"/>
      <c r="I649" s="175"/>
      <c r="J649" s="118"/>
    </row>
    <row r="650" spans="1:10" s="119" customFormat="1" x14ac:dyDescent="0.25">
      <c r="A650" s="175"/>
      <c r="B650" s="175"/>
      <c r="C650" s="175"/>
      <c r="D650" s="175"/>
      <c r="E650" s="175"/>
      <c r="F650" s="175"/>
      <c r="G650" s="175"/>
      <c r="H650" s="175"/>
      <c r="I650" s="175"/>
      <c r="J650" s="118"/>
    </row>
    <row r="651" spans="1:10" s="119" customFormat="1" x14ac:dyDescent="0.25">
      <c r="A651" s="175"/>
      <c r="B651" s="175"/>
      <c r="C651" s="175"/>
      <c r="D651" s="175"/>
      <c r="E651" s="175"/>
      <c r="F651" s="175"/>
      <c r="G651" s="175"/>
      <c r="H651" s="175"/>
      <c r="I651" s="175"/>
      <c r="J651" s="118"/>
    </row>
    <row r="652" spans="1:10" s="119" customFormat="1" x14ac:dyDescent="0.25">
      <c r="A652" s="175"/>
      <c r="B652" s="175"/>
      <c r="C652" s="175"/>
      <c r="D652" s="175"/>
      <c r="E652" s="175"/>
      <c r="F652" s="175"/>
      <c r="G652" s="175"/>
      <c r="H652" s="175"/>
      <c r="I652" s="175"/>
      <c r="J652" s="118"/>
    </row>
    <row r="653" spans="1:10" s="119" customFormat="1" x14ac:dyDescent="0.25">
      <c r="A653" s="175"/>
      <c r="B653" s="175"/>
      <c r="C653" s="175"/>
      <c r="D653" s="175"/>
      <c r="E653" s="175"/>
      <c r="F653" s="175"/>
      <c r="G653" s="175"/>
      <c r="H653" s="175"/>
      <c r="I653" s="175"/>
      <c r="J653" s="118"/>
    </row>
    <row r="654" spans="1:10" s="119" customFormat="1" x14ac:dyDescent="0.25">
      <c r="A654" s="175"/>
      <c r="B654" s="175"/>
      <c r="C654" s="175"/>
      <c r="D654" s="175"/>
      <c r="E654" s="175"/>
      <c r="F654" s="175"/>
      <c r="G654" s="175"/>
      <c r="H654" s="175"/>
      <c r="I654" s="175"/>
      <c r="J654" s="118"/>
    </row>
    <row r="655" spans="1:10" s="119" customFormat="1" x14ac:dyDescent="0.25">
      <c r="A655" s="175"/>
      <c r="B655" s="175"/>
      <c r="C655" s="175"/>
      <c r="D655" s="175"/>
      <c r="E655" s="175"/>
      <c r="F655" s="175"/>
      <c r="G655" s="175"/>
      <c r="H655" s="175"/>
      <c r="I655" s="175"/>
      <c r="J655" s="118"/>
    </row>
    <row r="656" spans="1:10" s="119" customFormat="1" x14ac:dyDescent="0.25">
      <c r="A656" s="175"/>
      <c r="B656" s="175"/>
      <c r="C656" s="175"/>
      <c r="D656" s="175"/>
      <c r="E656" s="175"/>
      <c r="F656" s="175"/>
      <c r="G656" s="175"/>
      <c r="H656" s="175"/>
      <c r="I656" s="175"/>
      <c r="J656" s="118"/>
    </row>
    <row r="657" spans="1:10" s="119" customFormat="1" x14ac:dyDescent="0.25">
      <c r="A657" s="175"/>
      <c r="B657" s="175"/>
      <c r="C657" s="175"/>
      <c r="D657" s="175"/>
      <c r="E657" s="175"/>
      <c r="F657" s="175"/>
      <c r="G657" s="175"/>
      <c r="H657" s="175"/>
      <c r="I657" s="175"/>
      <c r="J657" s="118"/>
    </row>
    <row r="658" spans="1:10" s="119" customFormat="1" x14ac:dyDescent="0.25">
      <c r="A658" s="175"/>
      <c r="B658" s="175"/>
      <c r="C658" s="175"/>
      <c r="D658" s="175"/>
      <c r="E658" s="175"/>
      <c r="F658" s="175"/>
      <c r="G658" s="175"/>
      <c r="H658" s="175"/>
      <c r="I658" s="175"/>
      <c r="J658" s="118"/>
    </row>
    <row r="659" spans="1:10" s="119" customFormat="1" x14ac:dyDescent="0.25">
      <c r="A659" s="175"/>
      <c r="B659" s="175"/>
      <c r="C659" s="175"/>
      <c r="D659" s="175"/>
      <c r="E659" s="175"/>
      <c r="F659" s="175"/>
      <c r="G659" s="175"/>
      <c r="H659" s="175"/>
      <c r="I659" s="175"/>
      <c r="J659" s="118"/>
    </row>
    <row r="660" spans="1:10" s="119" customFormat="1" x14ac:dyDescent="0.25">
      <c r="A660" s="175"/>
      <c r="B660" s="175"/>
      <c r="C660" s="175"/>
      <c r="D660" s="175"/>
      <c r="E660" s="175"/>
      <c r="F660" s="175"/>
      <c r="G660" s="175"/>
      <c r="H660" s="175"/>
      <c r="I660" s="175"/>
      <c r="J660" s="118"/>
    </row>
    <row r="661" spans="1:10" s="119" customFormat="1" x14ac:dyDescent="0.25">
      <c r="A661" s="175"/>
      <c r="B661" s="175"/>
      <c r="C661" s="175"/>
      <c r="D661" s="175"/>
      <c r="E661" s="175"/>
      <c r="F661" s="175"/>
      <c r="G661" s="175"/>
      <c r="H661" s="175"/>
      <c r="I661" s="175"/>
      <c r="J661" s="118"/>
    </row>
    <row r="662" spans="1:10" s="119" customFormat="1" x14ac:dyDescent="0.25">
      <c r="A662" s="175"/>
      <c r="B662" s="175"/>
      <c r="C662" s="175"/>
      <c r="D662" s="175"/>
      <c r="E662" s="175"/>
      <c r="F662" s="175"/>
      <c r="G662" s="175"/>
      <c r="H662" s="175"/>
      <c r="I662" s="175"/>
      <c r="J662" s="118"/>
    </row>
    <row r="663" spans="1:10" s="119" customFormat="1" x14ac:dyDescent="0.25">
      <c r="A663" s="175"/>
      <c r="B663" s="175"/>
      <c r="C663" s="175"/>
      <c r="D663" s="175"/>
      <c r="E663" s="175"/>
      <c r="F663" s="175"/>
      <c r="G663" s="175"/>
      <c r="H663" s="175"/>
      <c r="I663" s="175"/>
      <c r="J663" s="118"/>
    </row>
    <row r="664" spans="1:10" s="119" customFormat="1" x14ac:dyDescent="0.25">
      <c r="A664" s="175"/>
      <c r="B664" s="175"/>
      <c r="C664" s="175"/>
      <c r="D664" s="175"/>
      <c r="E664" s="175"/>
      <c r="F664" s="175"/>
      <c r="G664" s="175"/>
      <c r="H664" s="175"/>
      <c r="I664" s="175"/>
      <c r="J664" s="118"/>
    </row>
    <row r="665" spans="1:10" s="119" customFormat="1" x14ac:dyDescent="0.25">
      <c r="A665" s="175"/>
      <c r="B665" s="175"/>
      <c r="C665" s="175"/>
      <c r="D665" s="175"/>
      <c r="E665" s="175"/>
      <c r="F665" s="175"/>
      <c r="G665" s="175"/>
      <c r="H665" s="175"/>
      <c r="I665" s="175"/>
      <c r="J665" s="118"/>
    </row>
    <row r="666" spans="1:10" s="119" customFormat="1" x14ac:dyDescent="0.25">
      <c r="A666" s="175"/>
      <c r="B666" s="175"/>
      <c r="C666" s="175"/>
      <c r="D666" s="175"/>
      <c r="E666" s="175"/>
      <c r="F666" s="175"/>
      <c r="G666" s="175"/>
      <c r="H666" s="175"/>
      <c r="I666" s="175"/>
      <c r="J666" s="118"/>
    </row>
    <row r="667" spans="1:10" s="119" customFormat="1" x14ac:dyDescent="0.25">
      <c r="A667" s="175"/>
      <c r="B667" s="175"/>
      <c r="C667" s="175"/>
      <c r="D667" s="175"/>
      <c r="E667" s="175"/>
      <c r="F667" s="175"/>
      <c r="G667" s="175"/>
      <c r="H667" s="175"/>
      <c r="I667" s="175"/>
      <c r="J667" s="118"/>
    </row>
    <row r="668" spans="1:10" s="119" customFormat="1" x14ac:dyDescent="0.25">
      <c r="A668" s="175"/>
      <c r="B668" s="175"/>
      <c r="C668" s="175"/>
      <c r="D668" s="175"/>
      <c r="E668" s="175"/>
      <c r="F668" s="175"/>
      <c r="G668" s="175"/>
      <c r="H668" s="175"/>
      <c r="I668" s="175"/>
      <c r="J668" s="118"/>
    </row>
    <row r="669" spans="1:10" s="119" customFormat="1" x14ac:dyDescent="0.25">
      <c r="A669" s="175"/>
      <c r="B669" s="175"/>
      <c r="C669" s="175"/>
      <c r="D669" s="175"/>
      <c r="E669" s="175"/>
      <c r="F669" s="175"/>
      <c r="G669" s="175"/>
      <c r="H669" s="175"/>
      <c r="I669" s="175"/>
      <c r="J669" s="118"/>
    </row>
    <row r="670" spans="1:10" s="119" customFormat="1" x14ac:dyDescent="0.25">
      <c r="A670" s="175"/>
      <c r="B670" s="175"/>
      <c r="C670" s="175"/>
      <c r="D670" s="175"/>
      <c r="E670" s="175"/>
      <c r="F670" s="175"/>
      <c r="G670" s="175"/>
      <c r="H670" s="175"/>
      <c r="I670" s="175"/>
      <c r="J670" s="118"/>
    </row>
    <row r="671" spans="1:10" s="119" customFormat="1" x14ac:dyDescent="0.25">
      <c r="A671" s="175"/>
      <c r="B671" s="175"/>
      <c r="C671" s="175"/>
      <c r="D671" s="175"/>
      <c r="E671" s="175"/>
      <c r="F671" s="175"/>
      <c r="G671" s="175"/>
      <c r="H671" s="175"/>
      <c r="I671" s="175"/>
      <c r="J671" s="118"/>
    </row>
    <row r="672" spans="1:10" s="119" customFormat="1" x14ac:dyDescent="0.25">
      <c r="A672" s="175"/>
      <c r="B672" s="175"/>
      <c r="C672" s="175"/>
      <c r="D672" s="175"/>
      <c r="E672" s="175"/>
      <c r="F672" s="175"/>
      <c r="G672" s="175"/>
      <c r="H672" s="175"/>
      <c r="I672" s="175"/>
      <c r="J672" s="118"/>
    </row>
    <row r="673" spans="1:10" s="119" customFormat="1" x14ac:dyDescent="0.25">
      <c r="A673" s="175"/>
      <c r="B673" s="175"/>
      <c r="C673" s="175"/>
      <c r="D673" s="175"/>
      <c r="E673" s="175"/>
      <c r="F673" s="175"/>
      <c r="G673" s="175"/>
      <c r="H673" s="175"/>
      <c r="I673" s="175"/>
      <c r="J673" s="118"/>
    </row>
    <row r="674" spans="1:10" s="119" customFormat="1" x14ac:dyDescent="0.25">
      <c r="A674" s="175"/>
      <c r="B674" s="175"/>
      <c r="C674" s="175"/>
      <c r="D674" s="175"/>
      <c r="E674" s="175"/>
      <c r="F674" s="175"/>
      <c r="G674" s="175"/>
      <c r="H674" s="175"/>
      <c r="I674" s="175"/>
      <c r="J674" s="118"/>
    </row>
    <row r="675" spans="1:10" s="119" customFormat="1" x14ac:dyDescent="0.25">
      <c r="A675" s="175"/>
      <c r="B675" s="175"/>
      <c r="C675" s="175"/>
      <c r="D675" s="175"/>
      <c r="E675" s="175"/>
      <c r="F675" s="175"/>
      <c r="G675" s="175"/>
      <c r="H675" s="175"/>
      <c r="I675" s="175"/>
      <c r="J675" s="118"/>
    </row>
    <row r="676" spans="1:10" s="119" customFormat="1" x14ac:dyDescent="0.25">
      <c r="A676" s="175"/>
      <c r="B676" s="175"/>
      <c r="C676" s="175"/>
      <c r="D676" s="175"/>
      <c r="E676" s="175"/>
      <c r="F676" s="175"/>
      <c r="G676" s="175"/>
      <c r="H676" s="175"/>
      <c r="I676" s="175"/>
      <c r="J676" s="118"/>
    </row>
    <row r="677" spans="1:10" s="119" customFormat="1" x14ac:dyDescent="0.25">
      <c r="A677" s="175"/>
      <c r="B677" s="175"/>
      <c r="C677" s="175"/>
      <c r="D677" s="175"/>
      <c r="E677" s="175"/>
      <c r="F677" s="175"/>
      <c r="G677" s="175"/>
      <c r="H677" s="175"/>
      <c r="I677" s="175"/>
      <c r="J677" s="118"/>
    </row>
    <row r="678" spans="1:10" s="119" customFormat="1" x14ac:dyDescent="0.25">
      <c r="A678" s="175"/>
      <c r="B678" s="175"/>
      <c r="C678" s="175"/>
      <c r="D678" s="175"/>
      <c r="E678" s="175"/>
      <c r="F678" s="175"/>
      <c r="G678" s="175"/>
      <c r="H678" s="175"/>
      <c r="I678" s="175"/>
      <c r="J678" s="118"/>
    </row>
    <row r="679" spans="1:10" s="119" customFormat="1" x14ac:dyDescent="0.25">
      <c r="A679" s="175"/>
      <c r="B679" s="175"/>
      <c r="C679" s="175"/>
      <c r="D679" s="175"/>
      <c r="E679" s="175"/>
      <c r="F679" s="175"/>
      <c r="G679" s="175"/>
      <c r="H679" s="175"/>
      <c r="I679" s="175"/>
      <c r="J679" s="118"/>
    </row>
    <row r="680" spans="1:10" s="119" customFormat="1" x14ac:dyDescent="0.25">
      <c r="A680" s="175"/>
      <c r="B680" s="175"/>
      <c r="C680" s="175"/>
      <c r="D680" s="175"/>
      <c r="E680" s="175"/>
      <c r="F680" s="175"/>
      <c r="G680" s="175"/>
      <c r="H680" s="175"/>
      <c r="I680" s="175"/>
      <c r="J680" s="118"/>
    </row>
    <row r="681" spans="1:10" s="119" customFormat="1" x14ac:dyDescent="0.25">
      <c r="A681" s="175"/>
      <c r="B681" s="175"/>
      <c r="C681" s="175"/>
      <c r="D681" s="175"/>
      <c r="E681" s="175"/>
      <c r="F681" s="175"/>
      <c r="G681" s="175"/>
      <c r="H681" s="175"/>
      <c r="I681" s="175"/>
      <c r="J681" s="118"/>
    </row>
    <row r="682" spans="1:10" s="119" customFormat="1" x14ac:dyDescent="0.25">
      <c r="A682" s="175"/>
      <c r="B682" s="175"/>
      <c r="C682" s="175"/>
      <c r="D682" s="175"/>
      <c r="E682" s="175"/>
      <c r="F682" s="175"/>
      <c r="G682" s="175"/>
      <c r="H682" s="175"/>
      <c r="I682" s="175"/>
      <c r="J682" s="118"/>
    </row>
    <row r="683" spans="1:10" s="119" customFormat="1" x14ac:dyDescent="0.25">
      <c r="A683" s="175"/>
      <c r="B683" s="175"/>
      <c r="C683" s="175"/>
      <c r="D683" s="175"/>
      <c r="E683" s="175"/>
      <c r="F683" s="175"/>
      <c r="G683" s="175"/>
      <c r="H683" s="175"/>
      <c r="I683" s="175"/>
      <c r="J683" s="118"/>
    </row>
    <row r="684" spans="1:10" s="119" customFormat="1" x14ac:dyDescent="0.25">
      <c r="A684" s="175"/>
      <c r="B684" s="175"/>
      <c r="C684" s="175"/>
      <c r="D684" s="175"/>
      <c r="E684" s="175"/>
      <c r="F684" s="175"/>
      <c r="G684" s="175"/>
      <c r="H684" s="175"/>
      <c r="I684" s="175"/>
      <c r="J684" s="118"/>
    </row>
    <row r="685" spans="1:10" s="119" customFormat="1" x14ac:dyDescent="0.25">
      <c r="A685" s="175"/>
      <c r="B685" s="175"/>
      <c r="C685" s="175"/>
      <c r="D685" s="175"/>
      <c r="E685" s="175"/>
      <c r="F685" s="175"/>
      <c r="G685" s="175"/>
      <c r="H685" s="175"/>
      <c r="I685" s="175"/>
      <c r="J685" s="118"/>
    </row>
    <row r="686" spans="1:10" s="119" customFormat="1" x14ac:dyDescent="0.25">
      <c r="A686" s="175"/>
      <c r="B686" s="175"/>
      <c r="C686" s="175"/>
      <c r="D686" s="175"/>
      <c r="E686" s="175"/>
      <c r="F686" s="175"/>
      <c r="G686" s="175"/>
      <c r="H686" s="175"/>
      <c r="I686" s="175"/>
      <c r="J686" s="118"/>
    </row>
    <row r="687" spans="1:10" s="119" customFormat="1" x14ac:dyDescent="0.25">
      <c r="A687" s="175"/>
      <c r="B687" s="175"/>
      <c r="C687" s="175"/>
      <c r="D687" s="175"/>
      <c r="E687" s="175"/>
      <c r="F687" s="175"/>
      <c r="G687" s="175"/>
      <c r="H687" s="175"/>
      <c r="I687" s="175"/>
      <c r="J687" s="118"/>
    </row>
    <row r="688" spans="1:10" s="119" customFormat="1" x14ac:dyDescent="0.25">
      <c r="A688" s="175"/>
      <c r="B688" s="175"/>
      <c r="C688" s="175"/>
      <c r="D688" s="175"/>
      <c r="E688" s="175"/>
      <c r="F688" s="175"/>
      <c r="G688" s="175"/>
      <c r="H688" s="175"/>
      <c r="I688" s="175"/>
      <c r="J688" s="118"/>
    </row>
    <row r="689" spans="1:10" s="119" customFormat="1" x14ac:dyDescent="0.25">
      <c r="A689" s="175"/>
      <c r="B689" s="175"/>
      <c r="C689" s="175"/>
      <c r="D689" s="175"/>
      <c r="E689" s="175"/>
      <c r="F689" s="175"/>
      <c r="G689" s="175"/>
      <c r="H689" s="175"/>
      <c r="I689" s="175"/>
      <c r="J689" s="118"/>
    </row>
    <row r="690" spans="1:10" s="119" customFormat="1" x14ac:dyDescent="0.25">
      <c r="A690" s="175"/>
      <c r="B690" s="175"/>
      <c r="C690" s="175"/>
      <c r="D690" s="175"/>
      <c r="E690" s="175"/>
      <c r="F690" s="175"/>
      <c r="G690" s="175"/>
      <c r="H690" s="175"/>
      <c r="I690" s="175"/>
      <c r="J690" s="118"/>
    </row>
    <row r="691" spans="1:10" s="119" customFormat="1" x14ac:dyDescent="0.25">
      <c r="A691" s="175"/>
      <c r="B691" s="175"/>
      <c r="C691" s="175"/>
      <c r="D691" s="175"/>
      <c r="E691" s="175"/>
      <c r="F691" s="175"/>
      <c r="G691" s="175"/>
      <c r="H691" s="175"/>
      <c r="I691" s="175"/>
      <c r="J691" s="118"/>
    </row>
    <row r="692" spans="1:10" s="119" customFormat="1" x14ac:dyDescent="0.25">
      <c r="A692" s="175"/>
      <c r="B692" s="175"/>
      <c r="C692" s="175"/>
      <c r="D692" s="175"/>
      <c r="E692" s="175"/>
      <c r="F692" s="175"/>
      <c r="G692" s="175"/>
      <c r="H692" s="175"/>
      <c r="I692" s="175"/>
      <c r="J692" s="118"/>
    </row>
    <row r="693" spans="1:10" s="119" customFormat="1" x14ac:dyDescent="0.25">
      <c r="A693" s="175"/>
      <c r="B693" s="175"/>
      <c r="C693" s="175"/>
      <c r="D693" s="175"/>
      <c r="E693" s="175"/>
      <c r="F693" s="175"/>
      <c r="G693" s="175"/>
      <c r="H693" s="175"/>
      <c r="I693" s="175"/>
      <c r="J693" s="118"/>
    </row>
    <row r="694" spans="1:10" s="119" customFormat="1" x14ac:dyDescent="0.25">
      <c r="A694" s="175"/>
      <c r="B694" s="175"/>
      <c r="C694" s="175"/>
      <c r="D694" s="175"/>
      <c r="E694" s="175"/>
      <c r="F694" s="175"/>
      <c r="G694" s="175"/>
      <c r="H694" s="175"/>
      <c r="I694" s="175"/>
      <c r="J694" s="118"/>
    </row>
    <row r="695" spans="1:10" s="119" customFormat="1" x14ac:dyDescent="0.25">
      <c r="A695" s="175"/>
      <c r="B695" s="175"/>
      <c r="C695" s="175"/>
      <c r="D695" s="175"/>
      <c r="E695" s="175"/>
      <c r="F695" s="175"/>
      <c r="G695" s="175"/>
      <c r="H695" s="175"/>
      <c r="I695" s="175"/>
      <c r="J695" s="118"/>
    </row>
    <row r="696" spans="1:10" s="119" customFormat="1" x14ac:dyDescent="0.25">
      <c r="A696" s="175"/>
      <c r="B696" s="175"/>
      <c r="C696" s="175"/>
      <c r="D696" s="175"/>
      <c r="E696" s="175"/>
      <c r="F696" s="175"/>
      <c r="G696" s="175"/>
      <c r="H696" s="175"/>
      <c r="I696" s="175"/>
      <c r="J696" s="118"/>
    </row>
    <row r="697" spans="1:10" s="119" customFormat="1" x14ac:dyDescent="0.25">
      <c r="A697" s="175"/>
      <c r="B697" s="175"/>
      <c r="C697" s="175"/>
      <c r="D697" s="175"/>
      <c r="E697" s="175"/>
      <c r="F697" s="175"/>
      <c r="G697" s="175"/>
      <c r="H697" s="175"/>
      <c r="I697" s="175"/>
      <c r="J697" s="118"/>
    </row>
    <row r="698" spans="1:10" s="119" customFormat="1" x14ac:dyDescent="0.25">
      <c r="A698" s="175"/>
      <c r="B698" s="175"/>
      <c r="C698" s="175"/>
      <c r="D698" s="175"/>
      <c r="E698" s="175"/>
      <c r="F698" s="175"/>
      <c r="G698" s="175"/>
      <c r="H698" s="175"/>
      <c r="I698" s="175"/>
      <c r="J698" s="118"/>
    </row>
    <row r="699" spans="1:10" s="119" customFormat="1" x14ac:dyDescent="0.25">
      <c r="A699" s="175"/>
      <c r="B699" s="175"/>
      <c r="C699" s="175"/>
      <c r="D699" s="175"/>
      <c r="E699" s="175"/>
      <c r="F699" s="175"/>
      <c r="G699" s="175"/>
      <c r="H699" s="175"/>
      <c r="I699" s="175"/>
      <c r="J699" s="118"/>
    </row>
    <row r="700" spans="1:10" s="119" customFormat="1" x14ac:dyDescent="0.25">
      <c r="A700" s="175"/>
      <c r="B700" s="175"/>
      <c r="C700" s="175"/>
      <c r="D700" s="175"/>
      <c r="E700" s="175"/>
      <c r="F700" s="175"/>
      <c r="G700" s="175"/>
      <c r="H700" s="175"/>
      <c r="I700" s="175"/>
      <c r="J700" s="118"/>
    </row>
    <row r="701" spans="1:10" s="119" customFormat="1" x14ac:dyDescent="0.25">
      <c r="A701" s="175"/>
      <c r="B701" s="175"/>
      <c r="C701" s="175"/>
      <c r="D701" s="175"/>
      <c r="E701" s="175"/>
      <c r="F701" s="175"/>
      <c r="G701" s="175"/>
      <c r="H701" s="175"/>
      <c r="I701" s="175"/>
      <c r="J701" s="118"/>
    </row>
    <row r="702" spans="1:10" s="119" customFormat="1" x14ac:dyDescent="0.25">
      <c r="A702" s="175"/>
      <c r="B702" s="175"/>
      <c r="C702" s="175"/>
      <c r="D702" s="175"/>
      <c r="E702" s="175"/>
      <c r="F702" s="175"/>
      <c r="G702" s="175"/>
      <c r="H702" s="175"/>
      <c r="I702" s="175"/>
      <c r="J702" s="118"/>
    </row>
    <row r="703" spans="1:10" s="119" customFormat="1" x14ac:dyDescent="0.25">
      <c r="A703" s="175"/>
      <c r="B703" s="175"/>
      <c r="C703" s="175"/>
      <c r="D703" s="175"/>
      <c r="E703" s="175"/>
      <c r="F703" s="175"/>
      <c r="G703" s="175"/>
      <c r="H703" s="175"/>
      <c r="I703" s="175"/>
      <c r="J703" s="118"/>
    </row>
    <row r="704" spans="1:10" s="119" customFormat="1" x14ac:dyDescent="0.25">
      <c r="A704" s="175"/>
      <c r="B704" s="175"/>
      <c r="C704" s="175"/>
      <c r="D704" s="175"/>
      <c r="E704" s="175"/>
      <c r="F704" s="175"/>
      <c r="G704" s="175"/>
      <c r="H704" s="175"/>
      <c r="I704" s="175"/>
      <c r="J704" s="118"/>
    </row>
    <row r="705" spans="1:10" s="119" customFormat="1" x14ac:dyDescent="0.25">
      <c r="A705" s="175"/>
      <c r="B705" s="175"/>
      <c r="C705" s="175"/>
      <c r="D705" s="175"/>
      <c r="E705" s="175"/>
      <c r="F705" s="175"/>
      <c r="G705" s="175"/>
      <c r="H705" s="175"/>
      <c r="I705" s="175"/>
      <c r="J705" s="118"/>
    </row>
    <row r="706" spans="1:10" s="119" customFormat="1" x14ac:dyDescent="0.25">
      <c r="A706" s="175"/>
      <c r="B706" s="175"/>
      <c r="C706" s="175"/>
      <c r="D706" s="175"/>
      <c r="E706" s="175"/>
      <c r="F706" s="175"/>
      <c r="G706" s="175"/>
      <c r="H706" s="175"/>
      <c r="I706" s="175"/>
      <c r="J706" s="118"/>
    </row>
    <row r="707" spans="1:10" s="119" customFormat="1" x14ac:dyDescent="0.25">
      <c r="A707" s="175"/>
      <c r="B707" s="175"/>
      <c r="C707" s="175"/>
      <c r="D707" s="175"/>
      <c r="E707" s="175"/>
      <c r="F707" s="175"/>
      <c r="G707" s="175"/>
      <c r="H707" s="175"/>
      <c r="I707" s="175"/>
      <c r="J707" s="118"/>
    </row>
    <row r="708" spans="1:10" s="119" customFormat="1" x14ac:dyDescent="0.25">
      <c r="A708" s="175"/>
      <c r="B708" s="175"/>
      <c r="C708" s="175"/>
      <c r="D708" s="175"/>
      <c r="E708" s="175"/>
      <c r="F708" s="175"/>
      <c r="G708" s="175"/>
      <c r="H708" s="175"/>
      <c r="I708" s="175"/>
      <c r="J708" s="118"/>
    </row>
    <row r="709" spans="1:10" s="119" customFormat="1" x14ac:dyDescent="0.25">
      <c r="A709" s="175"/>
      <c r="B709" s="175"/>
      <c r="C709" s="175"/>
      <c r="D709" s="175"/>
      <c r="E709" s="175"/>
      <c r="F709" s="175"/>
      <c r="G709" s="175"/>
      <c r="H709" s="175"/>
      <c r="I709" s="175"/>
      <c r="J709" s="118"/>
    </row>
    <row r="710" spans="1:10" s="119" customFormat="1" x14ac:dyDescent="0.25">
      <c r="A710" s="175"/>
      <c r="B710" s="175"/>
      <c r="C710" s="175"/>
      <c r="D710" s="175"/>
      <c r="E710" s="175"/>
      <c r="F710" s="175"/>
      <c r="G710" s="175"/>
      <c r="H710" s="175"/>
      <c r="I710" s="175"/>
      <c r="J710" s="118"/>
    </row>
    <row r="711" spans="1:10" s="119" customFormat="1" x14ac:dyDescent="0.25">
      <c r="A711" s="175"/>
      <c r="B711" s="175"/>
      <c r="C711" s="175"/>
      <c r="D711" s="175"/>
      <c r="E711" s="175"/>
      <c r="F711" s="175"/>
      <c r="G711" s="175"/>
      <c r="H711" s="175"/>
      <c r="I711" s="175"/>
      <c r="J711" s="118"/>
    </row>
    <row r="712" spans="1:10" s="119" customFormat="1" x14ac:dyDescent="0.25">
      <c r="A712" s="175"/>
      <c r="B712" s="175"/>
      <c r="C712" s="175"/>
      <c r="D712" s="175"/>
      <c r="E712" s="175"/>
      <c r="F712" s="175"/>
      <c r="G712" s="175"/>
      <c r="H712" s="175"/>
      <c r="I712" s="175"/>
      <c r="J712" s="118"/>
    </row>
    <row r="713" spans="1:10" s="119" customFormat="1" x14ac:dyDescent="0.25">
      <c r="A713" s="175"/>
      <c r="B713" s="175"/>
      <c r="C713" s="175"/>
      <c r="D713" s="175"/>
      <c r="E713" s="175"/>
      <c r="F713" s="175"/>
      <c r="G713" s="175"/>
      <c r="H713" s="175"/>
      <c r="I713" s="175"/>
      <c r="J713" s="118"/>
    </row>
    <row r="714" spans="1:10" s="119" customFormat="1" x14ac:dyDescent="0.25">
      <c r="A714" s="175"/>
      <c r="B714" s="175"/>
      <c r="C714" s="175"/>
      <c r="D714" s="175"/>
      <c r="E714" s="175"/>
      <c r="F714" s="175"/>
      <c r="G714" s="175"/>
      <c r="H714" s="175"/>
      <c r="I714" s="175"/>
      <c r="J714" s="118"/>
    </row>
    <row r="715" spans="1:10" s="119" customFormat="1" x14ac:dyDescent="0.25">
      <c r="A715" s="175"/>
      <c r="B715" s="175"/>
      <c r="C715" s="175"/>
      <c r="D715" s="175"/>
      <c r="E715" s="175"/>
      <c r="F715" s="175"/>
      <c r="G715" s="175"/>
      <c r="H715" s="175"/>
      <c r="I715" s="175"/>
      <c r="J715" s="118"/>
    </row>
    <row r="716" spans="1:10" s="119" customFormat="1" x14ac:dyDescent="0.25">
      <c r="A716" s="175"/>
      <c r="B716" s="175"/>
      <c r="C716" s="175"/>
      <c r="D716" s="175"/>
      <c r="E716" s="175"/>
      <c r="F716" s="175"/>
      <c r="G716" s="175"/>
      <c r="H716" s="175"/>
      <c r="I716" s="175"/>
      <c r="J716" s="118"/>
    </row>
    <row r="717" spans="1:10" s="119" customFormat="1" x14ac:dyDescent="0.25">
      <c r="A717" s="175"/>
      <c r="B717" s="175"/>
      <c r="C717" s="175"/>
      <c r="D717" s="175"/>
      <c r="E717" s="175"/>
      <c r="F717" s="175"/>
      <c r="G717" s="175"/>
      <c r="H717" s="175"/>
      <c r="I717" s="175"/>
      <c r="J717" s="118"/>
    </row>
    <row r="718" spans="1:10" s="119" customFormat="1" x14ac:dyDescent="0.25">
      <c r="A718" s="175"/>
      <c r="B718" s="175"/>
      <c r="C718" s="175"/>
      <c r="D718" s="175"/>
      <c r="E718" s="175"/>
      <c r="F718" s="175"/>
      <c r="G718" s="175"/>
      <c r="H718" s="175"/>
      <c r="I718" s="175"/>
      <c r="J718" s="118"/>
    </row>
    <row r="719" spans="1:10" s="119" customFormat="1" x14ac:dyDescent="0.25">
      <c r="A719" s="175"/>
      <c r="B719" s="175"/>
      <c r="C719" s="175"/>
      <c r="D719" s="175"/>
      <c r="E719" s="175"/>
      <c r="F719" s="175"/>
      <c r="G719" s="175"/>
      <c r="H719" s="175"/>
      <c r="I719" s="175"/>
      <c r="J719" s="118"/>
    </row>
    <row r="720" spans="1:10" s="119" customFormat="1" x14ac:dyDescent="0.25">
      <c r="A720" s="175"/>
      <c r="B720" s="175"/>
      <c r="C720" s="175"/>
      <c r="D720" s="175"/>
      <c r="E720" s="175"/>
      <c r="F720" s="175"/>
      <c r="G720" s="175"/>
      <c r="H720" s="175"/>
      <c r="I720" s="175"/>
      <c r="J720" s="118"/>
    </row>
    <row r="721" spans="1:10" s="119" customFormat="1" x14ac:dyDescent="0.25">
      <c r="A721" s="175"/>
      <c r="B721" s="175"/>
      <c r="C721" s="175"/>
      <c r="D721" s="175"/>
      <c r="E721" s="175"/>
      <c r="F721" s="175"/>
      <c r="G721" s="175"/>
      <c r="H721" s="175"/>
      <c r="I721" s="175"/>
      <c r="J721" s="118"/>
    </row>
    <row r="722" spans="1:10" s="119" customFormat="1" x14ac:dyDescent="0.25">
      <c r="A722" s="175"/>
      <c r="B722" s="175"/>
      <c r="C722" s="175"/>
      <c r="D722" s="175"/>
      <c r="E722" s="175"/>
      <c r="F722" s="175"/>
      <c r="G722" s="175"/>
      <c r="H722" s="175"/>
      <c r="I722" s="175"/>
      <c r="J722" s="118"/>
    </row>
    <row r="723" spans="1:10" s="119" customFormat="1" x14ac:dyDescent="0.25">
      <c r="A723" s="175"/>
      <c r="B723" s="175"/>
      <c r="C723" s="175"/>
      <c r="D723" s="175"/>
      <c r="E723" s="175"/>
      <c r="F723" s="175"/>
      <c r="G723" s="175"/>
      <c r="H723" s="175"/>
      <c r="I723" s="175"/>
      <c r="J723" s="118"/>
    </row>
    <row r="724" spans="1:10" s="119" customFormat="1" x14ac:dyDescent="0.25">
      <c r="A724" s="175"/>
      <c r="B724" s="175"/>
      <c r="C724" s="175"/>
      <c r="D724" s="175"/>
      <c r="E724" s="175"/>
      <c r="F724" s="175"/>
      <c r="G724" s="175"/>
      <c r="H724" s="175"/>
      <c r="I724" s="175"/>
      <c r="J724" s="118"/>
    </row>
    <row r="725" spans="1:10" s="119" customFormat="1" x14ac:dyDescent="0.25">
      <c r="A725" s="175"/>
      <c r="B725" s="175"/>
      <c r="C725" s="175"/>
      <c r="D725" s="175"/>
      <c r="E725" s="175"/>
      <c r="F725" s="175"/>
      <c r="G725" s="175"/>
      <c r="H725" s="175"/>
      <c r="I725" s="175"/>
      <c r="J725" s="118"/>
    </row>
    <row r="726" spans="1:10" s="119" customFormat="1" x14ac:dyDescent="0.25">
      <c r="A726" s="175"/>
      <c r="B726" s="175"/>
      <c r="C726" s="175"/>
      <c r="D726" s="175"/>
      <c r="E726" s="175"/>
      <c r="F726" s="175"/>
      <c r="G726" s="175"/>
      <c r="H726" s="175"/>
      <c r="I726" s="175"/>
      <c r="J726" s="118"/>
    </row>
    <row r="727" spans="1:10" s="119" customFormat="1" x14ac:dyDescent="0.25">
      <c r="A727" s="175"/>
      <c r="B727" s="175"/>
      <c r="C727" s="175"/>
      <c r="D727" s="175"/>
      <c r="E727" s="175"/>
      <c r="F727" s="175"/>
      <c r="G727" s="175"/>
      <c r="H727" s="175"/>
      <c r="I727" s="175"/>
      <c r="J727" s="118"/>
    </row>
    <row r="728" spans="1:10" s="119" customFormat="1" x14ac:dyDescent="0.25">
      <c r="A728" s="175"/>
      <c r="B728" s="175"/>
      <c r="C728" s="175"/>
      <c r="D728" s="175"/>
      <c r="E728" s="175"/>
      <c r="F728" s="175"/>
      <c r="G728" s="175"/>
      <c r="H728" s="175"/>
      <c r="I728" s="175"/>
      <c r="J728" s="118"/>
    </row>
    <row r="729" spans="1:10" s="119" customFormat="1" x14ac:dyDescent="0.25">
      <c r="A729" s="175"/>
      <c r="B729" s="175"/>
      <c r="C729" s="175"/>
      <c r="D729" s="175"/>
      <c r="E729" s="175"/>
      <c r="F729" s="175"/>
      <c r="G729" s="175"/>
      <c r="H729" s="175"/>
      <c r="I729" s="175"/>
      <c r="J729" s="118"/>
    </row>
    <row r="730" spans="1:10" x14ac:dyDescent="0.25">
      <c r="A730" s="203"/>
      <c r="B730" s="203"/>
      <c r="C730" s="203"/>
      <c r="D730" s="203"/>
      <c r="E730" s="203"/>
      <c r="F730" s="203"/>
      <c r="G730" s="203"/>
      <c r="H730" s="203"/>
      <c r="I730" s="203"/>
    </row>
    <row r="731" spans="1:10" x14ac:dyDescent="0.25">
      <c r="A731" s="203"/>
      <c r="B731" s="203"/>
      <c r="C731" s="203"/>
      <c r="D731" s="203"/>
      <c r="E731" s="203"/>
      <c r="F731" s="203"/>
      <c r="G731" s="203"/>
      <c r="H731" s="203"/>
      <c r="I731" s="203"/>
    </row>
    <row r="732" spans="1:10" x14ac:dyDescent="0.25">
      <c r="A732" s="203"/>
      <c r="B732" s="203"/>
      <c r="C732" s="203"/>
      <c r="D732" s="203"/>
      <c r="E732" s="203"/>
      <c r="F732" s="203"/>
      <c r="G732" s="203"/>
      <c r="H732" s="203"/>
      <c r="I732" s="203"/>
    </row>
    <row r="733" spans="1:10" x14ac:dyDescent="0.25">
      <c r="A733" s="203"/>
      <c r="B733" s="203"/>
      <c r="C733" s="203"/>
      <c r="D733" s="203"/>
      <c r="E733" s="203"/>
      <c r="F733" s="203"/>
      <c r="G733" s="203"/>
      <c r="H733" s="203"/>
      <c r="I733" s="203"/>
    </row>
    <row r="734" spans="1:10" x14ac:dyDescent="0.25">
      <c r="A734" s="203"/>
      <c r="B734" s="203"/>
      <c r="C734" s="203"/>
      <c r="D734" s="203"/>
      <c r="E734" s="203"/>
      <c r="F734" s="203"/>
      <c r="G734" s="203"/>
      <c r="H734" s="203"/>
      <c r="I734" s="203"/>
    </row>
    <row r="735" spans="1:10" x14ac:dyDescent="0.25">
      <c r="A735" s="203"/>
      <c r="B735" s="203"/>
      <c r="C735" s="203"/>
      <c r="D735" s="203"/>
      <c r="E735" s="203"/>
      <c r="F735" s="203"/>
      <c r="G735" s="203"/>
      <c r="H735" s="203"/>
      <c r="I735" s="203"/>
    </row>
    <row r="736" spans="1:10" x14ac:dyDescent="0.25">
      <c r="A736" s="203"/>
      <c r="B736" s="203"/>
      <c r="C736" s="203"/>
      <c r="D736" s="203"/>
      <c r="E736" s="203"/>
      <c r="F736" s="203"/>
      <c r="G736" s="203"/>
      <c r="H736" s="203"/>
      <c r="I736" s="203"/>
    </row>
    <row r="737" spans="1:9" x14ac:dyDescent="0.25">
      <c r="A737" s="203"/>
      <c r="B737" s="203"/>
      <c r="C737" s="203"/>
      <c r="D737" s="203"/>
      <c r="E737" s="203"/>
      <c r="F737" s="203"/>
      <c r="G737" s="203"/>
      <c r="H737" s="203"/>
      <c r="I737" s="203"/>
    </row>
    <row r="738" spans="1:9" x14ac:dyDescent="0.25">
      <c r="A738" s="203"/>
      <c r="B738" s="203"/>
      <c r="C738" s="203"/>
      <c r="D738" s="203"/>
      <c r="E738" s="203"/>
      <c r="F738" s="203"/>
      <c r="G738" s="203"/>
      <c r="H738" s="203"/>
      <c r="I738" s="203"/>
    </row>
    <row r="739" spans="1:9" x14ac:dyDescent="0.25">
      <c r="A739" s="203"/>
      <c r="B739" s="203"/>
      <c r="C739" s="203"/>
      <c r="D739" s="203"/>
      <c r="E739" s="203"/>
      <c r="F739" s="203"/>
      <c r="G739" s="203"/>
      <c r="H739" s="203"/>
      <c r="I739" s="203"/>
    </row>
    <row r="740" spans="1:9" x14ac:dyDescent="0.25">
      <c r="A740" s="203"/>
      <c r="B740" s="203"/>
      <c r="C740" s="203"/>
      <c r="D740" s="203"/>
      <c r="E740" s="203"/>
      <c r="F740" s="203"/>
      <c r="G740" s="203"/>
      <c r="H740" s="203"/>
      <c r="I740" s="203"/>
    </row>
    <row r="741" spans="1:9" x14ac:dyDescent="0.25">
      <c r="A741" s="203"/>
      <c r="B741" s="203"/>
      <c r="C741" s="203"/>
      <c r="D741" s="203"/>
      <c r="E741" s="203"/>
      <c r="F741" s="203"/>
      <c r="G741" s="203"/>
      <c r="H741" s="203"/>
      <c r="I741" s="203"/>
    </row>
    <row r="742" spans="1:9" x14ac:dyDescent="0.25">
      <c r="A742" s="203"/>
      <c r="B742" s="203"/>
      <c r="C742" s="203"/>
      <c r="D742" s="203"/>
      <c r="E742" s="203"/>
      <c r="F742" s="203"/>
      <c r="G742" s="203"/>
      <c r="H742" s="203"/>
      <c r="I742" s="203"/>
    </row>
    <row r="743" spans="1:9" x14ac:dyDescent="0.25">
      <c r="A743" s="203"/>
      <c r="B743" s="203"/>
      <c r="C743" s="203"/>
      <c r="D743" s="203"/>
      <c r="E743" s="203"/>
      <c r="F743" s="203"/>
      <c r="G743" s="203"/>
      <c r="H743" s="203"/>
      <c r="I743" s="203"/>
    </row>
    <row r="744" spans="1:9" x14ac:dyDescent="0.25">
      <c r="A744" s="203"/>
      <c r="B744" s="203"/>
      <c r="C744" s="203"/>
      <c r="D744" s="203"/>
      <c r="E744" s="203"/>
      <c r="F744" s="203"/>
      <c r="G744" s="203"/>
      <c r="H744" s="203"/>
      <c r="I744" s="203"/>
    </row>
    <row r="745" spans="1:9" x14ac:dyDescent="0.25">
      <c r="A745" s="203"/>
      <c r="B745" s="203"/>
      <c r="C745" s="203"/>
      <c r="D745" s="203"/>
      <c r="E745" s="203"/>
      <c r="F745" s="203"/>
      <c r="G745" s="203"/>
      <c r="H745" s="203"/>
      <c r="I745" s="203"/>
    </row>
    <row r="746" spans="1:9" x14ac:dyDescent="0.25">
      <c r="A746" s="203"/>
      <c r="B746" s="203"/>
      <c r="C746" s="203"/>
      <c r="D746" s="203"/>
      <c r="E746" s="203"/>
      <c r="F746" s="203"/>
      <c r="G746" s="203"/>
      <c r="H746" s="203"/>
      <c r="I746" s="203"/>
    </row>
    <row r="747" spans="1:9" x14ac:dyDescent="0.25">
      <c r="A747" s="203"/>
      <c r="B747" s="203"/>
      <c r="C747" s="203"/>
      <c r="D747" s="203"/>
      <c r="E747" s="203"/>
      <c r="F747" s="203"/>
      <c r="G747" s="203"/>
      <c r="H747" s="203"/>
      <c r="I747" s="203"/>
    </row>
    <row r="748" spans="1:9" x14ac:dyDescent="0.25">
      <c r="A748" s="203"/>
      <c r="B748" s="203"/>
      <c r="C748" s="203"/>
      <c r="D748" s="203"/>
      <c r="E748" s="203"/>
      <c r="F748" s="203"/>
      <c r="G748" s="203"/>
      <c r="H748" s="203"/>
      <c r="I748" s="203"/>
    </row>
    <row r="749" spans="1:9" x14ac:dyDescent="0.25">
      <c r="A749" s="203"/>
      <c r="B749" s="203"/>
      <c r="C749" s="203"/>
      <c r="D749" s="203"/>
      <c r="E749" s="203"/>
      <c r="F749" s="203"/>
      <c r="G749" s="203"/>
      <c r="H749" s="203"/>
      <c r="I749" s="203"/>
    </row>
    <row r="750" spans="1:9" x14ac:dyDescent="0.25">
      <c r="A750" s="203"/>
      <c r="B750" s="203"/>
      <c r="C750" s="203"/>
      <c r="D750" s="203"/>
      <c r="E750" s="203"/>
      <c r="F750" s="203"/>
      <c r="G750" s="203"/>
      <c r="H750" s="203"/>
      <c r="I750" s="203"/>
    </row>
    <row r="751" spans="1:9" x14ac:dyDescent="0.25">
      <c r="A751" s="203"/>
      <c r="B751" s="203"/>
      <c r="C751" s="203"/>
      <c r="D751" s="203"/>
      <c r="E751" s="203"/>
      <c r="F751" s="203"/>
      <c r="G751" s="203"/>
      <c r="H751" s="203"/>
      <c r="I751" s="203"/>
    </row>
    <row r="752" spans="1:9" x14ac:dyDescent="0.25">
      <c r="A752" s="203"/>
      <c r="B752" s="203"/>
      <c r="C752" s="203"/>
      <c r="D752" s="203"/>
      <c r="E752" s="203"/>
      <c r="F752" s="203"/>
      <c r="G752" s="203"/>
      <c r="H752" s="203"/>
      <c r="I752" s="203"/>
    </row>
    <row r="753" spans="1:9" x14ac:dyDescent="0.25">
      <c r="A753" s="203"/>
      <c r="B753" s="203"/>
      <c r="C753" s="203"/>
      <c r="D753" s="203"/>
      <c r="E753" s="203"/>
      <c r="F753" s="203"/>
      <c r="G753" s="203"/>
      <c r="H753" s="203"/>
      <c r="I753" s="203"/>
    </row>
    <row r="754" spans="1:9" x14ac:dyDescent="0.25">
      <c r="A754" s="203"/>
      <c r="B754" s="203"/>
      <c r="C754" s="203"/>
      <c r="D754" s="203"/>
      <c r="E754" s="203"/>
      <c r="F754" s="203"/>
      <c r="G754" s="203"/>
      <c r="H754" s="203"/>
      <c r="I754" s="203"/>
    </row>
    <row r="755" spans="1:9" x14ac:dyDescent="0.25">
      <c r="A755" s="203"/>
      <c r="B755" s="203"/>
      <c r="C755" s="203"/>
      <c r="D755" s="203"/>
      <c r="E755" s="203"/>
      <c r="F755" s="203"/>
      <c r="G755" s="203"/>
      <c r="H755" s="203"/>
      <c r="I755" s="203"/>
    </row>
    <row r="756" spans="1:9" x14ac:dyDescent="0.25">
      <c r="A756" s="203"/>
      <c r="B756" s="203"/>
      <c r="C756" s="203"/>
      <c r="D756" s="203"/>
      <c r="E756" s="203"/>
      <c r="F756" s="203"/>
      <c r="G756" s="203"/>
      <c r="H756" s="203"/>
      <c r="I756" s="203"/>
    </row>
    <row r="757" spans="1:9" x14ac:dyDescent="0.25">
      <c r="A757" s="203"/>
      <c r="B757" s="203"/>
      <c r="C757" s="203"/>
      <c r="D757" s="203"/>
      <c r="E757" s="203"/>
      <c r="F757" s="203"/>
      <c r="G757" s="203"/>
      <c r="H757" s="203"/>
      <c r="I757" s="203"/>
    </row>
    <row r="758" spans="1:9" x14ac:dyDescent="0.25">
      <c r="A758" s="203"/>
      <c r="B758" s="203"/>
      <c r="C758" s="203"/>
      <c r="D758" s="203"/>
      <c r="E758" s="203"/>
      <c r="F758" s="203"/>
      <c r="G758" s="203"/>
      <c r="H758" s="203"/>
      <c r="I758" s="203"/>
    </row>
    <row r="759" spans="1:9" x14ac:dyDescent="0.25">
      <c r="A759" s="203"/>
      <c r="B759" s="203"/>
      <c r="C759" s="203"/>
      <c r="D759" s="203"/>
      <c r="E759" s="203"/>
      <c r="F759" s="203"/>
      <c r="G759" s="203"/>
      <c r="H759" s="203"/>
      <c r="I759" s="203"/>
    </row>
    <row r="760" spans="1:9" x14ac:dyDescent="0.25">
      <c r="A760" s="203"/>
      <c r="B760" s="203"/>
      <c r="C760" s="203"/>
      <c r="D760" s="203"/>
      <c r="E760" s="203"/>
      <c r="F760" s="203"/>
      <c r="G760" s="203"/>
      <c r="H760" s="203"/>
      <c r="I760" s="203"/>
    </row>
    <row r="761" spans="1:9" x14ac:dyDescent="0.25">
      <c r="A761" s="203"/>
      <c r="B761" s="203"/>
      <c r="C761" s="203"/>
      <c r="D761" s="203"/>
      <c r="E761" s="203"/>
      <c r="F761" s="203"/>
      <c r="G761" s="203"/>
      <c r="H761" s="203"/>
      <c r="I761" s="203"/>
    </row>
    <row r="762" spans="1:9" x14ac:dyDescent="0.25">
      <c r="A762" s="203"/>
      <c r="B762" s="203"/>
      <c r="C762" s="203"/>
      <c r="D762" s="203"/>
      <c r="E762" s="203"/>
      <c r="F762" s="203"/>
      <c r="G762" s="203"/>
      <c r="H762" s="203"/>
      <c r="I762" s="203"/>
    </row>
    <row r="763" spans="1:9" x14ac:dyDescent="0.25">
      <c r="A763" s="203"/>
      <c r="B763" s="203"/>
      <c r="C763" s="203"/>
      <c r="D763" s="203"/>
      <c r="E763" s="203"/>
      <c r="F763" s="203"/>
      <c r="G763" s="203"/>
      <c r="H763" s="203"/>
      <c r="I763" s="203"/>
    </row>
    <row r="764" spans="1:9" x14ac:dyDescent="0.25">
      <c r="A764" s="203"/>
      <c r="B764" s="203"/>
      <c r="C764" s="203"/>
      <c r="D764" s="203"/>
      <c r="E764" s="203"/>
      <c r="F764" s="203"/>
      <c r="G764" s="203"/>
      <c r="H764" s="203"/>
      <c r="I764" s="203"/>
    </row>
    <row r="765" spans="1:9" x14ac:dyDescent="0.25">
      <c r="A765" s="203"/>
      <c r="B765" s="203"/>
      <c r="C765" s="203"/>
      <c r="D765" s="203"/>
      <c r="E765" s="203"/>
      <c r="F765" s="203"/>
      <c r="G765" s="203"/>
      <c r="H765" s="203"/>
      <c r="I765" s="203"/>
    </row>
    <row r="766" spans="1:9" x14ac:dyDescent="0.25">
      <c r="A766" s="203"/>
      <c r="B766" s="203"/>
      <c r="C766" s="203"/>
      <c r="D766" s="203"/>
      <c r="E766" s="203"/>
      <c r="F766" s="203"/>
      <c r="G766" s="203"/>
      <c r="H766" s="203"/>
      <c r="I766" s="203"/>
    </row>
    <row r="767" spans="1:9" x14ac:dyDescent="0.25">
      <c r="A767" s="203"/>
      <c r="B767" s="203"/>
      <c r="C767" s="203"/>
      <c r="D767" s="203"/>
      <c r="E767" s="203"/>
      <c r="F767" s="203"/>
      <c r="G767" s="203"/>
      <c r="H767" s="203"/>
      <c r="I767" s="203"/>
    </row>
    <row r="768" spans="1:9" x14ac:dyDescent="0.25">
      <c r="A768" s="203"/>
      <c r="B768" s="203"/>
      <c r="C768" s="203"/>
      <c r="D768" s="203"/>
      <c r="E768" s="203"/>
      <c r="F768" s="203"/>
      <c r="G768" s="203"/>
      <c r="H768" s="203"/>
      <c r="I768" s="203"/>
    </row>
    <row r="769" spans="1:9" x14ac:dyDescent="0.25">
      <c r="A769" s="203"/>
      <c r="B769" s="203"/>
      <c r="C769" s="203"/>
      <c r="D769" s="203"/>
      <c r="E769" s="203"/>
      <c r="F769" s="203"/>
      <c r="G769" s="203"/>
      <c r="H769" s="203"/>
      <c r="I769" s="203"/>
    </row>
    <row r="770" spans="1:9" x14ac:dyDescent="0.25">
      <c r="A770" s="203"/>
      <c r="B770" s="203"/>
      <c r="C770" s="203"/>
      <c r="D770" s="203"/>
      <c r="E770" s="203"/>
      <c r="F770" s="203"/>
      <c r="G770" s="203"/>
      <c r="H770" s="203"/>
      <c r="I770" s="203"/>
    </row>
    <row r="771" spans="1:9" x14ac:dyDescent="0.25">
      <c r="A771" s="203"/>
      <c r="B771" s="203"/>
      <c r="C771" s="203"/>
      <c r="D771" s="203"/>
      <c r="E771" s="203"/>
      <c r="F771" s="203"/>
      <c r="G771" s="203"/>
      <c r="H771" s="203"/>
      <c r="I771" s="203"/>
    </row>
    <row r="772" spans="1:9" x14ac:dyDescent="0.25">
      <c r="A772" s="203"/>
      <c r="B772" s="203"/>
      <c r="C772" s="203"/>
      <c r="D772" s="203"/>
      <c r="E772" s="203"/>
      <c r="F772" s="203"/>
      <c r="G772" s="203"/>
      <c r="H772" s="203"/>
      <c r="I772" s="203"/>
    </row>
    <row r="773" spans="1:9" x14ac:dyDescent="0.25">
      <c r="A773" s="203"/>
      <c r="B773" s="203"/>
      <c r="C773" s="203"/>
      <c r="D773" s="203"/>
      <c r="E773" s="203"/>
      <c r="F773" s="203"/>
      <c r="G773" s="203"/>
      <c r="H773" s="203"/>
      <c r="I773" s="203"/>
    </row>
    <row r="774" spans="1:9" x14ac:dyDescent="0.25">
      <c r="A774" s="203"/>
      <c r="B774" s="203"/>
      <c r="C774" s="203"/>
      <c r="D774" s="203"/>
      <c r="E774" s="203"/>
      <c r="F774" s="203"/>
      <c r="G774" s="203"/>
      <c r="H774" s="203"/>
      <c r="I774" s="203"/>
    </row>
    <row r="775" spans="1:9" x14ac:dyDescent="0.25">
      <c r="A775" s="203"/>
      <c r="B775" s="203"/>
      <c r="C775" s="203"/>
      <c r="D775" s="203"/>
      <c r="E775" s="203"/>
      <c r="F775" s="203"/>
      <c r="G775" s="203"/>
      <c r="H775" s="203"/>
      <c r="I775" s="203"/>
    </row>
    <row r="776" spans="1:9" x14ac:dyDescent="0.25">
      <c r="A776" s="203"/>
      <c r="B776" s="203"/>
      <c r="C776" s="203"/>
      <c r="D776" s="203"/>
      <c r="E776" s="203"/>
      <c r="F776" s="203"/>
      <c r="G776" s="203"/>
      <c r="H776" s="203"/>
      <c r="I776" s="203"/>
    </row>
    <row r="777" spans="1:9" x14ac:dyDescent="0.25">
      <c r="A777" s="203"/>
      <c r="B777" s="203"/>
      <c r="C777" s="203"/>
      <c r="D777" s="203"/>
      <c r="E777" s="203"/>
      <c r="F777" s="203"/>
      <c r="G777" s="203"/>
      <c r="H777" s="203"/>
      <c r="I777" s="203"/>
    </row>
    <row r="778" spans="1:9" x14ac:dyDescent="0.25">
      <c r="A778" s="203"/>
      <c r="B778" s="203"/>
      <c r="C778" s="203"/>
      <c r="D778" s="203"/>
      <c r="E778" s="203"/>
      <c r="F778" s="203"/>
      <c r="G778" s="203"/>
      <c r="H778" s="203"/>
      <c r="I778" s="203"/>
    </row>
    <row r="779" spans="1:9" x14ac:dyDescent="0.25">
      <c r="A779" s="203"/>
      <c r="B779" s="203"/>
      <c r="C779" s="203"/>
      <c r="D779" s="203"/>
      <c r="E779" s="203"/>
      <c r="F779" s="203"/>
      <c r="G779" s="203"/>
      <c r="H779" s="203"/>
      <c r="I779" s="203"/>
    </row>
    <row r="780" spans="1:9" x14ac:dyDescent="0.25">
      <c r="A780" s="203"/>
      <c r="B780" s="203"/>
      <c r="C780" s="203"/>
      <c r="D780" s="203"/>
      <c r="E780" s="203"/>
      <c r="F780" s="203"/>
      <c r="G780" s="203"/>
      <c r="H780" s="203"/>
      <c r="I780" s="203"/>
    </row>
    <row r="781" spans="1:9" x14ac:dyDescent="0.25">
      <c r="A781" s="203"/>
      <c r="B781" s="203"/>
      <c r="C781" s="203"/>
      <c r="D781" s="203"/>
      <c r="E781" s="203"/>
      <c r="F781" s="203"/>
      <c r="G781" s="203"/>
      <c r="H781" s="203"/>
      <c r="I781" s="203"/>
    </row>
    <row r="782" spans="1:9" x14ac:dyDescent="0.25">
      <c r="A782" s="203"/>
      <c r="B782" s="203"/>
      <c r="C782" s="203"/>
      <c r="D782" s="203"/>
      <c r="E782" s="203"/>
      <c r="F782" s="203"/>
      <c r="G782" s="203"/>
      <c r="H782" s="203"/>
      <c r="I782" s="203"/>
    </row>
    <row r="783" spans="1:9" x14ac:dyDescent="0.25">
      <c r="A783" s="203"/>
      <c r="B783" s="203"/>
      <c r="C783" s="203"/>
      <c r="D783" s="203"/>
      <c r="E783" s="203"/>
      <c r="F783" s="203"/>
      <c r="G783" s="203"/>
      <c r="H783" s="203"/>
      <c r="I783" s="203"/>
    </row>
    <row r="784" spans="1:9" x14ac:dyDescent="0.25">
      <c r="A784" s="203"/>
      <c r="B784" s="203"/>
      <c r="C784" s="203"/>
      <c r="D784" s="203"/>
      <c r="E784" s="203"/>
      <c r="F784" s="203"/>
      <c r="G784" s="203"/>
      <c r="H784" s="203"/>
      <c r="I784" s="203"/>
    </row>
    <row r="785" spans="1:9" x14ac:dyDescent="0.25">
      <c r="A785" s="203"/>
      <c r="B785" s="203"/>
      <c r="C785" s="203"/>
      <c r="D785" s="203"/>
      <c r="E785" s="203"/>
      <c r="F785" s="203"/>
      <c r="G785" s="203"/>
      <c r="H785" s="203"/>
      <c r="I785" s="203"/>
    </row>
    <row r="786" spans="1:9" x14ac:dyDescent="0.25">
      <c r="A786" s="203"/>
      <c r="B786" s="203"/>
      <c r="C786" s="203"/>
      <c r="D786" s="203"/>
      <c r="E786" s="203"/>
      <c r="F786" s="203"/>
      <c r="G786" s="203"/>
      <c r="H786" s="203"/>
      <c r="I786" s="203"/>
    </row>
    <row r="787" spans="1:9" x14ac:dyDescent="0.25">
      <c r="A787" s="203"/>
      <c r="B787" s="203"/>
      <c r="C787" s="203"/>
      <c r="D787" s="203"/>
      <c r="E787" s="203"/>
      <c r="F787" s="203"/>
      <c r="G787" s="203"/>
      <c r="H787" s="203"/>
      <c r="I787" s="203"/>
    </row>
    <row r="788" spans="1:9" x14ac:dyDescent="0.25">
      <c r="A788" s="203"/>
      <c r="B788" s="203"/>
      <c r="C788" s="203"/>
      <c r="D788" s="203"/>
      <c r="E788" s="203"/>
      <c r="F788" s="203"/>
      <c r="G788" s="203"/>
      <c r="H788" s="203"/>
      <c r="I788" s="203"/>
    </row>
    <row r="789" spans="1:9" x14ac:dyDescent="0.25">
      <c r="A789" s="203"/>
      <c r="B789" s="203"/>
      <c r="C789" s="203"/>
      <c r="D789" s="203"/>
      <c r="E789" s="203"/>
      <c r="F789" s="203"/>
      <c r="G789" s="203"/>
      <c r="H789" s="203"/>
      <c r="I789" s="203"/>
    </row>
    <row r="790" spans="1:9" x14ac:dyDescent="0.25">
      <c r="A790" s="203"/>
      <c r="B790" s="203"/>
      <c r="C790" s="203"/>
      <c r="D790" s="203"/>
      <c r="E790" s="203"/>
      <c r="F790" s="203"/>
      <c r="G790" s="203"/>
      <c r="H790" s="203"/>
      <c r="I790" s="203"/>
    </row>
    <row r="791" spans="1:9" x14ac:dyDescent="0.25">
      <c r="A791" s="203"/>
      <c r="B791" s="203"/>
      <c r="C791" s="203"/>
      <c r="D791" s="203"/>
      <c r="E791" s="203"/>
      <c r="F791" s="203"/>
      <c r="G791" s="203"/>
      <c r="H791" s="203"/>
      <c r="I791" s="203"/>
    </row>
    <row r="792" spans="1:9" x14ac:dyDescent="0.25">
      <c r="A792" s="203"/>
      <c r="B792" s="203"/>
      <c r="C792" s="203"/>
      <c r="D792" s="203"/>
      <c r="E792" s="203"/>
      <c r="F792" s="203"/>
      <c r="G792" s="203"/>
      <c r="H792" s="203"/>
      <c r="I792" s="203"/>
    </row>
    <row r="793" spans="1:9" x14ac:dyDescent="0.25">
      <c r="A793" s="203"/>
      <c r="B793" s="203"/>
      <c r="C793" s="203"/>
      <c r="D793" s="203"/>
      <c r="E793" s="203"/>
      <c r="F793" s="203"/>
      <c r="G793" s="203"/>
      <c r="H793" s="203"/>
      <c r="I793" s="203"/>
    </row>
    <row r="794" spans="1:9" x14ac:dyDescent="0.25">
      <c r="A794" s="203"/>
      <c r="B794" s="203"/>
      <c r="C794" s="203"/>
      <c r="D794" s="203"/>
      <c r="E794" s="203"/>
      <c r="F794" s="203"/>
      <c r="G794" s="203"/>
      <c r="H794" s="203"/>
      <c r="I794" s="203"/>
    </row>
    <row r="795" spans="1:9" x14ac:dyDescent="0.25">
      <c r="A795" s="203"/>
      <c r="B795" s="203"/>
      <c r="C795" s="203"/>
      <c r="D795" s="203"/>
      <c r="E795" s="203"/>
      <c r="F795" s="203"/>
      <c r="G795" s="203"/>
      <c r="H795" s="203"/>
      <c r="I795" s="203"/>
    </row>
    <row r="796" spans="1:9" x14ac:dyDescent="0.25">
      <c r="A796" s="203"/>
      <c r="B796" s="203"/>
      <c r="C796" s="203"/>
      <c r="D796" s="203"/>
      <c r="E796" s="203"/>
      <c r="F796" s="203"/>
      <c r="G796" s="203"/>
      <c r="H796" s="203"/>
      <c r="I796" s="203"/>
    </row>
    <row r="797" spans="1:9" x14ac:dyDescent="0.25">
      <c r="A797" s="203"/>
      <c r="B797" s="203"/>
      <c r="C797" s="203"/>
      <c r="D797" s="203"/>
      <c r="E797" s="203"/>
      <c r="F797" s="203"/>
      <c r="G797" s="203"/>
      <c r="H797" s="203"/>
      <c r="I797" s="203"/>
    </row>
    <row r="798" spans="1:9" x14ac:dyDescent="0.25">
      <c r="A798" s="203"/>
      <c r="B798" s="203"/>
      <c r="C798" s="203"/>
      <c r="D798" s="203"/>
      <c r="E798" s="203"/>
      <c r="F798" s="203"/>
      <c r="G798" s="203"/>
      <c r="H798" s="203"/>
      <c r="I798" s="203"/>
    </row>
    <row r="799" spans="1:9" x14ac:dyDescent="0.25">
      <c r="A799" s="203"/>
      <c r="B799" s="203"/>
      <c r="C799" s="203"/>
      <c r="D799" s="203"/>
      <c r="E799" s="203"/>
      <c r="F799" s="203"/>
      <c r="G799" s="203"/>
      <c r="H799" s="203"/>
      <c r="I799" s="203"/>
    </row>
    <row r="800" spans="1:9" x14ac:dyDescent="0.25">
      <c r="A800" s="203"/>
      <c r="B800" s="203"/>
      <c r="C800" s="203"/>
      <c r="D800" s="203"/>
      <c r="E800" s="203"/>
      <c r="F800" s="203"/>
      <c r="G800" s="203"/>
      <c r="H800" s="203"/>
      <c r="I800" s="203"/>
    </row>
    <row r="801" spans="1:9" x14ac:dyDescent="0.25">
      <c r="A801" s="203"/>
      <c r="B801" s="203"/>
      <c r="C801" s="203"/>
      <c r="D801" s="203"/>
      <c r="E801" s="203"/>
      <c r="F801" s="203"/>
      <c r="G801" s="203"/>
      <c r="H801" s="203"/>
      <c r="I801" s="203"/>
    </row>
    <row r="802" spans="1:9" x14ac:dyDescent="0.25">
      <c r="A802" s="203"/>
      <c r="B802" s="203"/>
      <c r="C802" s="203"/>
      <c r="D802" s="203"/>
      <c r="E802" s="203"/>
      <c r="F802" s="203"/>
      <c r="G802" s="203"/>
      <c r="H802" s="203"/>
      <c r="I802" s="203"/>
    </row>
    <row r="803" spans="1:9" x14ac:dyDescent="0.25">
      <c r="A803" s="203"/>
      <c r="B803" s="203"/>
      <c r="C803" s="203"/>
      <c r="D803" s="203"/>
      <c r="E803" s="203"/>
      <c r="F803" s="203"/>
      <c r="G803" s="203"/>
      <c r="H803" s="203"/>
      <c r="I803" s="203"/>
    </row>
    <row r="804" spans="1:9" x14ac:dyDescent="0.25">
      <c r="A804" s="203"/>
      <c r="B804" s="203"/>
      <c r="C804" s="203"/>
      <c r="D804" s="203"/>
      <c r="E804" s="203"/>
      <c r="F804" s="203"/>
      <c r="G804" s="203"/>
      <c r="H804" s="203"/>
      <c r="I804" s="203"/>
    </row>
    <row r="805" spans="1:9" x14ac:dyDescent="0.25">
      <c r="A805" s="203"/>
      <c r="B805" s="203"/>
      <c r="C805" s="203"/>
      <c r="D805" s="203"/>
      <c r="E805" s="203"/>
      <c r="F805" s="203"/>
      <c r="G805" s="203"/>
      <c r="H805" s="203"/>
      <c r="I805" s="203"/>
    </row>
    <row r="806" spans="1:9" x14ac:dyDescent="0.25">
      <c r="A806" s="203"/>
      <c r="B806" s="203"/>
      <c r="C806" s="203"/>
      <c r="D806" s="203"/>
      <c r="E806" s="203"/>
      <c r="F806" s="203"/>
      <c r="G806" s="203"/>
      <c r="H806" s="203"/>
      <c r="I806" s="203"/>
    </row>
    <row r="807" spans="1:9" x14ac:dyDescent="0.25">
      <c r="A807" s="203"/>
      <c r="B807" s="203"/>
      <c r="C807" s="203"/>
      <c r="D807" s="203"/>
      <c r="E807" s="203"/>
      <c r="F807" s="203"/>
      <c r="G807" s="203"/>
      <c r="H807" s="203"/>
      <c r="I807" s="203"/>
    </row>
    <row r="808" spans="1:9" x14ac:dyDescent="0.25">
      <c r="A808" s="203"/>
      <c r="B808" s="203"/>
      <c r="C808" s="203"/>
      <c r="D808" s="203"/>
      <c r="E808" s="203"/>
      <c r="F808" s="203"/>
      <c r="G808" s="203"/>
      <c r="H808" s="203"/>
      <c r="I808" s="203"/>
    </row>
    <row r="809" spans="1:9" x14ac:dyDescent="0.25">
      <c r="A809" s="203"/>
      <c r="B809" s="203"/>
      <c r="C809" s="203"/>
      <c r="D809" s="203"/>
      <c r="E809" s="203"/>
      <c r="F809" s="203"/>
      <c r="G809" s="203"/>
      <c r="H809" s="203"/>
      <c r="I809" s="203"/>
    </row>
    <row r="810" spans="1:9" x14ac:dyDescent="0.25">
      <c r="A810" s="203"/>
      <c r="B810" s="203"/>
      <c r="C810" s="203"/>
      <c r="D810" s="203"/>
      <c r="E810" s="203"/>
      <c r="F810" s="203"/>
      <c r="G810" s="203"/>
      <c r="H810" s="203"/>
      <c r="I810" s="203"/>
    </row>
    <row r="811" spans="1:9" x14ac:dyDescent="0.25">
      <c r="A811" s="203"/>
      <c r="B811" s="203"/>
      <c r="C811" s="203"/>
      <c r="D811" s="203"/>
      <c r="E811" s="203"/>
      <c r="F811" s="203"/>
      <c r="G811" s="203"/>
      <c r="H811" s="203"/>
      <c r="I811" s="203"/>
    </row>
    <row r="812" spans="1:9" x14ac:dyDescent="0.25">
      <c r="A812" s="203"/>
      <c r="B812" s="203"/>
      <c r="C812" s="203"/>
      <c r="D812" s="203"/>
      <c r="E812" s="203"/>
      <c r="F812" s="203"/>
      <c r="G812" s="203"/>
      <c r="H812" s="203"/>
      <c r="I812" s="203"/>
    </row>
    <row r="813" spans="1:9" x14ac:dyDescent="0.25">
      <c r="A813" s="203"/>
      <c r="B813" s="203"/>
      <c r="C813" s="203"/>
      <c r="D813" s="203"/>
      <c r="E813" s="203"/>
      <c r="F813" s="203"/>
      <c r="G813" s="203"/>
      <c r="H813" s="203"/>
      <c r="I813" s="203"/>
    </row>
    <row r="814" spans="1:9" x14ac:dyDescent="0.25">
      <c r="A814" s="203"/>
      <c r="B814" s="203"/>
      <c r="C814" s="203"/>
      <c r="D814" s="203"/>
      <c r="E814" s="203"/>
      <c r="F814" s="203"/>
      <c r="G814" s="203"/>
      <c r="H814" s="203"/>
      <c r="I814" s="203"/>
    </row>
    <row r="815" spans="1:9" x14ac:dyDescent="0.25">
      <c r="A815" s="203"/>
      <c r="B815" s="203"/>
      <c r="C815" s="203"/>
      <c r="D815" s="203"/>
      <c r="E815" s="203"/>
      <c r="F815" s="203"/>
      <c r="G815" s="203"/>
      <c r="H815" s="203"/>
      <c r="I815" s="203"/>
    </row>
    <row r="816" spans="1:9" x14ac:dyDescent="0.25">
      <c r="A816" s="203"/>
      <c r="B816" s="203"/>
      <c r="C816" s="203"/>
      <c r="D816" s="203"/>
      <c r="E816" s="203"/>
      <c r="F816" s="203"/>
      <c r="G816" s="203"/>
      <c r="H816" s="203"/>
      <c r="I816" s="203"/>
    </row>
    <row r="817" spans="1:9" ht="15" x14ac:dyDescent="0.25">
      <c r="A817" s="204"/>
      <c r="B817" s="204"/>
      <c r="C817" s="204"/>
      <c r="D817" s="204"/>
      <c r="E817" s="204"/>
      <c r="F817" s="204"/>
      <c r="G817" s="204"/>
      <c r="H817" s="204"/>
      <c r="I817" s="204"/>
    </row>
    <row r="818" spans="1:9" ht="15" x14ac:dyDescent="0.25">
      <c r="A818" s="204"/>
      <c r="B818" s="204"/>
      <c r="C818" s="204"/>
      <c r="D818" s="204"/>
      <c r="E818" s="204"/>
      <c r="F818" s="204"/>
      <c r="G818" s="204"/>
      <c r="H818" s="204"/>
      <c r="I818" s="204"/>
    </row>
    <row r="819" spans="1:9" ht="15" x14ac:dyDescent="0.25">
      <c r="A819" s="204"/>
      <c r="B819" s="204"/>
      <c r="C819" s="204"/>
      <c r="D819" s="204"/>
      <c r="E819" s="204"/>
      <c r="F819" s="204"/>
      <c r="G819" s="204"/>
      <c r="H819" s="204"/>
      <c r="I819" s="204"/>
    </row>
    <row r="820" spans="1:9" ht="15" x14ac:dyDescent="0.25">
      <c r="A820" s="204"/>
      <c r="B820" s="204"/>
      <c r="C820" s="204"/>
      <c r="D820" s="204"/>
      <c r="E820" s="204"/>
      <c r="F820" s="204"/>
      <c r="G820" s="204"/>
      <c r="H820" s="204"/>
      <c r="I820" s="204"/>
    </row>
    <row r="821" spans="1:9" ht="15" x14ac:dyDescent="0.25">
      <c r="A821" s="204"/>
      <c r="B821" s="204"/>
      <c r="C821" s="204"/>
      <c r="D821" s="204"/>
      <c r="E821" s="204"/>
      <c r="F821" s="204"/>
      <c r="G821" s="204"/>
      <c r="H821" s="204"/>
      <c r="I821" s="204"/>
    </row>
    <row r="822" spans="1:9" ht="15" x14ac:dyDescent="0.25">
      <c r="A822" s="204"/>
      <c r="B822" s="204"/>
      <c r="C822" s="204"/>
      <c r="D822" s="204"/>
      <c r="E822" s="204"/>
      <c r="F822" s="204"/>
      <c r="G822" s="204"/>
      <c r="H822" s="204"/>
      <c r="I822" s="204"/>
    </row>
    <row r="823" spans="1:9" ht="15" x14ac:dyDescent="0.25">
      <c r="A823" s="204"/>
      <c r="B823" s="204"/>
      <c r="C823" s="204"/>
      <c r="D823" s="204"/>
      <c r="E823" s="204"/>
      <c r="F823" s="204"/>
      <c r="G823" s="204"/>
      <c r="H823" s="204"/>
      <c r="I823" s="204"/>
    </row>
    <row r="824" spans="1:9" ht="15" x14ac:dyDescent="0.25">
      <c r="A824" s="204"/>
      <c r="B824" s="204"/>
      <c r="C824" s="204"/>
      <c r="D824" s="204"/>
      <c r="E824" s="204"/>
      <c r="F824" s="204"/>
      <c r="G824" s="204"/>
      <c r="H824" s="204"/>
      <c r="I824" s="204"/>
    </row>
    <row r="825" spans="1:9" ht="15" x14ac:dyDescent="0.25">
      <c r="A825" s="204"/>
      <c r="B825" s="204"/>
      <c r="C825" s="204"/>
      <c r="D825" s="204"/>
      <c r="E825" s="204"/>
      <c r="F825" s="204"/>
      <c r="G825" s="204"/>
      <c r="H825" s="204"/>
      <c r="I825" s="204"/>
    </row>
    <row r="826" spans="1:9" ht="15" x14ac:dyDescent="0.25">
      <c r="A826" s="204"/>
      <c r="B826" s="204"/>
      <c r="C826" s="204"/>
      <c r="D826" s="204"/>
      <c r="E826" s="204"/>
      <c r="F826" s="204"/>
      <c r="G826" s="204"/>
      <c r="H826" s="204"/>
      <c r="I826" s="204"/>
    </row>
    <row r="827" spans="1:9" ht="15" x14ac:dyDescent="0.25">
      <c r="A827" s="204"/>
      <c r="B827" s="204"/>
      <c r="C827" s="204"/>
      <c r="D827" s="204"/>
      <c r="E827" s="204"/>
      <c r="F827" s="204"/>
      <c r="G827" s="204"/>
      <c r="H827" s="204"/>
      <c r="I827" s="204"/>
    </row>
    <row r="828" spans="1:9" ht="15" x14ac:dyDescent="0.25">
      <c r="A828" s="204"/>
      <c r="B828" s="204"/>
      <c r="C828" s="204"/>
      <c r="D828" s="204"/>
      <c r="E828" s="204"/>
      <c r="F828" s="204"/>
      <c r="G828" s="204"/>
      <c r="H828" s="204"/>
      <c r="I828" s="204"/>
    </row>
    <row r="829" spans="1:9" ht="15" x14ac:dyDescent="0.25">
      <c r="A829" s="204"/>
      <c r="B829" s="204"/>
      <c r="C829" s="204"/>
      <c r="D829" s="204"/>
      <c r="E829" s="204"/>
      <c r="F829" s="204"/>
      <c r="G829" s="204"/>
      <c r="H829" s="204"/>
      <c r="I829" s="204"/>
    </row>
    <row r="830" spans="1:9" ht="15" x14ac:dyDescent="0.25">
      <c r="A830" s="204"/>
      <c r="B830" s="204"/>
      <c r="C830" s="204"/>
      <c r="D830" s="204"/>
      <c r="E830" s="204"/>
      <c r="F830" s="204"/>
      <c r="G830" s="204"/>
      <c r="H830" s="204"/>
      <c r="I830" s="204"/>
    </row>
    <row r="831" spans="1:9" ht="15" x14ac:dyDescent="0.25">
      <c r="A831" s="204"/>
      <c r="B831" s="204"/>
      <c r="C831" s="204"/>
      <c r="D831" s="204"/>
      <c r="E831" s="204"/>
      <c r="F831" s="204"/>
      <c r="G831" s="204"/>
      <c r="H831" s="204"/>
      <c r="I831" s="204"/>
    </row>
    <row r="832" spans="1:9" ht="15" x14ac:dyDescent="0.25">
      <c r="A832" s="204"/>
      <c r="B832" s="204"/>
      <c r="C832" s="204"/>
      <c r="D832" s="204"/>
      <c r="E832" s="204"/>
      <c r="F832" s="204"/>
      <c r="G832" s="204"/>
      <c r="H832" s="204"/>
      <c r="I832" s="204"/>
    </row>
    <row r="833" spans="1:9" ht="15" x14ac:dyDescent="0.25">
      <c r="A833" s="204"/>
      <c r="B833" s="204"/>
      <c r="C833" s="204"/>
      <c r="D833" s="204"/>
      <c r="E833" s="204"/>
      <c r="F833" s="204"/>
      <c r="G833" s="204"/>
      <c r="H833" s="204"/>
      <c r="I833" s="204"/>
    </row>
    <row r="834" spans="1:9" ht="15" x14ac:dyDescent="0.25">
      <c r="A834" s="204"/>
      <c r="B834" s="204"/>
      <c r="C834" s="204"/>
      <c r="D834" s="204"/>
      <c r="E834" s="204"/>
      <c r="F834" s="204"/>
      <c r="G834" s="204"/>
      <c r="H834" s="204"/>
      <c r="I834" s="204"/>
    </row>
    <row r="835" spans="1:9" ht="15" x14ac:dyDescent="0.25">
      <c r="A835" s="204"/>
      <c r="B835" s="204"/>
      <c r="C835" s="204"/>
      <c r="D835" s="204"/>
      <c r="E835" s="204"/>
      <c r="F835" s="204"/>
      <c r="G835" s="204"/>
      <c r="H835" s="204"/>
      <c r="I835" s="204"/>
    </row>
    <row r="836" spans="1:9" ht="15" x14ac:dyDescent="0.25">
      <c r="A836" s="204"/>
      <c r="B836" s="204"/>
      <c r="C836" s="204"/>
      <c r="D836" s="204"/>
      <c r="E836" s="204"/>
      <c r="F836" s="204"/>
      <c r="G836" s="204"/>
      <c r="H836" s="204"/>
      <c r="I836" s="204"/>
    </row>
    <row r="837" spans="1:9" ht="15" x14ac:dyDescent="0.25">
      <c r="A837" s="204"/>
      <c r="B837" s="204"/>
      <c r="C837" s="204"/>
      <c r="D837" s="204"/>
      <c r="E837" s="204"/>
      <c r="F837" s="204"/>
      <c r="G837" s="204"/>
      <c r="H837" s="204"/>
      <c r="I837" s="204"/>
    </row>
    <row r="838" spans="1:9" ht="15" x14ac:dyDescent="0.25">
      <c r="A838" s="204"/>
      <c r="B838" s="204"/>
      <c r="C838" s="204"/>
      <c r="D838" s="204"/>
      <c r="E838" s="204"/>
      <c r="F838" s="204"/>
      <c r="G838" s="204"/>
      <c r="H838" s="204"/>
      <c r="I838" s="204"/>
    </row>
    <row r="839" spans="1:9" ht="15" x14ac:dyDescent="0.25">
      <c r="A839" s="204"/>
      <c r="B839" s="204"/>
      <c r="C839" s="204"/>
      <c r="D839" s="204"/>
      <c r="E839" s="204"/>
      <c r="F839" s="204"/>
      <c r="G839" s="204"/>
      <c r="H839" s="204"/>
      <c r="I839" s="204"/>
    </row>
    <row r="840" spans="1:9" ht="15" x14ac:dyDescent="0.25">
      <c r="A840" s="204"/>
      <c r="B840" s="204"/>
      <c r="C840" s="204"/>
      <c r="D840" s="204"/>
      <c r="E840" s="204"/>
      <c r="F840" s="204"/>
      <c r="G840" s="204"/>
      <c r="H840" s="204"/>
      <c r="I840" s="204"/>
    </row>
    <row r="841" spans="1:9" ht="15" x14ac:dyDescent="0.25">
      <c r="A841" s="204"/>
      <c r="B841" s="204"/>
      <c r="C841" s="204"/>
      <c r="D841" s="204"/>
      <c r="E841" s="204"/>
      <c r="F841" s="204"/>
      <c r="G841" s="204"/>
      <c r="H841" s="204"/>
      <c r="I841" s="204"/>
    </row>
    <row r="842" spans="1:9" ht="15" x14ac:dyDescent="0.25">
      <c r="A842" s="204"/>
      <c r="B842" s="204"/>
      <c r="C842" s="204"/>
      <c r="D842" s="204"/>
      <c r="E842" s="204"/>
      <c r="F842" s="204"/>
      <c r="G842" s="204"/>
      <c r="H842" s="204"/>
      <c r="I842" s="204"/>
    </row>
    <row r="843" spans="1:9" ht="15" x14ac:dyDescent="0.25">
      <c r="A843" s="204"/>
      <c r="B843" s="204"/>
      <c r="C843" s="204"/>
      <c r="D843" s="204"/>
      <c r="E843" s="204"/>
      <c r="F843" s="204"/>
      <c r="G843" s="204"/>
      <c r="H843" s="204"/>
      <c r="I843" s="204"/>
    </row>
    <row r="844" spans="1:9" ht="15" x14ac:dyDescent="0.25">
      <c r="A844" s="204"/>
      <c r="B844" s="204"/>
      <c r="C844" s="204"/>
      <c r="D844" s="204"/>
      <c r="E844" s="204"/>
      <c r="F844" s="204"/>
      <c r="G844" s="204"/>
      <c r="H844" s="204"/>
      <c r="I844" s="204"/>
    </row>
    <row r="845" spans="1:9" ht="15" x14ac:dyDescent="0.25">
      <c r="A845" s="204"/>
      <c r="B845" s="204"/>
      <c r="C845" s="204"/>
      <c r="D845" s="204"/>
      <c r="E845" s="204"/>
      <c r="F845" s="204"/>
      <c r="G845" s="204"/>
      <c r="H845" s="204"/>
      <c r="I845" s="204"/>
    </row>
    <row r="846" spans="1:9" ht="15" x14ac:dyDescent="0.25">
      <c r="A846" s="204"/>
      <c r="B846" s="204"/>
      <c r="C846" s="204"/>
      <c r="D846" s="204"/>
      <c r="E846" s="204"/>
      <c r="F846" s="204"/>
      <c r="G846" s="204"/>
      <c r="H846" s="204"/>
      <c r="I846" s="204"/>
    </row>
    <row r="847" spans="1:9" ht="15" x14ac:dyDescent="0.25">
      <c r="A847" s="204"/>
      <c r="B847" s="204"/>
      <c r="C847" s="204"/>
      <c r="D847" s="204"/>
      <c r="E847" s="204"/>
      <c r="F847" s="204"/>
      <c r="G847" s="204"/>
      <c r="H847" s="204"/>
      <c r="I847" s="204"/>
    </row>
    <row r="848" spans="1:9" ht="15" x14ac:dyDescent="0.25">
      <c r="A848" s="204"/>
      <c r="B848" s="204"/>
      <c r="C848" s="204"/>
      <c r="D848" s="204"/>
      <c r="E848" s="204"/>
      <c r="F848" s="204"/>
      <c r="G848" s="204"/>
      <c r="H848" s="204"/>
      <c r="I848" s="204"/>
    </row>
    <row r="849" spans="1:9" ht="15" x14ac:dyDescent="0.25">
      <c r="A849" s="204"/>
      <c r="B849" s="204"/>
      <c r="C849" s="204"/>
      <c r="D849" s="204"/>
      <c r="E849" s="204"/>
      <c r="F849" s="204"/>
      <c r="G849" s="204"/>
      <c r="H849" s="204"/>
      <c r="I849" s="204"/>
    </row>
    <row r="850" spans="1:9" ht="15" x14ac:dyDescent="0.25">
      <c r="A850" s="204"/>
      <c r="B850" s="204"/>
      <c r="C850" s="204"/>
      <c r="D850" s="204"/>
      <c r="E850" s="204"/>
      <c r="F850" s="204"/>
      <c r="G850" s="204"/>
      <c r="H850" s="204"/>
      <c r="I850" s="204"/>
    </row>
    <row r="851" spans="1:9" ht="15" x14ac:dyDescent="0.25">
      <c r="A851" s="204"/>
      <c r="B851" s="204"/>
      <c r="C851" s="204"/>
      <c r="D851" s="204"/>
      <c r="E851" s="204"/>
      <c r="F851" s="204"/>
      <c r="G851" s="204"/>
      <c r="H851" s="204"/>
      <c r="I851" s="204"/>
    </row>
    <row r="852" spans="1:9" ht="15" x14ac:dyDescent="0.25">
      <c r="A852" s="204"/>
      <c r="B852" s="204"/>
      <c r="C852" s="204"/>
      <c r="D852" s="204"/>
      <c r="E852" s="204"/>
      <c r="F852" s="204"/>
      <c r="G852" s="204"/>
      <c r="H852" s="204"/>
      <c r="I852" s="204"/>
    </row>
    <row r="853" spans="1:9" ht="15" x14ac:dyDescent="0.25">
      <c r="A853" s="204"/>
      <c r="B853" s="204"/>
      <c r="C853" s="204"/>
      <c r="D853" s="204"/>
      <c r="E853" s="204"/>
      <c r="F853" s="204"/>
      <c r="G853" s="204"/>
      <c r="H853" s="204"/>
      <c r="I853" s="204"/>
    </row>
    <row r="854" spans="1:9" ht="15" x14ac:dyDescent="0.25">
      <c r="A854" s="204"/>
      <c r="B854" s="204"/>
      <c r="C854" s="204"/>
      <c r="D854" s="204"/>
      <c r="E854" s="204"/>
      <c r="F854" s="204"/>
      <c r="G854" s="204"/>
      <c r="H854" s="204"/>
      <c r="I854" s="204"/>
    </row>
    <row r="855" spans="1:9" ht="15" x14ac:dyDescent="0.25">
      <c r="A855" s="204"/>
      <c r="B855" s="204"/>
      <c r="C855" s="204"/>
      <c r="D855" s="204"/>
      <c r="E855" s="204"/>
      <c r="F855" s="204"/>
      <c r="G855" s="204"/>
      <c r="H855" s="204"/>
      <c r="I855" s="204"/>
    </row>
    <row r="856" spans="1:9" ht="15" x14ac:dyDescent="0.25">
      <c r="A856" s="204"/>
      <c r="B856" s="204"/>
      <c r="C856" s="204"/>
      <c r="D856" s="204"/>
      <c r="E856" s="204"/>
      <c r="F856" s="204"/>
      <c r="G856" s="204"/>
      <c r="H856" s="204"/>
      <c r="I856" s="204"/>
    </row>
    <row r="857" spans="1:9" ht="15" x14ac:dyDescent="0.25">
      <c r="A857" s="204"/>
      <c r="B857" s="204"/>
      <c r="C857" s="204"/>
      <c r="D857" s="204"/>
      <c r="E857" s="204"/>
      <c r="F857" s="204"/>
      <c r="G857" s="204"/>
      <c r="H857" s="204"/>
      <c r="I857" s="204"/>
    </row>
    <row r="858" spans="1:9" ht="15" x14ac:dyDescent="0.25">
      <c r="A858" s="204"/>
      <c r="B858" s="204"/>
      <c r="C858" s="204"/>
      <c r="D858" s="204"/>
      <c r="E858" s="204"/>
      <c r="F858" s="204"/>
      <c r="G858" s="204"/>
      <c r="H858" s="204"/>
      <c r="I858" s="204"/>
    </row>
    <row r="859" spans="1:9" ht="15" x14ac:dyDescent="0.25">
      <c r="A859" s="204"/>
      <c r="B859" s="204"/>
      <c r="C859" s="204"/>
      <c r="D859" s="204"/>
      <c r="E859" s="204"/>
      <c r="F859" s="204"/>
      <c r="G859" s="204"/>
      <c r="H859" s="204"/>
      <c r="I859" s="204"/>
    </row>
    <row r="860" spans="1:9" ht="15" x14ac:dyDescent="0.25">
      <c r="A860" s="204"/>
      <c r="B860" s="204"/>
      <c r="C860" s="204"/>
      <c r="D860" s="204"/>
      <c r="E860" s="204"/>
      <c r="F860" s="204"/>
      <c r="G860" s="204"/>
      <c r="H860" s="204"/>
      <c r="I860" s="204"/>
    </row>
    <row r="861" spans="1:9" ht="15" x14ac:dyDescent="0.25">
      <c r="A861" s="204"/>
      <c r="B861" s="204"/>
      <c r="C861" s="204"/>
      <c r="D861" s="204"/>
      <c r="E861" s="204"/>
      <c r="F861" s="204"/>
      <c r="G861" s="204"/>
      <c r="H861" s="204"/>
      <c r="I861" s="204"/>
    </row>
    <row r="862" spans="1:9" ht="15" x14ac:dyDescent="0.25">
      <c r="A862" s="204"/>
      <c r="B862" s="204"/>
      <c r="C862" s="204"/>
      <c r="D862" s="204"/>
      <c r="E862" s="204"/>
      <c r="F862" s="204"/>
      <c r="G862" s="204"/>
      <c r="H862" s="204"/>
      <c r="I862" s="204"/>
    </row>
    <row r="863" spans="1:9" ht="15" x14ac:dyDescent="0.25">
      <c r="A863" s="204"/>
      <c r="B863" s="204"/>
      <c r="C863" s="204"/>
      <c r="D863" s="204"/>
      <c r="E863" s="204"/>
      <c r="F863" s="204"/>
      <c r="G863" s="204"/>
      <c r="H863" s="204"/>
      <c r="I863" s="204"/>
    </row>
    <row r="864" spans="1:9" ht="15" x14ac:dyDescent="0.25">
      <c r="A864" s="204"/>
      <c r="B864" s="204"/>
      <c r="C864" s="204"/>
      <c r="D864" s="204"/>
      <c r="E864" s="204"/>
      <c r="F864" s="204"/>
      <c r="G864" s="204"/>
      <c r="H864" s="204"/>
      <c r="I864" s="204"/>
    </row>
    <row r="865" spans="1:9" ht="15" x14ac:dyDescent="0.25">
      <c r="A865" s="204"/>
      <c r="B865" s="204"/>
      <c r="C865" s="204"/>
      <c r="D865" s="204"/>
      <c r="E865" s="204"/>
      <c r="F865" s="204"/>
      <c r="G865" s="204"/>
      <c r="H865" s="204"/>
      <c r="I865" s="204"/>
    </row>
    <row r="866" spans="1:9" ht="15" x14ac:dyDescent="0.25">
      <c r="A866" s="204"/>
      <c r="B866" s="204"/>
      <c r="C866" s="204"/>
      <c r="D866" s="204"/>
      <c r="E866" s="204"/>
      <c r="F866" s="204"/>
      <c r="G866" s="204"/>
      <c r="H866" s="204"/>
      <c r="I866" s="204"/>
    </row>
    <row r="867" spans="1:9" ht="15" x14ac:dyDescent="0.25">
      <c r="A867" s="204"/>
      <c r="B867" s="204"/>
      <c r="C867" s="204"/>
      <c r="D867" s="204"/>
      <c r="E867" s="204"/>
      <c r="F867" s="204"/>
      <c r="G867" s="204"/>
      <c r="H867" s="204"/>
      <c r="I867" s="204"/>
    </row>
    <row r="868" spans="1:9" ht="15" x14ac:dyDescent="0.25">
      <c r="A868" s="204"/>
      <c r="B868" s="204"/>
      <c r="C868" s="204"/>
      <c r="D868" s="204"/>
      <c r="E868" s="204"/>
      <c r="F868" s="204"/>
      <c r="G868" s="204"/>
      <c r="H868" s="204"/>
      <c r="I868" s="204"/>
    </row>
    <row r="869" spans="1:9" ht="15" x14ac:dyDescent="0.25">
      <c r="A869" s="204"/>
      <c r="B869" s="204"/>
      <c r="C869" s="204"/>
      <c r="D869" s="204"/>
      <c r="E869" s="204"/>
      <c r="F869" s="204"/>
      <c r="G869" s="204"/>
      <c r="H869" s="204"/>
      <c r="I869" s="204"/>
    </row>
    <row r="870" spans="1:9" ht="15" x14ac:dyDescent="0.25">
      <c r="A870" s="204"/>
      <c r="B870" s="204"/>
      <c r="C870" s="204"/>
      <c r="D870" s="204"/>
      <c r="E870" s="204"/>
      <c r="F870" s="204"/>
      <c r="G870" s="204"/>
      <c r="H870" s="204"/>
      <c r="I870" s="204"/>
    </row>
    <row r="871" spans="1:9" ht="15" x14ac:dyDescent="0.25">
      <c r="A871" s="204"/>
      <c r="B871" s="204"/>
      <c r="C871" s="204"/>
      <c r="D871" s="204"/>
      <c r="E871" s="204"/>
      <c r="F871" s="204"/>
      <c r="G871" s="204"/>
      <c r="H871" s="204"/>
      <c r="I871" s="204"/>
    </row>
    <row r="872" spans="1:9" ht="15" x14ac:dyDescent="0.25">
      <c r="A872" s="204"/>
      <c r="B872" s="204"/>
      <c r="C872" s="204"/>
      <c r="D872" s="204"/>
      <c r="E872" s="204"/>
      <c r="F872" s="204"/>
      <c r="G872" s="204"/>
      <c r="H872" s="204"/>
      <c r="I872" s="204"/>
    </row>
    <row r="873" spans="1:9" ht="15" x14ac:dyDescent="0.25">
      <c r="A873" s="204"/>
      <c r="B873" s="204"/>
      <c r="C873" s="204"/>
      <c r="D873" s="204"/>
      <c r="E873" s="204"/>
      <c r="F873" s="204"/>
      <c r="G873" s="204"/>
      <c r="H873" s="204"/>
      <c r="I873" s="204"/>
    </row>
    <row r="874" spans="1:9" ht="15" x14ac:dyDescent="0.25">
      <c r="A874" s="204"/>
      <c r="B874" s="204"/>
      <c r="C874" s="204"/>
      <c r="D874" s="204"/>
      <c r="E874" s="204"/>
      <c r="F874" s="204"/>
      <c r="G874" s="204"/>
      <c r="H874" s="204"/>
      <c r="I874" s="204"/>
    </row>
    <row r="875" spans="1:9" ht="15" x14ac:dyDescent="0.25">
      <c r="A875" s="204"/>
      <c r="B875" s="204"/>
      <c r="C875" s="204"/>
      <c r="D875" s="204"/>
      <c r="E875" s="204"/>
      <c r="F875" s="204"/>
      <c r="G875" s="204"/>
      <c r="H875" s="204"/>
      <c r="I875" s="204"/>
    </row>
    <row r="876" spans="1:9" ht="15" x14ac:dyDescent="0.25">
      <c r="A876" s="204"/>
      <c r="B876" s="204"/>
      <c r="C876" s="204"/>
      <c r="D876" s="204"/>
      <c r="E876" s="204"/>
      <c r="F876" s="204"/>
      <c r="G876" s="204"/>
      <c r="H876" s="204"/>
      <c r="I876" s="204"/>
    </row>
    <row r="877" spans="1:9" ht="15" x14ac:dyDescent="0.25">
      <c r="A877" s="204"/>
      <c r="B877" s="204"/>
      <c r="C877" s="204"/>
      <c r="D877" s="204"/>
      <c r="E877" s="204"/>
      <c r="F877" s="204"/>
      <c r="G877" s="204"/>
      <c r="H877" s="204"/>
      <c r="I877" s="204"/>
    </row>
    <row r="878" spans="1:9" ht="15" x14ac:dyDescent="0.25">
      <c r="A878" s="204"/>
      <c r="B878" s="204"/>
      <c r="C878" s="204"/>
      <c r="D878" s="204"/>
      <c r="E878" s="204"/>
      <c r="F878" s="204"/>
      <c r="G878" s="204"/>
      <c r="H878" s="204"/>
      <c r="I878" s="204"/>
    </row>
    <row r="879" spans="1:9" ht="15" x14ac:dyDescent="0.25">
      <c r="A879" s="204"/>
      <c r="B879" s="204"/>
      <c r="C879" s="204"/>
      <c r="D879" s="204"/>
      <c r="E879" s="204"/>
      <c r="F879" s="204"/>
      <c r="G879" s="204"/>
      <c r="H879" s="204"/>
      <c r="I879" s="204"/>
    </row>
    <row r="880" spans="1:9" ht="15" x14ac:dyDescent="0.25">
      <c r="A880" s="204"/>
      <c r="B880" s="204"/>
      <c r="C880" s="204"/>
      <c r="D880" s="204"/>
      <c r="E880" s="204"/>
      <c r="F880" s="204"/>
      <c r="G880" s="204"/>
      <c r="H880" s="204"/>
      <c r="I880" s="204"/>
    </row>
    <row r="881" spans="1:9" ht="15" x14ac:dyDescent="0.25">
      <c r="A881" s="204"/>
      <c r="B881" s="204"/>
      <c r="C881" s="204"/>
      <c r="D881" s="204"/>
      <c r="E881" s="204"/>
      <c r="F881" s="204"/>
      <c r="G881" s="204"/>
      <c r="H881" s="204"/>
      <c r="I881" s="204"/>
    </row>
    <row r="882" spans="1:9" ht="15" x14ac:dyDescent="0.25">
      <c r="A882" s="204"/>
      <c r="B882" s="204"/>
      <c r="C882" s="204"/>
      <c r="D882" s="204"/>
      <c r="E882" s="204"/>
      <c r="F882" s="204"/>
      <c r="G882" s="204"/>
      <c r="H882" s="204"/>
      <c r="I882" s="204"/>
    </row>
    <row r="883" spans="1:9" ht="15" x14ac:dyDescent="0.25">
      <c r="A883" s="204"/>
      <c r="B883" s="204"/>
      <c r="C883" s="204"/>
      <c r="D883" s="204"/>
      <c r="E883" s="204"/>
      <c r="F883" s="204"/>
      <c r="G883" s="204"/>
      <c r="H883" s="204"/>
      <c r="I883" s="204"/>
    </row>
    <row r="884" spans="1:9" ht="15" x14ac:dyDescent="0.25">
      <c r="A884" s="204"/>
      <c r="B884" s="204"/>
      <c r="C884" s="204"/>
      <c r="D884" s="204"/>
      <c r="E884" s="204"/>
      <c r="F884" s="204"/>
      <c r="G884" s="204"/>
      <c r="H884" s="204"/>
      <c r="I884" s="204"/>
    </row>
    <row r="885" spans="1:9" ht="15" x14ac:dyDescent="0.25">
      <c r="A885" s="204"/>
      <c r="B885" s="204"/>
      <c r="C885" s="204"/>
      <c r="D885" s="204"/>
      <c r="E885" s="204"/>
      <c r="F885" s="204"/>
      <c r="G885" s="204"/>
      <c r="H885" s="204"/>
      <c r="I885" s="204"/>
    </row>
    <row r="886" spans="1:9" ht="15" x14ac:dyDescent="0.25">
      <c r="A886" s="204"/>
      <c r="B886" s="204"/>
      <c r="C886" s="204"/>
      <c r="D886" s="204"/>
      <c r="E886" s="204"/>
      <c r="F886" s="204"/>
      <c r="G886" s="204"/>
      <c r="H886" s="204"/>
      <c r="I886" s="204"/>
    </row>
    <row r="887" spans="1:9" ht="15" x14ac:dyDescent="0.25">
      <c r="A887" s="204"/>
      <c r="B887" s="204"/>
      <c r="C887" s="204"/>
      <c r="D887" s="204"/>
      <c r="E887" s="204"/>
      <c r="F887" s="204"/>
      <c r="G887" s="204"/>
      <c r="H887" s="204"/>
      <c r="I887" s="204"/>
    </row>
    <row r="888" spans="1:9" ht="15" x14ac:dyDescent="0.25">
      <c r="A888" s="204"/>
      <c r="B888" s="204"/>
      <c r="C888" s="204"/>
      <c r="D888" s="204"/>
      <c r="E888" s="204"/>
      <c r="F888" s="204"/>
      <c r="G888" s="204"/>
      <c r="H888" s="204"/>
      <c r="I888" s="204"/>
    </row>
    <row r="889" spans="1:9" ht="15" x14ac:dyDescent="0.25">
      <c r="A889" s="204"/>
      <c r="B889" s="204"/>
      <c r="C889" s="204"/>
      <c r="D889" s="204"/>
      <c r="E889" s="204"/>
      <c r="F889" s="204"/>
      <c r="G889" s="204"/>
      <c r="H889" s="204"/>
      <c r="I889" s="204"/>
    </row>
    <row r="890" spans="1:9" ht="15" x14ac:dyDescent="0.25">
      <c r="A890" s="204"/>
      <c r="B890" s="204"/>
      <c r="C890" s="204"/>
      <c r="D890" s="204"/>
      <c r="E890" s="204"/>
      <c r="F890" s="204"/>
      <c r="G890" s="204"/>
      <c r="H890" s="204"/>
      <c r="I890" s="204"/>
    </row>
    <row r="891" spans="1:9" ht="15" x14ac:dyDescent="0.25">
      <c r="A891" s="204"/>
      <c r="B891" s="204"/>
      <c r="C891" s="204"/>
      <c r="D891" s="204"/>
      <c r="E891" s="204"/>
      <c r="F891" s="204"/>
      <c r="G891" s="204"/>
      <c r="H891" s="204"/>
      <c r="I891" s="204"/>
    </row>
    <row r="892" spans="1:9" ht="15" x14ac:dyDescent="0.25">
      <c r="A892" s="204"/>
      <c r="B892" s="204"/>
      <c r="C892" s="204"/>
      <c r="D892" s="204"/>
      <c r="E892" s="204"/>
      <c r="F892" s="204"/>
      <c r="G892" s="204"/>
      <c r="H892" s="204"/>
      <c r="I892" s="204"/>
    </row>
    <row r="893" spans="1:9" ht="15" x14ac:dyDescent="0.25">
      <c r="A893" s="204"/>
      <c r="B893" s="204"/>
      <c r="C893" s="204"/>
      <c r="D893" s="204"/>
      <c r="E893" s="204"/>
      <c r="F893" s="204"/>
      <c r="G893" s="204"/>
      <c r="H893" s="204"/>
      <c r="I893" s="204"/>
    </row>
    <row r="894" spans="1:9" ht="15" x14ac:dyDescent="0.25">
      <c r="A894" s="204"/>
      <c r="B894" s="204"/>
      <c r="C894" s="204"/>
      <c r="D894" s="204"/>
      <c r="E894" s="204"/>
      <c r="F894" s="204"/>
      <c r="G894" s="204"/>
      <c r="H894" s="204"/>
      <c r="I894" s="204"/>
    </row>
    <row r="895" spans="1:9" ht="15" x14ac:dyDescent="0.25">
      <c r="A895" s="204"/>
      <c r="B895" s="204"/>
      <c r="C895" s="204"/>
      <c r="D895" s="204"/>
      <c r="E895" s="204"/>
      <c r="F895" s="204"/>
      <c r="G895" s="204"/>
      <c r="H895" s="204"/>
      <c r="I895" s="204"/>
    </row>
    <row r="896" spans="1:9" ht="15" x14ac:dyDescent="0.25">
      <c r="A896" s="204"/>
      <c r="B896" s="204"/>
      <c r="C896" s="204"/>
      <c r="D896" s="204"/>
      <c r="E896" s="204"/>
      <c r="F896" s="204"/>
      <c r="G896" s="204"/>
      <c r="H896" s="204"/>
      <c r="I896" s="204"/>
    </row>
    <row r="897" spans="1:9" ht="15" x14ac:dyDescent="0.25">
      <c r="A897" s="204"/>
      <c r="B897" s="204"/>
      <c r="C897" s="204"/>
      <c r="D897" s="204"/>
      <c r="E897" s="204"/>
      <c r="F897" s="204"/>
      <c r="G897" s="204"/>
      <c r="H897" s="204"/>
      <c r="I897" s="204"/>
    </row>
    <row r="898" spans="1:9" ht="15" x14ac:dyDescent="0.25">
      <c r="A898" s="204"/>
      <c r="B898" s="204"/>
      <c r="C898" s="204"/>
      <c r="D898" s="204"/>
      <c r="E898" s="204"/>
      <c r="F898" s="204"/>
      <c r="G898" s="204"/>
      <c r="H898" s="204"/>
      <c r="I898" s="204"/>
    </row>
    <row r="899" spans="1:9" ht="15" x14ac:dyDescent="0.25">
      <c r="A899" s="204"/>
      <c r="B899" s="204"/>
      <c r="C899" s="204"/>
      <c r="D899" s="204"/>
      <c r="E899" s="204"/>
      <c r="F899" s="204"/>
      <c r="G899" s="204"/>
      <c r="H899" s="204"/>
      <c r="I899" s="204"/>
    </row>
    <row r="900" spans="1:9" ht="15" x14ac:dyDescent="0.25">
      <c r="A900" s="204"/>
      <c r="B900" s="204"/>
      <c r="C900" s="204"/>
      <c r="D900" s="204"/>
      <c r="E900" s="204"/>
      <c r="F900" s="204"/>
      <c r="G900" s="204"/>
      <c r="H900" s="204"/>
      <c r="I900" s="204"/>
    </row>
    <row r="901" spans="1:9" ht="15" x14ac:dyDescent="0.25">
      <c r="A901" s="204"/>
      <c r="B901" s="204"/>
      <c r="C901" s="204"/>
      <c r="D901" s="204"/>
      <c r="E901" s="204"/>
      <c r="F901" s="204"/>
      <c r="G901" s="204"/>
      <c r="H901" s="204"/>
      <c r="I901" s="204"/>
    </row>
    <row r="902" spans="1:9" ht="15" x14ac:dyDescent="0.25">
      <c r="A902" s="204"/>
      <c r="B902" s="204"/>
      <c r="C902" s="204"/>
      <c r="D902" s="204"/>
      <c r="E902" s="204"/>
      <c r="F902" s="204"/>
      <c r="G902" s="204"/>
      <c r="H902" s="204"/>
      <c r="I902" s="204"/>
    </row>
    <row r="903" spans="1:9" ht="15" x14ac:dyDescent="0.25">
      <c r="A903" s="204"/>
      <c r="B903" s="204"/>
      <c r="C903" s="204"/>
      <c r="D903" s="204"/>
      <c r="E903" s="204"/>
      <c r="F903" s="204"/>
      <c r="G903" s="204"/>
      <c r="H903" s="204"/>
      <c r="I903" s="204"/>
    </row>
    <row r="904" spans="1:9" ht="15" x14ac:dyDescent="0.25">
      <c r="A904" s="204"/>
      <c r="B904" s="204"/>
      <c r="C904" s="204"/>
      <c r="D904" s="204"/>
      <c r="E904" s="204"/>
      <c r="F904" s="204"/>
      <c r="G904" s="204"/>
      <c r="H904" s="204"/>
      <c r="I904" s="204"/>
    </row>
    <row r="905" spans="1:9" ht="15" x14ac:dyDescent="0.25">
      <c r="A905" s="204"/>
      <c r="B905" s="204"/>
      <c r="C905" s="204"/>
      <c r="D905" s="204"/>
      <c r="E905" s="204"/>
      <c r="F905" s="204"/>
      <c r="G905" s="204"/>
      <c r="H905" s="204"/>
      <c r="I905" s="204"/>
    </row>
    <row r="906" spans="1:9" ht="15" x14ac:dyDescent="0.25">
      <c r="A906" s="204"/>
      <c r="B906" s="204"/>
      <c r="C906" s="204"/>
      <c r="D906" s="204"/>
      <c r="E906" s="204"/>
      <c r="F906" s="204"/>
      <c r="G906" s="204"/>
      <c r="H906" s="204"/>
      <c r="I906" s="204"/>
    </row>
    <row r="907" spans="1:9" ht="15" x14ac:dyDescent="0.25">
      <c r="A907" s="204"/>
      <c r="B907" s="204"/>
      <c r="C907" s="204"/>
      <c r="D907" s="204"/>
      <c r="E907" s="204"/>
      <c r="F907" s="204"/>
      <c r="G907" s="204"/>
      <c r="H907" s="204"/>
      <c r="I907" s="204"/>
    </row>
    <row r="908" spans="1:9" ht="15" x14ac:dyDescent="0.25">
      <c r="A908" s="204"/>
      <c r="B908" s="204"/>
      <c r="C908" s="204"/>
      <c r="D908" s="204"/>
      <c r="E908" s="204"/>
      <c r="F908" s="204"/>
      <c r="G908" s="204"/>
      <c r="H908" s="204"/>
      <c r="I908" s="204"/>
    </row>
    <row r="909" spans="1:9" ht="15" x14ac:dyDescent="0.25">
      <c r="A909" s="204"/>
      <c r="B909" s="204"/>
      <c r="C909" s="204"/>
      <c r="D909" s="204"/>
      <c r="E909" s="204"/>
      <c r="F909" s="204"/>
      <c r="G909" s="204"/>
      <c r="H909" s="204"/>
      <c r="I909" s="204"/>
    </row>
    <row r="910" spans="1:9" ht="15" x14ac:dyDescent="0.25">
      <c r="A910" s="204"/>
      <c r="B910" s="204"/>
      <c r="C910" s="204"/>
      <c r="D910" s="204"/>
      <c r="E910" s="204"/>
      <c r="F910" s="204"/>
      <c r="G910" s="204"/>
      <c r="H910" s="204"/>
      <c r="I910" s="204"/>
    </row>
    <row r="911" spans="1:9" ht="15" x14ac:dyDescent="0.25">
      <c r="A911" s="204"/>
      <c r="B911" s="204"/>
      <c r="C911" s="204"/>
      <c r="D911" s="204"/>
      <c r="E911" s="204"/>
      <c r="F911" s="204"/>
      <c r="G911" s="204"/>
      <c r="H911" s="204"/>
      <c r="I911" s="204"/>
    </row>
    <row r="912" spans="1:9" ht="15" x14ac:dyDescent="0.25">
      <c r="A912" s="204"/>
      <c r="B912" s="204"/>
      <c r="C912" s="204"/>
      <c r="D912" s="204"/>
      <c r="E912" s="204"/>
      <c r="F912" s="204"/>
      <c r="G912" s="204"/>
      <c r="H912" s="204"/>
      <c r="I912" s="204"/>
    </row>
    <row r="913" spans="1:9" ht="15" x14ac:dyDescent="0.25">
      <c r="A913" s="204"/>
      <c r="B913" s="204"/>
      <c r="C913" s="204"/>
      <c r="D913" s="204"/>
      <c r="E913" s="204"/>
      <c r="F913" s="204"/>
      <c r="G913" s="204"/>
      <c r="H913" s="204"/>
      <c r="I913" s="204"/>
    </row>
    <row r="914" spans="1:9" ht="15" x14ac:dyDescent="0.25">
      <c r="A914" s="204"/>
      <c r="B914" s="204"/>
      <c r="C914" s="204"/>
      <c r="D914" s="204"/>
      <c r="E914" s="204"/>
      <c r="F914" s="204"/>
      <c r="G914" s="204"/>
      <c r="H914" s="204"/>
      <c r="I914" s="204"/>
    </row>
    <row r="915" spans="1:9" ht="15" x14ac:dyDescent="0.25">
      <c r="A915" s="204"/>
      <c r="B915" s="204"/>
      <c r="C915" s="204"/>
      <c r="D915" s="204"/>
      <c r="E915" s="204"/>
      <c r="F915" s="204"/>
      <c r="G915" s="204"/>
      <c r="H915" s="204"/>
      <c r="I915" s="204"/>
    </row>
    <row r="916" spans="1:9" ht="15" x14ac:dyDescent="0.25">
      <c r="A916" s="204"/>
      <c r="B916" s="204"/>
      <c r="C916" s="204"/>
      <c r="D916" s="204"/>
      <c r="E916" s="204"/>
      <c r="F916" s="204"/>
      <c r="G916" s="204"/>
      <c r="H916" s="204"/>
      <c r="I916" s="204"/>
    </row>
    <row r="917" spans="1:9" ht="15" x14ac:dyDescent="0.25">
      <c r="A917" s="204"/>
      <c r="B917" s="204"/>
      <c r="C917" s="204"/>
      <c r="D917" s="204"/>
      <c r="E917" s="204"/>
      <c r="F917" s="204"/>
      <c r="G917" s="204"/>
      <c r="H917" s="204"/>
      <c r="I917" s="204"/>
    </row>
    <row r="918" spans="1:9" ht="15" x14ac:dyDescent="0.25">
      <c r="A918" s="204"/>
      <c r="B918" s="204"/>
      <c r="C918" s="204"/>
      <c r="D918" s="204"/>
      <c r="E918" s="204"/>
      <c r="F918" s="204"/>
      <c r="G918" s="204"/>
      <c r="H918" s="204"/>
      <c r="I918" s="204"/>
    </row>
    <row r="919" spans="1:9" ht="15" x14ac:dyDescent="0.25">
      <c r="A919" s="204"/>
      <c r="B919" s="204"/>
      <c r="C919" s="204"/>
      <c r="D919" s="204"/>
      <c r="E919" s="204"/>
      <c r="F919" s="204"/>
      <c r="G919" s="204"/>
      <c r="H919" s="204"/>
      <c r="I919" s="204"/>
    </row>
    <row r="920" spans="1:9" ht="15" x14ac:dyDescent="0.25">
      <c r="A920" s="204"/>
      <c r="B920" s="204"/>
      <c r="C920" s="204"/>
      <c r="D920" s="204"/>
      <c r="E920" s="204"/>
      <c r="F920" s="204"/>
      <c r="G920" s="204"/>
      <c r="H920" s="204"/>
      <c r="I920" s="204"/>
    </row>
    <row r="921" spans="1:9" ht="15" x14ac:dyDescent="0.25">
      <c r="A921" s="204"/>
      <c r="B921" s="204"/>
      <c r="C921" s="204"/>
      <c r="D921" s="204"/>
      <c r="E921" s="204"/>
      <c r="F921" s="204"/>
      <c r="G921" s="204"/>
      <c r="H921" s="204"/>
      <c r="I921" s="204"/>
    </row>
    <row r="922" spans="1:9" ht="15" x14ac:dyDescent="0.25">
      <c r="A922" s="204"/>
      <c r="B922" s="204"/>
      <c r="C922" s="204"/>
      <c r="D922" s="204"/>
      <c r="E922" s="204"/>
      <c r="F922" s="204"/>
      <c r="G922" s="204"/>
      <c r="H922" s="204"/>
      <c r="I922" s="204"/>
    </row>
    <row r="923" spans="1:9" ht="15" x14ac:dyDescent="0.25">
      <c r="A923" s="204"/>
      <c r="B923" s="204"/>
      <c r="C923" s="204"/>
      <c r="D923" s="204"/>
      <c r="E923" s="204"/>
      <c r="F923" s="204"/>
      <c r="G923" s="204"/>
      <c r="H923" s="204"/>
      <c r="I923" s="204"/>
    </row>
    <row r="924" spans="1:9" ht="15" x14ac:dyDescent="0.25">
      <c r="A924" s="204"/>
      <c r="B924" s="204"/>
      <c r="C924" s="204"/>
      <c r="D924" s="204"/>
      <c r="E924" s="204"/>
      <c r="F924" s="204"/>
      <c r="G924" s="204"/>
      <c r="H924" s="204"/>
      <c r="I924" s="204"/>
    </row>
    <row r="925" spans="1:9" ht="15" x14ac:dyDescent="0.25">
      <c r="A925" s="204"/>
      <c r="B925" s="204"/>
      <c r="C925" s="204"/>
      <c r="D925" s="204"/>
      <c r="E925" s="204"/>
      <c r="F925" s="204"/>
      <c r="G925" s="204"/>
      <c r="H925" s="204"/>
      <c r="I925" s="204"/>
    </row>
    <row r="926" spans="1:9" ht="15" x14ac:dyDescent="0.25">
      <c r="A926" s="204"/>
      <c r="B926" s="204"/>
      <c r="C926" s="204"/>
      <c r="D926" s="204"/>
      <c r="E926" s="204"/>
      <c r="F926" s="204"/>
      <c r="G926" s="204"/>
      <c r="H926" s="204"/>
      <c r="I926" s="204"/>
    </row>
    <row r="927" spans="1:9" ht="15" x14ac:dyDescent="0.25">
      <c r="A927" s="204"/>
      <c r="B927" s="204"/>
      <c r="C927" s="204"/>
      <c r="D927" s="204"/>
      <c r="E927" s="204"/>
      <c r="F927" s="204"/>
      <c r="G927" s="204"/>
      <c r="H927" s="204"/>
      <c r="I927" s="204"/>
    </row>
    <row r="928" spans="1:9" ht="15" x14ac:dyDescent="0.25">
      <c r="A928" s="204"/>
      <c r="B928" s="204"/>
      <c r="C928" s="204"/>
      <c r="D928" s="204"/>
      <c r="E928" s="204"/>
      <c r="F928" s="204"/>
      <c r="G928" s="204"/>
      <c r="H928" s="204"/>
      <c r="I928" s="204"/>
    </row>
    <row r="929" spans="1:9" ht="15" x14ac:dyDescent="0.25">
      <c r="A929" s="204"/>
      <c r="B929" s="204"/>
      <c r="C929" s="204"/>
      <c r="D929" s="204"/>
      <c r="E929" s="204"/>
      <c r="F929" s="204"/>
      <c r="G929" s="204"/>
      <c r="H929" s="204"/>
      <c r="I929" s="204"/>
    </row>
    <row r="930" spans="1:9" ht="15" x14ac:dyDescent="0.25">
      <c r="A930" s="204"/>
      <c r="B930" s="204"/>
      <c r="C930" s="204"/>
      <c r="D930" s="204"/>
      <c r="E930" s="204"/>
      <c r="F930" s="204"/>
      <c r="G930" s="204"/>
      <c r="H930" s="204"/>
      <c r="I930" s="204"/>
    </row>
    <row r="931" spans="1:9" ht="15" x14ac:dyDescent="0.25">
      <c r="A931" s="204"/>
      <c r="B931" s="204"/>
      <c r="C931" s="204"/>
      <c r="D931" s="204"/>
      <c r="E931" s="204"/>
      <c r="F931" s="204"/>
      <c r="G931" s="204"/>
      <c r="H931" s="204"/>
      <c r="I931" s="204"/>
    </row>
    <row r="932" spans="1:9" ht="15" x14ac:dyDescent="0.25">
      <c r="A932" s="204"/>
      <c r="B932" s="204"/>
      <c r="C932" s="204"/>
      <c r="D932" s="204"/>
      <c r="E932" s="204"/>
      <c r="F932" s="204"/>
      <c r="G932" s="204"/>
      <c r="H932" s="204"/>
      <c r="I932" s="204"/>
    </row>
    <row r="933" spans="1:9" ht="15" x14ac:dyDescent="0.25">
      <c r="A933" s="204"/>
      <c r="B933" s="204"/>
      <c r="C933" s="204"/>
      <c r="D933" s="204"/>
      <c r="E933" s="204"/>
      <c r="F933" s="204"/>
      <c r="G933" s="204"/>
      <c r="H933" s="204"/>
      <c r="I933" s="204"/>
    </row>
    <row r="934" spans="1:9" ht="15" x14ac:dyDescent="0.25">
      <c r="A934" s="204"/>
      <c r="B934" s="204"/>
      <c r="C934" s="204"/>
      <c r="D934" s="204"/>
      <c r="E934" s="204"/>
      <c r="F934" s="204"/>
      <c r="G934" s="204"/>
      <c r="H934" s="204"/>
      <c r="I934" s="204"/>
    </row>
    <row r="935" spans="1:9" ht="15" x14ac:dyDescent="0.25">
      <c r="A935" s="204"/>
      <c r="B935" s="204"/>
      <c r="C935" s="204"/>
      <c r="D935" s="204"/>
      <c r="E935" s="204"/>
      <c r="F935" s="204"/>
      <c r="G935" s="204"/>
      <c r="H935" s="204"/>
      <c r="I935" s="204"/>
    </row>
    <row r="936" spans="1:9" ht="15" x14ac:dyDescent="0.25">
      <c r="A936" s="204"/>
      <c r="B936" s="204"/>
      <c r="C936" s="204"/>
      <c r="D936" s="204"/>
      <c r="E936" s="204"/>
      <c r="F936" s="204"/>
      <c r="G936" s="204"/>
      <c r="H936" s="204"/>
      <c r="I936" s="204"/>
    </row>
    <row r="937" spans="1:9" ht="15" x14ac:dyDescent="0.25">
      <c r="A937" s="204"/>
      <c r="B937" s="204"/>
      <c r="C937" s="204"/>
      <c r="D937" s="204"/>
      <c r="E937" s="204"/>
      <c r="F937" s="204"/>
      <c r="G937" s="204"/>
      <c r="H937" s="204"/>
      <c r="I937" s="204"/>
    </row>
    <row r="938" spans="1:9" ht="15" x14ac:dyDescent="0.25">
      <c r="A938" s="204"/>
      <c r="B938" s="204"/>
      <c r="C938" s="204"/>
      <c r="D938" s="204"/>
      <c r="E938" s="204"/>
      <c r="F938" s="204"/>
      <c r="G938" s="204"/>
      <c r="H938" s="204"/>
      <c r="I938" s="204"/>
    </row>
    <row r="939" spans="1:9" ht="15" x14ac:dyDescent="0.25">
      <c r="A939" s="204"/>
      <c r="B939" s="204"/>
      <c r="C939" s="204"/>
      <c r="D939" s="204"/>
      <c r="E939" s="204"/>
      <c r="F939" s="204"/>
      <c r="G939" s="204"/>
      <c r="H939" s="204"/>
      <c r="I939" s="204"/>
    </row>
    <row r="940" spans="1:9" ht="15" x14ac:dyDescent="0.25">
      <c r="A940" s="204"/>
      <c r="B940" s="204"/>
      <c r="C940" s="204"/>
      <c r="D940" s="204"/>
      <c r="E940" s="204"/>
      <c r="F940" s="204"/>
      <c r="G940" s="204"/>
      <c r="H940" s="204"/>
      <c r="I940" s="204"/>
    </row>
    <row r="941" spans="1:9" ht="15" x14ac:dyDescent="0.25">
      <c r="A941" s="204"/>
      <c r="B941" s="204"/>
      <c r="C941" s="204"/>
      <c r="D941" s="204"/>
      <c r="E941" s="204"/>
      <c r="F941" s="204"/>
      <c r="G941" s="204"/>
      <c r="H941" s="204"/>
      <c r="I941" s="204"/>
    </row>
    <row r="942" spans="1:9" ht="15" x14ac:dyDescent="0.25">
      <c r="A942" s="204"/>
      <c r="B942" s="204"/>
      <c r="C942" s="204"/>
      <c r="D942" s="204"/>
      <c r="E942" s="204"/>
      <c r="F942" s="204"/>
      <c r="G942" s="204"/>
      <c r="H942" s="204"/>
      <c r="I942" s="204"/>
    </row>
    <row r="943" spans="1:9" ht="15" x14ac:dyDescent="0.25">
      <c r="A943" s="204"/>
      <c r="B943" s="204"/>
      <c r="C943" s="204"/>
      <c r="D943" s="204"/>
      <c r="E943" s="204"/>
      <c r="F943" s="204"/>
      <c r="G943" s="204"/>
      <c r="H943" s="204"/>
      <c r="I943" s="204"/>
    </row>
    <row r="944" spans="1:9" ht="15" x14ac:dyDescent="0.25">
      <c r="A944" s="204"/>
      <c r="B944" s="204"/>
      <c r="C944" s="204"/>
      <c r="D944" s="204"/>
      <c r="E944" s="204"/>
      <c r="F944" s="204"/>
      <c r="G944" s="204"/>
      <c r="H944" s="204"/>
      <c r="I944" s="204"/>
    </row>
    <row r="945" spans="1:9" ht="15" x14ac:dyDescent="0.25">
      <c r="A945" s="204"/>
      <c r="B945" s="204"/>
      <c r="C945" s="204"/>
      <c r="D945" s="204"/>
      <c r="E945" s="204"/>
      <c r="F945" s="204"/>
      <c r="G945" s="204"/>
      <c r="H945" s="204"/>
      <c r="I945" s="204"/>
    </row>
    <row r="946" spans="1:9" ht="15" x14ac:dyDescent="0.25">
      <c r="A946" s="204"/>
      <c r="B946" s="204"/>
      <c r="C946" s="204"/>
      <c r="D946" s="204"/>
      <c r="E946" s="204"/>
      <c r="F946" s="204"/>
      <c r="G946" s="204"/>
      <c r="H946" s="204"/>
      <c r="I946" s="204"/>
    </row>
    <row r="947" spans="1:9" ht="15" x14ac:dyDescent="0.25">
      <c r="A947" s="204"/>
      <c r="B947" s="204"/>
      <c r="C947" s="204"/>
      <c r="D947" s="204"/>
      <c r="E947" s="204"/>
      <c r="F947" s="204"/>
      <c r="G947" s="204"/>
      <c r="H947" s="204"/>
      <c r="I947" s="204"/>
    </row>
    <row r="948" spans="1:9" ht="15" x14ac:dyDescent="0.25">
      <c r="A948" s="204"/>
      <c r="B948" s="204"/>
      <c r="C948" s="204"/>
      <c r="D948" s="204"/>
      <c r="E948" s="204"/>
      <c r="F948" s="204"/>
      <c r="G948" s="204"/>
      <c r="H948" s="204"/>
      <c r="I948" s="204"/>
    </row>
    <row r="949" spans="1:9" ht="15" x14ac:dyDescent="0.25">
      <c r="A949" s="204"/>
      <c r="B949" s="204"/>
      <c r="C949" s="204"/>
      <c r="D949" s="204"/>
      <c r="E949" s="204"/>
      <c r="F949" s="204"/>
      <c r="G949" s="204"/>
      <c r="H949" s="204"/>
      <c r="I949" s="204"/>
    </row>
    <row r="950" spans="1:9" ht="15" x14ac:dyDescent="0.25">
      <c r="A950" s="204"/>
      <c r="B950" s="204"/>
      <c r="C950" s="204"/>
      <c r="D950" s="204"/>
      <c r="E950" s="204"/>
      <c r="F950" s="204"/>
      <c r="G950" s="204"/>
      <c r="H950" s="204"/>
      <c r="I950" s="204"/>
    </row>
    <row r="951" spans="1:9" ht="15" x14ac:dyDescent="0.25">
      <c r="A951" s="204"/>
      <c r="B951" s="204"/>
      <c r="C951" s="204"/>
      <c r="D951" s="204"/>
      <c r="E951" s="204"/>
      <c r="F951" s="204"/>
      <c r="G951" s="204"/>
      <c r="H951" s="204"/>
      <c r="I951" s="204"/>
    </row>
    <row r="952" spans="1:9" ht="15" x14ac:dyDescent="0.25">
      <c r="A952" s="204"/>
      <c r="B952" s="204"/>
      <c r="C952" s="204"/>
      <c r="D952" s="204"/>
      <c r="E952" s="204"/>
      <c r="F952" s="204"/>
      <c r="G952" s="204"/>
      <c r="H952" s="204"/>
      <c r="I952" s="204"/>
    </row>
    <row r="953" spans="1:9" ht="15" x14ac:dyDescent="0.25">
      <c r="A953" s="204"/>
      <c r="B953" s="204"/>
      <c r="C953" s="204"/>
      <c r="D953" s="204"/>
      <c r="E953" s="204"/>
      <c r="F953" s="204"/>
      <c r="G953" s="204"/>
      <c r="H953" s="204"/>
      <c r="I953" s="204"/>
    </row>
    <row r="954" spans="1:9" ht="15" x14ac:dyDescent="0.25">
      <c r="A954" s="204"/>
      <c r="B954" s="204"/>
      <c r="C954" s="204"/>
      <c r="D954" s="204"/>
      <c r="E954" s="204"/>
      <c r="F954" s="204"/>
      <c r="G954" s="204"/>
      <c r="H954" s="204"/>
      <c r="I954" s="204"/>
    </row>
    <row r="955" spans="1:9" ht="15" x14ac:dyDescent="0.25">
      <c r="A955" s="204"/>
      <c r="B955" s="204"/>
      <c r="C955" s="204"/>
      <c r="D955" s="204"/>
      <c r="E955" s="204"/>
      <c r="F955" s="204"/>
      <c r="G955" s="204"/>
      <c r="H955" s="204"/>
      <c r="I955" s="204"/>
    </row>
    <row r="956" spans="1:9" ht="15" x14ac:dyDescent="0.25">
      <c r="A956" s="204"/>
      <c r="B956" s="204"/>
      <c r="C956" s="204"/>
      <c r="D956" s="204"/>
      <c r="E956" s="204"/>
      <c r="F956" s="204"/>
      <c r="G956" s="204"/>
      <c r="H956" s="204"/>
      <c r="I956" s="204"/>
    </row>
    <row r="957" spans="1:9" ht="15" x14ac:dyDescent="0.25">
      <c r="A957" s="204"/>
      <c r="B957" s="204"/>
      <c r="C957" s="204"/>
      <c r="D957" s="204"/>
      <c r="E957" s="204"/>
      <c r="F957" s="204"/>
      <c r="G957" s="204"/>
      <c r="H957" s="204"/>
      <c r="I957" s="204"/>
    </row>
    <row r="958" spans="1:9" ht="15" x14ac:dyDescent="0.25">
      <c r="A958" s="204"/>
      <c r="B958" s="204"/>
      <c r="C958" s="204"/>
      <c r="D958" s="204"/>
      <c r="E958" s="204"/>
      <c r="F958" s="204"/>
      <c r="G958" s="204"/>
      <c r="H958" s="204"/>
      <c r="I958" s="204"/>
    </row>
    <row r="959" spans="1:9" ht="15" x14ac:dyDescent="0.25">
      <c r="A959" s="204"/>
      <c r="B959" s="204"/>
      <c r="C959" s="204"/>
      <c r="D959" s="204"/>
      <c r="E959" s="204"/>
      <c r="F959" s="204"/>
      <c r="G959" s="204"/>
      <c r="H959" s="204"/>
      <c r="I959" s="204"/>
    </row>
    <row r="960" spans="1:9" ht="15" x14ac:dyDescent="0.25">
      <c r="A960" s="204"/>
      <c r="B960" s="204"/>
      <c r="C960" s="204"/>
      <c r="D960" s="204"/>
      <c r="E960" s="204"/>
      <c r="F960" s="204"/>
      <c r="G960" s="204"/>
      <c r="H960" s="204"/>
      <c r="I960" s="204"/>
    </row>
    <row r="961" spans="1:9" ht="15" x14ac:dyDescent="0.25">
      <c r="A961" s="204"/>
      <c r="B961" s="204"/>
      <c r="C961" s="204"/>
      <c r="D961" s="204"/>
      <c r="E961" s="204"/>
      <c r="F961" s="204"/>
      <c r="G961" s="204"/>
      <c r="H961" s="204"/>
      <c r="I961" s="204"/>
    </row>
    <row r="962" spans="1:9" ht="15" x14ac:dyDescent="0.25">
      <c r="A962" s="204"/>
      <c r="B962" s="204"/>
      <c r="C962" s="204"/>
      <c r="D962" s="204"/>
      <c r="E962" s="204"/>
      <c r="F962" s="204"/>
      <c r="G962" s="204"/>
      <c r="H962" s="204"/>
      <c r="I962" s="204"/>
    </row>
    <row r="963" spans="1:9" ht="15" x14ac:dyDescent="0.25">
      <c r="A963" s="204"/>
      <c r="B963" s="204"/>
      <c r="C963" s="204"/>
      <c r="D963" s="204"/>
      <c r="E963" s="204"/>
      <c r="F963" s="204"/>
      <c r="G963" s="204"/>
      <c r="H963" s="204"/>
      <c r="I963" s="204"/>
    </row>
    <row r="964" spans="1:9" ht="15" x14ac:dyDescent="0.25">
      <c r="A964" s="204"/>
      <c r="B964" s="204"/>
      <c r="C964" s="204"/>
      <c r="D964" s="204"/>
      <c r="E964" s="204"/>
      <c r="F964" s="204"/>
      <c r="G964" s="204"/>
      <c r="H964" s="204"/>
      <c r="I964" s="204"/>
    </row>
    <row r="965" spans="1:9" ht="15" x14ac:dyDescent="0.25">
      <c r="A965" s="204"/>
      <c r="B965" s="204"/>
      <c r="C965" s="204"/>
      <c r="D965" s="204"/>
      <c r="E965" s="204"/>
      <c r="F965" s="204"/>
      <c r="G965" s="204"/>
      <c r="H965" s="204"/>
      <c r="I965" s="204"/>
    </row>
    <row r="966" spans="1:9" ht="15" x14ac:dyDescent="0.25">
      <c r="A966" s="204"/>
      <c r="B966" s="204"/>
      <c r="C966" s="204"/>
      <c r="D966" s="204"/>
      <c r="E966" s="204"/>
      <c r="F966" s="204"/>
      <c r="G966" s="204"/>
      <c r="H966" s="204"/>
      <c r="I966" s="204"/>
    </row>
    <row r="967" spans="1:9" ht="15" x14ac:dyDescent="0.25">
      <c r="A967" s="204"/>
      <c r="B967" s="204"/>
      <c r="C967" s="204"/>
      <c r="D967" s="204"/>
      <c r="E967" s="204"/>
      <c r="F967" s="204"/>
      <c r="G967" s="204"/>
      <c r="H967" s="204"/>
      <c r="I967" s="204"/>
    </row>
    <row r="968" spans="1:9" ht="15" x14ac:dyDescent="0.25">
      <c r="A968" s="204"/>
      <c r="B968" s="204"/>
      <c r="C968" s="204"/>
      <c r="D968" s="204"/>
      <c r="E968" s="204"/>
      <c r="F968" s="204"/>
      <c r="G968" s="204"/>
      <c r="H968" s="204"/>
      <c r="I968" s="204"/>
    </row>
    <row r="969" spans="1:9" ht="15" x14ac:dyDescent="0.25">
      <c r="A969" s="204"/>
      <c r="B969" s="204"/>
      <c r="C969" s="204"/>
      <c r="D969" s="204"/>
      <c r="E969" s="204"/>
      <c r="F969" s="204"/>
      <c r="G969" s="204"/>
      <c r="H969" s="204"/>
      <c r="I969" s="204"/>
    </row>
    <row r="970" spans="1:9" ht="15" x14ac:dyDescent="0.25">
      <c r="A970" s="204"/>
      <c r="B970" s="204"/>
      <c r="C970" s="204"/>
      <c r="D970" s="204"/>
      <c r="E970" s="204"/>
      <c r="F970" s="204"/>
      <c r="G970" s="204"/>
      <c r="H970" s="204"/>
      <c r="I970" s="204"/>
    </row>
    <row r="971" spans="1:9" ht="15" x14ac:dyDescent="0.25">
      <c r="A971" s="204"/>
      <c r="B971" s="204"/>
      <c r="C971" s="204"/>
      <c r="D971" s="204"/>
      <c r="E971" s="204"/>
      <c r="F971" s="204"/>
      <c r="G971" s="204"/>
      <c r="H971" s="204"/>
      <c r="I971" s="204"/>
    </row>
    <row r="972" spans="1:9" ht="15" x14ac:dyDescent="0.25">
      <c r="A972" s="204"/>
      <c r="B972" s="204"/>
      <c r="C972" s="204"/>
      <c r="D972" s="204"/>
      <c r="E972" s="204"/>
      <c r="F972" s="204"/>
      <c r="G972" s="204"/>
      <c r="H972" s="204"/>
      <c r="I972" s="204"/>
    </row>
    <row r="973" spans="1:9" ht="15" x14ac:dyDescent="0.25">
      <c r="A973" s="204"/>
      <c r="B973" s="204"/>
      <c r="C973" s="204"/>
      <c r="D973" s="204"/>
      <c r="E973" s="204"/>
      <c r="F973" s="204"/>
      <c r="G973" s="204"/>
      <c r="H973" s="204"/>
      <c r="I973" s="204"/>
    </row>
    <row r="974" spans="1:9" ht="15" x14ac:dyDescent="0.25">
      <c r="A974" s="204"/>
      <c r="B974" s="204"/>
      <c r="C974" s="204"/>
      <c r="D974" s="204"/>
      <c r="E974" s="204"/>
      <c r="F974" s="204"/>
      <c r="G974" s="204"/>
      <c r="H974" s="204"/>
      <c r="I974" s="204"/>
    </row>
    <row r="975" spans="1:9" ht="15" x14ac:dyDescent="0.25">
      <c r="A975" s="204"/>
      <c r="B975" s="204"/>
      <c r="C975" s="204"/>
      <c r="D975" s="204"/>
      <c r="E975" s="204"/>
      <c r="F975" s="204"/>
      <c r="G975" s="204"/>
      <c r="H975" s="204"/>
      <c r="I975" s="204"/>
    </row>
    <row r="976" spans="1:9" ht="15" x14ac:dyDescent="0.25">
      <c r="A976" s="204"/>
      <c r="B976" s="204"/>
      <c r="C976" s="204"/>
      <c r="D976" s="204"/>
      <c r="E976" s="204"/>
      <c r="F976" s="204"/>
      <c r="G976" s="204"/>
      <c r="H976" s="204"/>
      <c r="I976" s="204"/>
    </row>
    <row r="977" spans="1:9" ht="15" x14ac:dyDescent="0.25">
      <c r="A977" s="204"/>
      <c r="B977" s="204"/>
      <c r="C977" s="204"/>
      <c r="D977" s="204"/>
      <c r="E977" s="204"/>
      <c r="F977" s="204"/>
      <c r="G977" s="204"/>
      <c r="H977" s="204"/>
      <c r="I977" s="204"/>
    </row>
    <row r="978" spans="1:9" ht="15" x14ac:dyDescent="0.25">
      <c r="A978" s="204"/>
      <c r="B978" s="204"/>
      <c r="C978" s="204"/>
      <c r="D978" s="204"/>
      <c r="E978" s="204"/>
      <c r="F978" s="204"/>
      <c r="G978" s="204"/>
      <c r="H978" s="204"/>
      <c r="I978" s="204"/>
    </row>
    <row r="979" spans="1:9" ht="15" x14ac:dyDescent="0.25">
      <c r="A979" s="204"/>
      <c r="B979" s="204"/>
      <c r="C979" s="204"/>
      <c r="D979" s="204"/>
      <c r="E979" s="204"/>
      <c r="F979" s="204"/>
      <c r="G979" s="204"/>
      <c r="H979" s="204"/>
      <c r="I979" s="204"/>
    </row>
    <row r="980" spans="1:9" ht="15" x14ac:dyDescent="0.25">
      <c r="A980" s="204"/>
      <c r="B980" s="204"/>
      <c r="C980" s="204"/>
      <c r="D980" s="204"/>
      <c r="E980" s="204"/>
      <c r="F980" s="204"/>
      <c r="G980" s="204"/>
      <c r="H980" s="204"/>
      <c r="I980" s="204"/>
    </row>
    <row r="981" spans="1:9" ht="15" x14ac:dyDescent="0.25">
      <c r="A981" s="204"/>
      <c r="B981" s="204"/>
      <c r="C981" s="204"/>
      <c r="D981" s="204"/>
      <c r="E981" s="204"/>
      <c r="F981" s="204"/>
      <c r="G981" s="204"/>
      <c r="H981" s="204"/>
      <c r="I981" s="204"/>
    </row>
    <row r="982" spans="1:9" ht="15" x14ac:dyDescent="0.25">
      <c r="A982" s="204"/>
      <c r="B982" s="204"/>
      <c r="C982" s="204"/>
      <c r="D982" s="204"/>
      <c r="E982" s="204"/>
      <c r="F982" s="204"/>
      <c r="G982" s="204"/>
      <c r="H982" s="204"/>
      <c r="I982" s="204"/>
    </row>
    <row r="983" spans="1:9" ht="15" x14ac:dyDescent="0.25">
      <c r="A983" s="204"/>
      <c r="B983" s="204"/>
      <c r="C983" s="204"/>
      <c r="D983" s="204"/>
      <c r="E983" s="204"/>
      <c r="F983" s="204"/>
      <c r="G983" s="204"/>
      <c r="H983" s="204"/>
      <c r="I983" s="204"/>
    </row>
    <row r="984" spans="1:9" ht="15" x14ac:dyDescent="0.25">
      <c r="A984" s="204"/>
      <c r="B984" s="204"/>
      <c r="C984" s="204"/>
      <c r="D984" s="204"/>
      <c r="E984" s="204"/>
      <c r="F984" s="204"/>
      <c r="G984" s="204"/>
      <c r="H984" s="204"/>
      <c r="I984" s="204"/>
    </row>
    <row r="985" spans="1:9" ht="15" x14ac:dyDescent="0.25">
      <c r="A985" s="204"/>
      <c r="B985" s="204"/>
      <c r="C985" s="204"/>
      <c r="D985" s="204"/>
      <c r="E985" s="204"/>
      <c r="F985" s="204"/>
      <c r="G985" s="204"/>
      <c r="H985" s="204"/>
      <c r="I985" s="204"/>
    </row>
    <row r="986" spans="1:9" ht="15" x14ac:dyDescent="0.25">
      <c r="A986" s="204"/>
      <c r="B986" s="204"/>
      <c r="C986" s="204"/>
      <c r="D986" s="204"/>
      <c r="E986" s="204"/>
      <c r="F986" s="204"/>
      <c r="G986" s="204"/>
      <c r="H986" s="204"/>
      <c r="I986" s="204"/>
    </row>
    <row r="987" spans="1:9" ht="15" x14ac:dyDescent="0.25">
      <c r="A987" s="204"/>
      <c r="B987" s="204"/>
      <c r="C987" s="204"/>
      <c r="D987" s="204"/>
      <c r="E987" s="204"/>
      <c r="F987" s="204"/>
      <c r="G987" s="204"/>
      <c r="H987" s="204"/>
      <c r="I987" s="204"/>
    </row>
    <row r="988" spans="1:9" ht="15" x14ac:dyDescent="0.25">
      <c r="A988" s="204"/>
      <c r="B988" s="204"/>
      <c r="C988" s="204"/>
      <c r="D988" s="204"/>
      <c r="E988" s="204"/>
      <c r="F988" s="204"/>
      <c r="G988" s="204"/>
      <c r="H988" s="204"/>
      <c r="I988" s="204"/>
    </row>
    <row r="989" spans="1:9" ht="15" x14ac:dyDescent="0.25">
      <c r="A989" s="204"/>
      <c r="B989" s="204"/>
      <c r="C989" s="204"/>
      <c r="D989" s="204"/>
      <c r="E989" s="204"/>
      <c r="F989" s="204"/>
      <c r="G989" s="204"/>
      <c r="H989" s="204"/>
      <c r="I989" s="204"/>
    </row>
    <row r="990" spans="1:9" ht="15" x14ac:dyDescent="0.25">
      <c r="A990" s="204"/>
      <c r="B990" s="204"/>
      <c r="C990" s="204"/>
      <c r="D990" s="204"/>
      <c r="E990" s="204"/>
      <c r="F990" s="204"/>
      <c r="G990" s="204"/>
      <c r="H990" s="204"/>
      <c r="I990" s="204"/>
    </row>
    <row r="991" spans="1:9" ht="15" x14ac:dyDescent="0.25">
      <c r="A991" s="204"/>
      <c r="B991" s="204"/>
      <c r="C991" s="204"/>
      <c r="D991" s="204"/>
      <c r="E991" s="204"/>
      <c r="F991" s="204"/>
      <c r="G991" s="204"/>
      <c r="H991" s="204"/>
      <c r="I991" s="204"/>
    </row>
    <row r="992" spans="1:9" ht="15" x14ac:dyDescent="0.25">
      <c r="A992" s="204"/>
      <c r="B992" s="204"/>
      <c r="C992" s="204"/>
      <c r="D992" s="204"/>
      <c r="E992" s="204"/>
      <c r="F992" s="204"/>
      <c r="G992" s="204"/>
      <c r="H992" s="204"/>
      <c r="I992" s="204"/>
    </row>
    <row r="993" spans="1:9" ht="15" x14ac:dyDescent="0.25">
      <c r="A993" s="204"/>
      <c r="B993" s="204"/>
      <c r="C993" s="204"/>
      <c r="D993" s="204"/>
      <c r="E993" s="204"/>
      <c r="F993" s="204"/>
      <c r="G993" s="204"/>
      <c r="H993" s="204"/>
      <c r="I993" s="204"/>
    </row>
    <row r="994" spans="1:9" ht="15" x14ac:dyDescent="0.25">
      <c r="A994" s="204"/>
      <c r="B994" s="204"/>
      <c r="C994" s="204"/>
      <c r="D994" s="204"/>
      <c r="E994" s="204"/>
      <c r="F994" s="204"/>
      <c r="G994" s="204"/>
      <c r="H994" s="204"/>
      <c r="I994" s="204"/>
    </row>
    <row r="995" spans="1:9" ht="15" x14ac:dyDescent="0.25">
      <c r="A995" s="204"/>
      <c r="B995" s="204"/>
      <c r="C995" s="204"/>
      <c r="D995" s="204"/>
      <c r="E995" s="204"/>
      <c r="F995" s="204"/>
      <c r="G995" s="204"/>
      <c r="H995" s="204"/>
      <c r="I995" s="204"/>
    </row>
    <row r="996" spans="1:9" ht="15" x14ac:dyDescent="0.25">
      <c r="A996" s="204"/>
      <c r="B996" s="204"/>
      <c r="C996" s="204"/>
      <c r="D996" s="204"/>
      <c r="E996" s="204"/>
      <c r="F996" s="204"/>
      <c r="G996" s="204"/>
      <c r="H996" s="204"/>
      <c r="I996" s="204"/>
    </row>
    <row r="997" spans="1:9" ht="15" x14ac:dyDescent="0.25">
      <c r="A997" s="204"/>
      <c r="B997" s="204"/>
      <c r="C997" s="204"/>
      <c r="D997" s="204"/>
      <c r="E997" s="204"/>
      <c r="F997" s="204"/>
      <c r="G997" s="204"/>
      <c r="H997" s="204"/>
      <c r="I997" s="204"/>
    </row>
    <row r="998" spans="1:9" ht="15" x14ac:dyDescent="0.25">
      <c r="A998" s="204"/>
      <c r="B998" s="204"/>
      <c r="C998" s="204"/>
      <c r="D998" s="204"/>
      <c r="E998" s="204"/>
      <c r="F998" s="204"/>
      <c r="G998" s="204"/>
      <c r="H998" s="204"/>
      <c r="I998" s="204"/>
    </row>
    <row r="999" spans="1:9" ht="15" x14ac:dyDescent="0.25">
      <c r="A999" s="204"/>
      <c r="B999" s="204"/>
      <c r="C999" s="204"/>
      <c r="D999" s="204"/>
      <c r="E999" s="204"/>
      <c r="F999" s="204"/>
      <c r="G999" s="204"/>
      <c r="H999" s="204"/>
      <c r="I999" s="204"/>
    </row>
    <row r="1000" spans="1:9" ht="15" x14ac:dyDescent="0.25">
      <c r="A1000" s="204"/>
      <c r="B1000" s="204"/>
      <c r="C1000" s="204"/>
      <c r="D1000" s="204"/>
      <c r="E1000" s="204"/>
      <c r="F1000" s="204"/>
      <c r="G1000" s="204"/>
      <c r="H1000" s="204"/>
      <c r="I1000" s="204"/>
    </row>
    <row r="1001" spans="1:9" ht="15" x14ac:dyDescent="0.25">
      <c r="A1001" s="204"/>
      <c r="B1001" s="204"/>
      <c r="C1001" s="204"/>
      <c r="D1001" s="204"/>
      <c r="E1001" s="204"/>
      <c r="F1001" s="204"/>
      <c r="G1001" s="204"/>
      <c r="H1001" s="204"/>
      <c r="I1001" s="204"/>
    </row>
    <row r="1002" spans="1:9" ht="15" x14ac:dyDescent="0.25">
      <c r="A1002" s="204"/>
      <c r="B1002" s="204"/>
      <c r="C1002" s="204"/>
      <c r="D1002" s="204"/>
      <c r="E1002" s="204"/>
      <c r="F1002" s="204"/>
      <c r="G1002" s="204"/>
      <c r="H1002" s="204"/>
      <c r="I1002" s="204"/>
    </row>
    <row r="1003" spans="1:9" ht="15" x14ac:dyDescent="0.25">
      <c r="A1003" s="204"/>
      <c r="B1003" s="204"/>
      <c r="C1003" s="204"/>
      <c r="D1003" s="204"/>
      <c r="E1003" s="204"/>
      <c r="F1003" s="204"/>
      <c r="G1003" s="204"/>
      <c r="H1003" s="204"/>
      <c r="I1003" s="204"/>
    </row>
    <row r="1004" spans="1:9" ht="15" x14ac:dyDescent="0.25">
      <c r="A1004" s="204"/>
      <c r="B1004" s="204"/>
      <c r="C1004" s="204"/>
      <c r="D1004" s="204"/>
      <c r="E1004" s="204"/>
      <c r="F1004" s="204"/>
      <c r="G1004" s="204"/>
      <c r="H1004" s="204"/>
      <c r="I1004" s="204"/>
    </row>
    <row r="1005" spans="1:9" ht="15" x14ac:dyDescent="0.25">
      <c r="A1005" s="204"/>
      <c r="B1005" s="204"/>
      <c r="C1005" s="204"/>
      <c r="D1005" s="204"/>
      <c r="E1005" s="204"/>
      <c r="F1005" s="204"/>
      <c r="G1005" s="204"/>
      <c r="H1005" s="204"/>
      <c r="I1005" s="204"/>
    </row>
    <row r="1006" spans="1:9" ht="15" x14ac:dyDescent="0.25">
      <c r="A1006" s="204"/>
      <c r="B1006" s="204"/>
      <c r="C1006" s="204"/>
      <c r="D1006" s="204"/>
      <c r="E1006" s="204"/>
      <c r="F1006" s="204"/>
      <c r="G1006" s="204"/>
      <c r="H1006" s="204"/>
      <c r="I1006" s="204"/>
    </row>
    <row r="1007" spans="1:9" ht="15" x14ac:dyDescent="0.25">
      <c r="A1007" s="204"/>
      <c r="B1007" s="204"/>
      <c r="C1007" s="204"/>
      <c r="D1007" s="204"/>
      <c r="E1007" s="204"/>
      <c r="F1007" s="204"/>
      <c r="G1007" s="204"/>
      <c r="H1007" s="204"/>
      <c r="I1007" s="204"/>
    </row>
    <row r="1008" spans="1:9" ht="15" x14ac:dyDescent="0.25">
      <c r="A1008" s="204"/>
      <c r="B1008" s="204"/>
      <c r="C1008" s="204"/>
      <c r="D1008" s="204"/>
      <c r="E1008" s="204"/>
      <c r="F1008" s="204"/>
      <c r="G1008" s="204"/>
      <c r="H1008" s="204"/>
      <c r="I1008" s="204"/>
    </row>
    <row r="1009" spans="1:9" ht="15" x14ac:dyDescent="0.25">
      <c r="A1009" s="204"/>
      <c r="B1009" s="204"/>
      <c r="C1009" s="204"/>
      <c r="D1009" s="204"/>
      <c r="E1009" s="204"/>
      <c r="F1009" s="204"/>
      <c r="G1009" s="204"/>
      <c r="H1009" s="204"/>
      <c r="I1009" s="204"/>
    </row>
    <row r="1010" spans="1:9" ht="15" x14ac:dyDescent="0.25">
      <c r="A1010" s="204"/>
      <c r="B1010" s="204"/>
      <c r="C1010" s="204"/>
      <c r="D1010" s="204"/>
      <c r="E1010" s="204"/>
      <c r="F1010" s="204"/>
      <c r="G1010" s="204"/>
      <c r="H1010" s="204"/>
      <c r="I1010" s="204"/>
    </row>
    <row r="1011" spans="1:9" ht="15" x14ac:dyDescent="0.25">
      <c r="A1011" s="204"/>
      <c r="B1011" s="204"/>
      <c r="C1011" s="204"/>
      <c r="D1011" s="204"/>
      <c r="E1011" s="204"/>
      <c r="F1011" s="204"/>
      <c r="G1011" s="204"/>
      <c r="H1011" s="204"/>
      <c r="I1011" s="204"/>
    </row>
    <row r="1012" spans="1:9" ht="15" x14ac:dyDescent="0.25">
      <c r="A1012" s="204"/>
      <c r="B1012" s="204"/>
      <c r="C1012" s="204"/>
      <c r="D1012" s="204"/>
      <c r="E1012" s="204"/>
      <c r="F1012" s="204"/>
      <c r="G1012" s="204"/>
      <c r="H1012" s="204"/>
      <c r="I1012" s="204"/>
    </row>
    <row r="1013" spans="1:9" ht="15" x14ac:dyDescent="0.25">
      <c r="A1013" s="204"/>
      <c r="B1013" s="204"/>
      <c r="C1013" s="204"/>
      <c r="D1013" s="204"/>
      <c r="E1013" s="204"/>
      <c r="F1013" s="204"/>
      <c r="G1013" s="204"/>
      <c r="H1013" s="204"/>
      <c r="I1013" s="204"/>
    </row>
    <row r="1014" spans="1:9" ht="15" x14ac:dyDescent="0.25">
      <c r="A1014" s="204"/>
      <c r="B1014" s="204"/>
      <c r="C1014" s="204"/>
      <c r="D1014" s="204"/>
      <c r="E1014" s="204"/>
      <c r="F1014" s="204"/>
      <c r="G1014" s="204"/>
      <c r="H1014" s="204"/>
      <c r="I1014" s="204"/>
    </row>
    <row r="1015" spans="1:9" ht="15" x14ac:dyDescent="0.25">
      <c r="A1015" s="204"/>
      <c r="B1015" s="204"/>
      <c r="C1015" s="204"/>
      <c r="D1015" s="204"/>
      <c r="E1015" s="204"/>
      <c r="F1015" s="204"/>
      <c r="G1015" s="204"/>
      <c r="H1015" s="204"/>
      <c r="I1015" s="204"/>
    </row>
    <row r="1016" spans="1:9" ht="15" x14ac:dyDescent="0.25">
      <c r="A1016" s="204"/>
      <c r="B1016" s="204"/>
      <c r="C1016" s="204"/>
      <c r="D1016" s="204"/>
      <c r="E1016" s="204"/>
      <c r="F1016" s="204"/>
      <c r="G1016" s="204"/>
      <c r="H1016" s="204"/>
      <c r="I1016" s="204"/>
    </row>
    <row r="1017" spans="1:9" ht="15" x14ac:dyDescent="0.25">
      <c r="A1017" s="204"/>
      <c r="B1017" s="204"/>
      <c r="C1017" s="204"/>
      <c r="D1017" s="204"/>
      <c r="E1017" s="204"/>
      <c r="F1017" s="204"/>
      <c r="G1017" s="204"/>
      <c r="H1017" s="204"/>
      <c r="I1017" s="204"/>
    </row>
    <row r="1018" spans="1:9" ht="15" x14ac:dyDescent="0.25">
      <c r="A1018" s="204"/>
      <c r="B1018" s="204"/>
      <c r="C1018" s="204"/>
      <c r="D1018" s="204"/>
      <c r="E1018" s="204"/>
      <c r="F1018" s="204"/>
      <c r="G1018" s="204"/>
      <c r="H1018" s="204"/>
      <c r="I1018" s="204"/>
    </row>
    <row r="1019" spans="1:9" ht="15" x14ac:dyDescent="0.25">
      <c r="A1019" s="204"/>
      <c r="B1019" s="204"/>
      <c r="C1019" s="204"/>
      <c r="D1019" s="204"/>
      <c r="E1019" s="204"/>
      <c r="F1019" s="204"/>
      <c r="G1019" s="204"/>
      <c r="H1019" s="204"/>
      <c r="I1019" s="204"/>
    </row>
    <row r="1020" spans="1:9" ht="15" x14ac:dyDescent="0.25">
      <c r="A1020" s="204"/>
      <c r="B1020" s="204"/>
      <c r="C1020" s="204"/>
      <c r="D1020" s="204"/>
      <c r="E1020" s="204"/>
      <c r="F1020" s="204"/>
      <c r="G1020" s="204"/>
      <c r="H1020" s="204"/>
      <c r="I1020" s="204"/>
    </row>
    <row r="1021" spans="1:9" ht="15" x14ac:dyDescent="0.25">
      <c r="A1021" s="204"/>
      <c r="B1021" s="204"/>
      <c r="C1021" s="204"/>
      <c r="D1021" s="204"/>
      <c r="E1021" s="204"/>
      <c r="F1021" s="204"/>
      <c r="G1021" s="204"/>
      <c r="H1021" s="204"/>
      <c r="I1021" s="204"/>
    </row>
    <row r="1022" spans="1:9" ht="15" x14ac:dyDescent="0.25">
      <c r="A1022" s="204"/>
      <c r="B1022" s="204"/>
      <c r="C1022" s="204"/>
      <c r="D1022" s="204"/>
      <c r="E1022" s="204"/>
      <c r="F1022" s="204"/>
      <c r="G1022" s="204"/>
      <c r="H1022" s="204"/>
      <c r="I1022" s="204"/>
    </row>
    <row r="1023" spans="1:9" ht="15" x14ac:dyDescent="0.25">
      <c r="A1023" s="204"/>
      <c r="B1023" s="204"/>
      <c r="C1023" s="204"/>
      <c r="D1023" s="204"/>
      <c r="E1023" s="204"/>
      <c r="F1023" s="204"/>
      <c r="G1023" s="204"/>
      <c r="H1023" s="204"/>
      <c r="I1023" s="204"/>
    </row>
    <row r="1024" spans="1:9" ht="15" x14ac:dyDescent="0.25">
      <c r="A1024" s="204"/>
      <c r="B1024" s="204"/>
      <c r="C1024" s="204"/>
      <c r="D1024" s="204"/>
      <c r="E1024" s="204"/>
      <c r="F1024" s="204"/>
      <c r="G1024" s="204"/>
      <c r="H1024" s="204"/>
      <c r="I1024" s="204"/>
    </row>
    <row r="1025" spans="1:9" ht="15" x14ac:dyDescent="0.25">
      <c r="A1025" s="204"/>
      <c r="B1025" s="204"/>
      <c r="C1025" s="204"/>
      <c r="D1025" s="204"/>
      <c r="E1025" s="204"/>
      <c r="F1025" s="204"/>
      <c r="G1025" s="204"/>
      <c r="H1025" s="204"/>
      <c r="I1025" s="204"/>
    </row>
    <row r="1026" spans="1:9" ht="15" x14ac:dyDescent="0.25">
      <c r="A1026" s="204"/>
      <c r="B1026" s="204"/>
      <c r="C1026" s="204"/>
      <c r="D1026" s="204"/>
      <c r="E1026" s="204"/>
      <c r="F1026" s="204"/>
      <c r="G1026" s="204"/>
      <c r="H1026" s="204"/>
      <c r="I1026" s="204"/>
    </row>
    <row r="1027" spans="1:9" ht="15" x14ac:dyDescent="0.25">
      <c r="A1027" s="204"/>
      <c r="B1027" s="204"/>
      <c r="C1027" s="204"/>
      <c r="D1027" s="204"/>
      <c r="E1027" s="204"/>
      <c r="F1027" s="204"/>
      <c r="G1027" s="204"/>
      <c r="H1027" s="204"/>
      <c r="I1027" s="204"/>
    </row>
    <row r="1028" spans="1:9" ht="15" x14ac:dyDescent="0.25">
      <c r="A1028" s="204"/>
      <c r="B1028" s="204"/>
      <c r="C1028" s="204"/>
      <c r="D1028" s="204"/>
      <c r="E1028" s="204"/>
      <c r="F1028" s="204"/>
      <c r="G1028" s="204"/>
      <c r="H1028" s="204"/>
      <c r="I1028" s="204"/>
    </row>
    <row r="1029" spans="1:9" ht="15" x14ac:dyDescent="0.25">
      <c r="A1029" s="204"/>
      <c r="B1029" s="204"/>
      <c r="C1029" s="204"/>
      <c r="D1029" s="204"/>
      <c r="E1029" s="204"/>
      <c r="F1029" s="204"/>
      <c r="G1029" s="204"/>
      <c r="H1029" s="204"/>
      <c r="I1029" s="204"/>
    </row>
    <row r="1030" spans="1:9" ht="15" x14ac:dyDescent="0.25">
      <c r="A1030" s="204"/>
      <c r="B1030" s="204"/>
      <c r="C1030" s="204"/>
      <c r="D1030" s="204"/>
      <c r="E1030" s="204"/>
      <c r="F1030" s="204"/>
      <c r="G1030" s="204"/>
      <c r="H1030" s="204"/>
      <c r="I1030" s="204"/>
    </row>
    <row r="1031" spans="1:9" ht="15" x14ac:dyDescent="0.25">
      <c r="A1031" s="204"/>
      <c r="B1031" s="204"/>
      <c r="C1031" s="204"/>
      <c r="D1031" s="204"/>
      <c r="E1031" s="204"/>
      <c r="F1031" s="204"/>
      <c r="G1031" s="204"/>
      <c r="H1031" s="204"/>
      <c r="I1031" s="204"/>
    </row>
    <row r="1032" spans="1:9" ht="15" x14ac:dyDescent="0.25">
      <c r="A1032" s="204"/>
      <c r="B1032" s="204"/>
      <c r="C1032" s="204"/>
      <c r="D1032" s="204"/>
      <c r="E1032" s="204"/>
      <c r="F1032" s="204"/>
      <c r="G1032" s="204"/>
      <c r="H1032" s="204"/>
      <c r="I1032" s="204"/>
    </row>
    <row r="1033" spans="1:9" ht="15" x14ac:dyDescent="0.25">
      <c r="A1033" s="204"/>
      <c r="B1033" s="204"/>
      <c r="C1033" s="204"/>
      <c r="D1033" s="204"/>
      <c r="E1033" s="204"/>
      <c r="F1033" s="204"/>
      <c r="G1033" s="204"/>
      <c r="H1033" s="204"/>
      <c r="I1033" s="204"/>
    </row>
    <row r="1034" spans="1:9" ht="15" x14ac:dyDescent="0.25">
      <c r="A1034" s="204"/>
      <c r="B1034" s="204"/>
      <c r="C1034" s="204"/>
      <c r="D1034" s="204"/>
      <c r="E1034" s="204"/>
      <c r="F1034" s="204"/>
      <c r="G1034" s="204"/>
      <c r="H1034" s="204"/>
      <c r="I1034" s="204"/>
    </row>
    <row r="1035" spans="1:9" ht="15" x14ac:dyDescent="0.25">
      <c r="A1035" s="204"/>
      <c r="B1035" s="204"/>
      <c r="C1035" s="204"/>
      <c r="D1035" s="204"/>
      <c r="E1035" s="204"/>
      <c r="F1035" s="204"/>
      <c r="G1035" s="204"/>
      <c r="H1035" s="204"/>
      <c r="I1035" s="204"/>
    </row>
    <row r="1036" spans="1:9" ht="15" x14ac:dyDescent="0.25">
      <c r="A1036" s="204"/>
      <c r="B1036" s="204"/>
      <c r="C1036" s="204"/>
      <c r="D1036" s="204"/>
      <c r="E1036" s="204"/>
      <c r="F1036" s="204"/>
      <c r="G1036" s="204"/>
      <c r="H1036" s="204"/>
      <c r="I1036" s="204"/>
    </row>
    <row r="1037" spans="1:9" ht="15" x14ac:dyDescent="0.25">
      <c r="A1037" s="204"/>
      <c r="B1037" s="204"/>
      <c r="C1037" s="204"/>
      <c r="D1037" s="204"/>
      <c r="E1037" s="204"/>
      <c r="F1037" s="204"/>
      <c r="G1037" s="204"/>
      <c r="H1037" s="204"/>
      <c r="I1037" s="204"/>
    </row>
    <row r="1038" spans="1:9" ht="15" x14ac:dyDescent="0.25">
      <c r="A1038" s="204"/>
      <c r="B1038" s="204"/>
      <c r="C1038" s="204"/>
      <c r="D1038" s="204"/>
      <c r="E1038" s="204"/>
      <c r="F1038" s="204"/>
      <c r="G1038" s="204"/>
      <c r="H1038" s="204"/>
      <c r="I1038" s="204"/>
    </row>
    <row r="1039" spans="1:9" ht="15" x14ac:dyDescent="0.25">
      <c r="A1039" s="204"/>
      <c r="B1039" s="204"/>
      <c r="C1039" s="204"/>
      <c r="D1039" s="204"/>
      <c r="E1039" s="204"/>
      <c r="F1039" s="204"/>
      <c r="G1039" s="204"/>
      <c r="H1039" s="204"/>
      <c r="I1039" s="204"/>
    </row>
    <row r="1040" spans="1:9" ht="15" x14ac:dyDescent="0.25">
      <c r="A1040" s="204"/>
      <c r="B1040" s="204"/>
      <c r="C1040" s="204"/>
      <c r="D1040" s="204"/>
      <c r="E1040" s="204"/>
      <c r="F1040" s="204"/>
      <c r="G1040" s="204"/>
      <c r="H1040" s="204"/>
      <c r="I1040" s="204"/>
    </row>
    <row r="1041" spans="1:9" ht="15" x14ac:dyDescent="0.25">
      <c r="A1041" s="204"/>
      <c r="B1041" s="204"/>
      <c r="C1041" s="204"/>
      <c r="D1041" s="204"/>
      <c r="E1041" s="204"/>
      <c r="F1041" s="204"/>
      <c r="G1041" s="204"/>
      <c r="H1041" s="204"/>
      <c r="I1041" s="204"/>
    </row>
    <row r="1042" spans="1:9" ht="15" x14ac:dyDescent="0.25">
      <c r="A1042" s="204"/>
      <c r="B1042" s="204"/>
      <c r="C1042" s="204"/>
      <c r="D1042" s="204"/>
      <c r="E1042" s="204"/>
      <c r="F1042" s="204"/>
      <c r="G1042" s="204"/>
      <c r="H1042" s="204"/>
      <c r="I1042" s="204"/>
    </row>
    <row r="1043" spans="1:9" ht="15" x14ac:dyDescent="0.25">
      <c r="A1043" s="204"/>
      <c r="B1043" s="204"/>
      <c r="C1043" s="204"/>
      <c r="D1043" s="204"/>
      <c r="E1043" s="204"/>
      <c r="F1043" s="204"/>
      <c r="G1043" s="204"/>
      <c r="H1043" s="204"/>
      <c r="I1043" s="204"/>
    </row>
    <row r="1044" spans="1:9" ht="15" x14ac:dyDescent="0.25">
      <c r="A1044" s="204"/>
      <c r="B1044" s="204"/>
      <c r="C1044" s="204"/>
      <c r="D1044" s="204"/>
      <c r="E1044" s="204"/>
      <c r="F1044" s="204"/>
      <c r="G1044" s="204"/>
      <c r="H1044" s="204"/>
      <c r="I1044" s="204"/>
    </row>
    <row r="1045" spans="1:9" ht="15" x14ac:dyDescent="0.25">
      <c r="A1045" s="204"/>
      <c r="B1045" s="204"/>
      <c r="C1045" s="204"/>
      <c r="D1045" s="204"/>
      <c r="E1045" s="204"/>
      <c r="F1045" s="204"/>
      <c r="G1045" s="204"/>
      <c r="H1045" s="204"/>
      <c r="I1045" s="204"/>
    </row>
    <row r="1046" spans="1:9" ht="15" x14ac:dyDescent="0.25">
      <c r="A1046" s="204"/>
      <c r="B1046" s="204"/>
      <c r="C1046" s="204"/>
      <c r="D1046" s="204"/>
      <c r="E1046" s="204"/>
      <c r="F1046" s="204"/>
      <c r="G1046" s="204"/>
      <c r="H1046" s="204"/>
      <c r="I1046" s="204"/>
    </row>
    <row r="1047" spans="1:9" ht="15" x14ac:dyDescent="0.25">
      <c r="A1047" s="204"/>
      <c r="B1047" s="204"/>
      <c r="C1047" s="204"/>
      <c r="D1047" s="204"/>
      <c r="E1047" s="204"/>
      <c r="F1047" s="204"/>
      <c r="G1047" s="204"/>
      <c r="H1047" s="204"/>
      <c r="I1047" s="204"/>
    </row>
    <row r="1048" spans="1:9" ht="15" x14ac:dyDescent="0.25">
      <c r="A1048" s="204"/>
      <c r="B1048" s="204"/>
      <c r="C1048" s="204"/>
      <c r="D1048" s="204"/>
      <c r="E1048" s="204"/>
      <c r="F1048" s="204"/>
      <c r="G1048" s="204"/>
      <c r="H1048" s="204"/>
      <c r="I1048" s="204"/>
    </row>
    <row r="1049" spans="1:9" ht="15" x14ac:dyDescent="0.25">
      <c r="A1049" s="204"/>
      <c r="B1049" s="204"/>
      <c r="C1049" s="204"/>
      <c r="D1049" s="204"/>
      <c r="E1049" s="204"/>
      <c r="F1049" s="204"/>
      <c r="G1049" s="204"/>
      <c r="H1049" s="204"/>
      <c r="I1049" s="204"/>
    </row>
    <row r="1050" spans="1:9" ht="15" x14ac:dyDescent="0.25">
      <c r="A1050" s="204"/>
      <c r="B1050" s="204"/>
      <c r="C1050" s="204"/>
      <c r="D1050" s="204"/>
      <c r="E1050" s="204"/>
      <c r="F1050" s="204"/>
      <c r="G1050" s="204"/>
      <c r="H1050" s="204"/>
      <c r="I1050" s="204"/>
    </row>
    <row r="1051" spans="1:9" ht="15" x14ac:dyDescent="0.25">
      <c r="A1051" s="204"/>
      <c r="B1051" s="204"/>
      <c r="C1051" s="204"/>
      <c r="D1051" s="204"/>
      <c r="E1051" s="204"/>
      <c r="F1051" s="204"/>
      <c r="G1051" s="204"/>
      <c r="H1051" s="204"/>
      <c r="I1051" s="204"/>
    </row>
    <row r="1052" spans="1:9" ht="15" x14ac:dyDescent="0.25">
      <c r="A1052" s="204"/>
      <c r="B1052" s="204"/>
      <c r="C1052" s="204"/>
      <c r="D1052" s="204"/>
      <c r="E1052" s="204"/>
      <c r="F1052" s="204"/>
      <c r="G1052" s="204"/>
      <c r="H1052" s="204"/>
      <c r="I1052" s="204"/>
    </row>
    <row r="1053" spans="1:9" ht="15" x14ac:dyDescent="0.25">
      <c r="A1053" s="204"/>
      <c r="B1053" s="204"/>
      <c r="C1053" s="204"/>
      <c r="D1053" s="204"/>
      <c r="E1053" s="204"/>
      <c r="F1053" s="204"/>
      <c r="G1053" s="204"/>
      <c r="H1053" s="204"/>
      <c r="I1053" s="204"/>
    </row>
    <row r="1054" spans="1:9" ht="15" x14ac:dyDescent="0.25">
      <c r="A1054" s="204"/>
      <c r="B1054" s="204"/>
      <c r="C1054" s="204"/>
      <c r="D1054" s="204"/>
      <c r="E1054" s="204"/>
      <c r="F1054" s="204"/>
      <c r="G1054" s="204"/>
      <c r="H1054" s="204"/>
      <c r="I1054" s="204"/>
    </row>
    <row r="1055" spans="1:9" ht="15" x14ac:dyDescent="0.25">
      <c r="A1055" s="204"/>
      <c r="B1055" s="204"/>
      <c r="C1055" s="204"/>
      <c r="D1055" s="204"/>
      <c r="E1055" s="204"/>
      <c r="F1055" s="204"/>
      <c r="G1055" s="204"/>
      <c r="H1055" s="204"/>
      <c r="I1055" s="204"/>
    </row>
    <row r="1056" spans="1:9" ht="15" x14ac:dyDescent="0.25">
      <c r="A1056" s="204"/>
      <c r="B1056" s="204"/>
      <c r="C1056" s="204"/>
      <c r="D1056" s="204"/>
      <c r="E1056" s="204"/>
      <c r="F1056" s="204"/>
      <c r="G1056" s="204"/>
      <c r="H1056" s="204"/>
      <c r="I1056" s="204"/>
    </row>
    <row r="1057" spans="1:9" ht="15" x14ac:dyDescent="0.25">
      <c r="A1057" s="204"/>
      <c r="B1057" s="204"/>
      <c r="C1057" s="204"/>
      <c r="D1057" s="204"/>
      <c r="E1057" s="204"/>
      <c r="F1057" s="204"/>
      <c r="G1057" s="204"/>
      <c r="H1057" s="204"/>
      <c r="I1057" s="204"/>
    </row>
    <row r="1058" spans="1:9" ht="15" x14ac:dyDescent="0.25">
      <c r="A1058" s="204"/>
      <c r="B1058" s="204"/>
      <c r="C1058" s="204"/>
      <c r="D1058" s="204"/>
      <c r="E1058" s="204"/>
      <c r="F1058" s="204"/>
      <c r="G1058" s="204"/>
      <c r="H1058" s="204"/>
      <c r="I1058" s="204"/>
    </row>
    <row r="1059" spans="1:9" ht="15" x14ac:dyDescent="0.25">
      <c r="A1059" s="204"/>
      <c r="B1059" s="204"/>
      <c r="C1059" s="204"/>
      <c r="D1059" s="204"/>
      <c r="E1059" s="204"/>
      <c r="F1059" s="204"/>
      <c r="G1059" s="204"/>
      <c r="H1059" s="204"/>
      <c r="I1059" s="204"/>
    </row>
    <row r="1060" spans="1:9" ht="15" x14ac:dyDescent="0.25">
      <c r="A1060" s="204"/>
      <c r="B1060" s="204"/>
      <c r="C1060" s="204"/>
      <c r="D1060" s="204"/>
      <c r="E1060" s="204"/>
      <c r="F1060" s="204"/>
      <c r="G1060" s="204"/>
      <c r="H1060" s="204"/>
      <c r="I1060" s="204"/>
    </row>
    <row r="1061" spans="1:9" ht="15" x14ac:dyDescent="0.25">
      <c r="A1061" s="204"/>
      <c r="B1061" s="204"/>
      <c r="C1061" s="204"/>
      <c r="D1061" s="204"/>
      <c r="E1061" s="204"/>
      <c r="F1061" s="204"/>
      <c r="G1061" s="204"/>
      <c r="H1061" s="204"/>
      <c r="I1061" s="204"/>
    </row>
    <row r="1062" spans="1:9" ht="15" x14ac:dyDescent="0.25">
      <c r="A1062" s="204"/>
      <c r="B1062" s="204"/>
      <c r="C1062" s="204"/>
      <c r="D1062" s="204"/>
      <c r="E1062" s="204"/>
      <c r="F1062" s="204"/>
      <c r="G1062" s="204"/>
      <c r="H1062" s="204"/>
      <c r="I1062" s="204"/>
    </row>
    <row r="1063" spans="1:9" ht="15" x14ac:dyDescent="0.25">
      <c r="A1063" s="204"/>
      <c r="B1063" s="204"/>
      <c r="C1063" s="204"/>
      <c r="D1063" s="204"/>
      <c r="E1063" s="204"/>
      <c r="F1063" s="204"/>
      <c r="G1063" s="204"/>
      <c r="H1063" s="204"/>
      <c r="I1063" s="204"/>
    </row>
    <row r="1064" spans="1:9" ht="15" x14ac:dyDescent="0.25">
      <c r="A1064" s="204"/>
      <c r="B1064" s="204"/>
      <c r="C1064" s="204"/>
      <c r="D1064" s="204"/>
      <c r="E1064" s="204"/>
      <c r="F1064" s="204"/>
      <c r="G1064" s="204"/>
      <c r="H1064" s="204"/>
      <c r="I1064" s="204"/>
    </row>
    <row r="1065" spans="1:9" ht="15" x14ac:dyDescent="0.25">
      <c r="A1065" s="204"/>
      <c r="B1065" s="204"/>
      <c r="C1065" s="204"/>
      <c r="D1065" s="204"/>
      <c r="E1065" s="204"/>
      <c r="F1065" s="204"/>
      <c r="G1065" s="204"/>
      <c r="H1065" s="204"/>
      <c r="I1065" s="204"/>
    </row>
    <row r="1066" spans="1:9" ht="15" x14ac:dyDescent="0.25">
      <c r="A1066" s="204"/>
      <c r="B1066" s="204"/>
      <c r="C1066" s="204"/>
      <c r="D1066" s="204"/>
      <c r="E1066" s="204"/>
      <c r="F1066" s="204"/>
      <c r="G1066" s="204"/>
      <c r="H1066" s="204"/>
      <c r="I1066" s="204"/>
    </row>
    <row r="1067" spans="1:9" ht="15" x14ac:dyDescent="0.25">
      <c r="A1067" s="204"/>
      <c r="B1067" s="204"/>
      <c r="C1067" s="204"/>
      <c r="D1067" s="204"/>
      <c r="E1067" s="204"/>
      <c r="F1067" s="204"/>
      <c r="G1067" s="204"/>
      <c r="H1067" s="204"/>
      <c r="I1067" s="204"/>
    </row>
    <row r="1068" spans="1:9" ht="15" x14ac:dyDescent="0.25">
      <c r="A1068" s="204"/>
      <c r="B1068" s="204"/>
      <c r="C1068" s="204"/>
      <c r="D1068" s="204"/>
      <c r="E1068" s="204"/>
      <c r="F1068" s="204"/>
      <c r="G1068" s="204"/>
      <c r="H1068" s="204"/>
      <c r="I1068" s="204"/>
    </row>
    <row r="1069" spans="1:9" ht="15" x14ac:dyDescent="0.25">
      <c r="A1069" s="204"/>
      <c r="B1069" s="204"/>
      <c r="C1069" s="204"/>
      <c r="D1069" s="204"/>
      <c r="E1069" s="204"/>
      <c r="F1069" s="204"/>
      <c r="G1069" s="204"/>
      <c r="H1069" s="204"/>
      <c r="I1069" s="204"/>
    </row>
  </sheetData>
  <mergeCells count="960">
    <mergeCell ref="A2:I2"/>
    <mergeCell ref="A1067:I1067"/>
    <mergeCell ref="A1068:I1068"/>
    <mergeCell ref="A1069:I1069"/>
    <mergeCell ref="A326:G326"/>
    <mergeCell ref="A327:G327"/>
    <mergeCell ref="A328:G328"/>
    <mergeCell ref="B538:C538"/>
    <mergeCell ref="B539:C539"/>
    <mergeCell ref="B540:C540"/>
    <mergeCell ref="B541:C541"/>
    <mergeCell ref="B542:C542"/>
    <mergeCell ref="A544:A545"/>
    <mergeCell ref="B561:D561"/>
    <mergeCell ref="F561:H561"/>
    <mergeCell ref="A561:A562"/>
    <mergeCell ref="C606:E606"/>
    <mergeCell ref="G606:I606"/>
    <mergeCell ref="C614:E614"/>
    <mergeCell ref="G614:I614"/>
    <mergeCell ref="C621:E621"/>
    <mergeCell ref="G621:I621"/>
    <mergeCell ref="A1058:I1058"/>
    <mergeCell ref="A1059:I1059"/>
    <mergeCell ref="A1060:I1060"/>
    <mergeCell ref="A1061:I1061"/>
    <mergeCell ref="A1062:I1062"/>
    <mergeCell ref="A1063:I1063"/>
    <mergeCell ref="A1064:I1064"/>
    <mergeCell ref="A1065:I1065"/>
    <mergeCell ref="A1066:I1066"/>
    <mergeCell ref="A1049:I1049"/>
    <mergeCell ref="A1050:I1050"/>
    <mergeCell ref="A1051:I1051"/>
    <mergeCell ref="A1052:I1052"/>
    <mergeCell ref="A1053:I1053"/>
    <mergeCell ref="A1054:I1054"/>
    <mergeCell ref="A1055:I1055"/>
    <mergeCell ref="A1056:I1056"/>
    <mergeCell ref="A1057:I1057"/>
    <mergeCell ref="A1040:I1040"/>
    <mergeCell ref="A1041:I1041"/>
    <mergeCell ref="A1042:I1042"/>
    <mergeCell ref="A1043:I1043"/>
    <mergeCell ref="A1044:I1044"/>
    <mergeCell ref="A1045:I1045"/>
    <mergeCell ref="A1046:I1046"/>
    <mergeCell ref="A1047:I1047"/>
    <mergeCell ref="A1048:I1048"/>
    <mergeCell ref="A1031:I1031"/>
    <mergeCell ref="A1032:I1032"/>
    <mergeCell ref="A1033:I1033"/>
    <mergeCell ref="A1034:I1034"/>
    <mergeCell ref="A1035:I1035"/>
    <mergeCell ref="A1036:I1036"/>
    <mergeCell ref="A1037:I1037"/>
    <mergeCell ref="A1038:I1038"/>
    <mergeCell ref="A1039:I1039"/>
    <mergeCell ref="A1022:I1022"/>
    <mergeCell ref="A1023:I1023"/>
    <mergeCell ref="A1024:I1024"/>
    <mergeCell ref="A1025:I1025"/>
    <mergeCell ref="A1026:I1026"/>
    <mergeCell ref="A1027:I1027"/>
    <mergeCell ref="A1028:I1028"/>
    <mergeCell ref="A1029:I1029"/>
    <mergeCell ref="A1030:I1030"/>
    <mergeCell ref="A1013:I1013"/>
    <mergeCell ref="A1014:I1014"/>
    <mergeCell ref="A1015:I1015"/>
    <mergeCell ref="A1016:I1016"/>
    <mergeCell ref="A1017:I1017"/>
    <mergeCell ref="A1018:I1018"/>
    <mergeCell ref="A1019:I1019"/>
    <mergeCell ref="A1020:I1020"/>
    <mergeCell ref="A1021:I1021"/>
    <mergeCell ref="A1004:I1004"/>
    <mergeCell ref="A1005:I1005"/>
    <mergeCell ref="A1006:I1006"/>
    <mergeCell ref="A1007:I1007"/>
    <mergeCell ref="A1008:I1008"/>
    <mergeCell ref="A1009:I1009"/>
    <mergeCell ref="A1010:I1010"/>
    <mergeCell ref="A1011:I1011"/>
    <mergeCell ref="A1012:I1012"/>
    <mergeCell ref="A995:I995"/>
    <mergeCell ref="A996:I996"/>
    <mergeCell ref="A997:I997"/>
    <mergeCell ref="A998:I998"/>
    <mergeCell ref="A999:I999"/>
    <mergeCell ref="A1000:I1000"/>
    <mergeCell ref="A1001:I1001"/>
    <mergeCell ref="A1002:I1002"/>
    <mergeCell ref="A1003:I1003"/>
    <mergeCell ref="A986:I986"/>
    <mergeCell ref="A987:I987"/>
    <mergeCell ref="A988:I988"/>
    <mergeCell ref="A989:I989"/>
    <mergeCell ref="A990:I990"/>
    <mergeCell ref="A991:I991"/>
    <mergeCell ref="A992:I992"/>
    <mergeCell ref="A993:I993"/>
    <mergeCell ref="A994:I994"/>
    <mergeCell ref="A977:I977"/>
    <mergeCell ref="A978:I978"/>
    <mergeCell ref="A979:I979"/>
    <mergeCell ref="A980:I980"/>
    <mergeCell ref="A981:I981"/>
    <mergeCell ref="A982:I982"/>
    <mergeCell ref="A983:I983"/>
    <mergeCell ref="A984:I984"/>
    <mergeCell ref="A985:I985"/>
    <mergeCell ref="A968:I968"/>
    <mergeCell ref="A969:I969"/>
    <mergeCell ref="A970:I970"/>
    <mergeCell ref="A971:I971"/>
    <mergeCell ref="A972:I972"/>
    <mergeCell ref="A973:I973"/>
    <mergeCell ref="A974:I974"/>
    <mergeCell ref="A975:I975"/>
    <mergeCell ref="A976:I976"/>
    <mergeCell ref="A959:I959"/>
    <mergeCell ref="A960:I960"/>
    <mergeCell ref="A961:I961"/>
    <mergeCell ref="A962:I962"/>
    <mergeCell ref="A963:I963"/>
    <mergeCell ref="A964:I964"/>
    <mergeCell ref="A965:I965"/>
    <mergeCell ref="A966:I966"/>
    <mergeCell ref="A967:I967"/>
    <mergeCell ref="A950:I950"/>
    <mergeCell ref="A951:I951"/>
    <mergeCell ref="A952:I952"/>
    <mergeCell ref="A953:I953"/>
    <mergeCell ref="A954:I954"/>
    <mergeCell ref="A955:I955"/>
    <mergeCell ref="A956:I956"/>
    <mergeCell ref="A957:I957"/>
    <mergeCell ref="A958:I958"/>
    <mergeCell ref="A941:I941"/>
    <mergeCell ref="A942:I942"/>
    <mergeCell ref="A943:I943"/>
    <mergeCell ref="A944:I944"/>
    <mergeCell ref="A945:I945"/>
    <mergeCell ref="A946:I946"/>
    <mergeCell ref="A947:I947"/>
    <mergeCell ref="A948:I948"/>
    <mergeCell ref="A949:I949"/>
    <mergeCell ref="A932:I932"/>
    <mergeCell ref="A933:I933"/>
    <mergeCell ref="A934:I934"/>
    <mergeCell ref="A935:I935"/>
    <mergeCell ref="A936:I936"/>
    <mergeCell ref="A937:I937"/>
    <mergeCell ref="A938:I938"/>
    <mergeCell ref="A939:I939"/>
    <mergeCell ref="A940:I940"/>
    <mergeCell ref="A923:I923"/>
    <mergeCell ref="A924:I924"/>
    <mergeCell ref="A925:I925"/>
    <mergeCell ref="A926:I926"/>
    <mergeCell ref="A927:I927"/>
    <mergeCell ref="A928:I928"/>
    <mergeCell ref="A929:I929"/>
    <mergeCell ref="A930:I930"/>
    <mergeCell ref="A931:I931"/>
    <mergeCell ref="A914:I914"/>
    <mergeCell ref="A915:I915"/>
    <mergeCell ref="A916:I916"/>
    <mergeCell ref="A917:I917"/>
    <mergeCell ref="A918:I918"/>
    <mergeCell ref="A919:I919"/>
    <mergeCell ref="A920:I920"/>
    <mergeCell ref="A921:I921"/>
    <mergeCell ref="A922:I922"/>
    <mergeCell ref="A905:I905"/>
    <mergeCell ref="A906:I906"/>
    <mergeCell ref="A907:I907"/>
    <mergeCell ref="A908:I908"/>
    <mergeCell ref="A909:I909"/>
    <mergeCell ref="A910:I910"/>
    <mergeCell ref="A911:I911"/>
    <mergeCell ref="A912:I912"/>
    <mergeCell ref="A913:I913"/>
    <mergeCell ref="A896:I896"/>
    <mergeCell ref="A897:I897"/>
    <mergeCell ref="A898:I898"/>
    <mergeCell ref="A899:I899"/>
    <mergeCell ref="A900:I900"/>
    <mergeCell ref="A901:I901"/>
    <mergeCell ref="A902:I902"/>
    <mergeCell ref="A903:I903"/>
    <mergeCell ref="A904:I904"/>
    <mergeCell ref="A887:I887"/>
    <mergeCell ref="A888:I888"/>
    <mergeCell ref="A889:I889"/>
    <mergeCell ref="A890:I890"/>
    <mergeCell ref="A891:I891"/>
    <mergeCell ref="A892:I892"/>
    <mergeCell ref="A893:I893"/>
    <mergeCell ref="A894:I894"/>
    <mergeCell ref="A895:I895"/>
    <mergeCell ref="A878:I878"/>
    <mergeCell ref="A879:I879"/>
    <mergeCell ref="A880:I880"/>
    <mergeCell ref="A881:I881"/>
    <mergeCell ref="A882:I882"/>
    <mergeCell ref="A883:I883"/>
    <mergeCell ref="A884:I884"/>
    <mergeCell ref="A885:I885"/>
    <mergeCell ref="A886:I886"/>
    <mergeCell ref="A869:I869"/>
    <mergeCell ref="A870:I870"/>
    <mergeCell ref="A871:I871"/>
    <mergeCell ref="A872:I872"/>
    <mergeCell ref="A873:I873"/>
    <mergeCell ref="A874:I874"/>
    <mergeCell ref="A875:I875"/>
    <mergeCell ref="A876:I876"/>
    <mergeCell ref="A877:I877"/>
    <mergeCell ref="A860:I860"/>
    <mergeCell ref="A861:I861"/>
    <mergeCell ref="A862:I862"/>
    <mergeCell ref="A863:I863"/>
    <mergeCell ref="A864:I864"/>
    <mergeCell ref="A865:I865"/>
    <mergeCell ref="A866:I866"/>
    <mergeCell ref="A867:I867"/>
    <mergeCell ref="A868:I868"/>
    <mergeCell ref="A851:I851"/>
    <mergeCell ref="A852:I852"/>
    <mergeCell ref="A853:I853"/>
    <mergeCell ref="A854:I854"/>
    <mergeCell ref="A855:I855"/>
    <mergeCell ref="A856:I856"/>
    <mergeCell ref="A857:I857"/>
    <mergeCell ref="A858:I858"/>
    <mergeCell ref="A859:I859"/>
    <mergeCell ref="A842:I842"/>
    <mergeCell ref="A843:I843"/>
    <mergeCell ref="A844:I844"/>
    <mergeCell ref="A845:I845"/>
    <mergeCell ref="A846:I846"/>
    <mergeCell ref="A847:I847"/>
    <mergeCell ref="A848:I848"/>
    <mergeCell ref="A849:I849"/>
    <mergeCell ref="A850:I850"/>
    <mergeCell ref="A833:I833"/>
    <mergeCell ref="A834:I834"/>
    <mergeCell ref="A835:I835"/>
    <mergeCell ref="A836:I836"/>
    <mergeCell ref="A837:I837"/>
    <mergeCell ref="A838:I838"/>
    <mergeCell ref="A839:I839"/>
    <mergeCell ref="A840:I840"/>
    <mergeCell ref="A841:I841"/>
    <mergeCell ref="A824:I824"/>
    <mergeCell ref="A825:I825"/>
    <mergeCell ref="A826:I826"/>
    <mergeCell ref="A827:I827"/>
    <mergeCell ref="A828:I828"/>
    <mergeCell ref="A829:I829"/>
    <mergeCell ref="A830:I830"/>
    <mergeCell ref="A831:I831"/>
    <mergeCell ref="A832:I832"/>
    <mergeCell ref="A815:I815"/>
    <mergeCell ref="A816:I816"/>
    <mergeCell ref="A817:I817"/>
    <mergeCell ref="A818:I818"/>
    <mergeCell ref="A819:I819"/>
    <mergeCell ref="A820:I820"/>
    <mergeCell ref="A821:I821"/>
    <mergeCell ref="A822:I822"/>
    <mergeCell ref="A823:I823"/>
    <mergeCell ref="A806:I806"/>
    <mergeCell ref="A807:I807"/>
    <mergeCell ref="A808:I808"/>
    <mergeCell ref="A809:I809"/>
    <mergeCell ref="A810:I810"/>
    <mergeCell ref="A811:I811"/>
    <mergeCell ref="A812:I812"/>
    <mergeCell ref="A813:I813"/>
    <mergeCell ref="A814:I814"/>
    <mergeCell ref="A797:I797"/>
    <mergeCell ref="A798:I798"/>
    <mergeCell ref="A799:I799"/>
    <mergeCell ref="A800:I800"/>
    <mergeCell ref="A801:I801"/>
    <mergeCell ref="A802:I802"/>
    <mergeCell ref="A803:I803"/>
    <mergeCell ref="A804:I804"/>
    <mergeCell ref="A805:I805"/>
    <mergeCell ref="A788:I788"/>
    <mergeCell ref="A789:I789"/>
    <mergeCell ref="A790:I790"/>
    <mergeCell ref="A791:I791"/>
    <mergeCell ref="A792:I792"/>
    <mergeCell ref="A793:I793"/>
    <mergeCell ref="A794:I794"/>
    <mergeCell ref="A795:I795"/>
    <mergeCell ref="A796:I796"/>
    <mergeCell ref="A779:I779"/>
    <mergeCell ref="A780:I780"/>
    <mergeCell ref="A781:I781"/>
    <mergeCell ref="A782:I782"/>
    <mergeCell ref="A783:I783"/>
    <mergeCell ref="A784:I784"/>
    <mergeCell ref="A785:I785"/>
    <mergeCell ref="A786:I786"/>
    <mergeCell ref="A787:I787"/>
    <mergeCell ref="A770:I770"/>
    <mergeCell ref="A771:I771"/>
    <mergeCell ref="A772:I772"/>
    <mergeCell ref="A773:I773"/>
    <mergeCell ref="A774:I774"/>
    <mergeCell ref="A775:I775"/>
    <mergeCell ref="A776:I776"/>
    <mergeCell ref="A777:I777"/>
    <mergeCell ref="A778:I778"/>
    <mergeCell ref="A761:I761"/>
    <mergeCell ref="A762:I762"/>
    <mergeCell ref="A763:I763"/>
    <mergeCell ref="A764:I764"/>
    <mergeCell ref="A765:I765"/>
    <mergeCell ref="A766:I766"/>
    <mergeCell ref="A767:I767"/>
    <mergeCell ref="A768:I768"/>
    <mergeCell ref="A769:I769"/>
    <mergeCell ref="A752:I752"/>
    <mergeCell ref="A753:I753"/>
    <mergeCell ref="A754:I754"/>
    <mergeCell ref="A755:I755"/>
    <mergeCell ref="A756:I756"/>
    <mergeCell ref="A757:I757"/>
    <mergeCell ref="A758:I758"/>
    <mergeCell ref="A759:I759"/>
    <mergeCell ref="A760:I760"/>
    <mergeCell ref="A743:I743"/>
    <mergeCell ref="A744:I744"/>
    <mergeCell ref="A745:I745"/>
    <mergeCell ref="A746:I746"/>
    <mergeCell ref="A747:I747"/>
    <mergeCell ref="A748:I748"/>
    <mergeCell ref="A749:I749"/>
    <mergeCell ref="A750:I750"/>
    <mergeCell ref="A751:I751"/>
    <mergeCell ref="A734:I734"/>
    <mergeCell ref="A735:I735"/>
    <mergeCell ref="A736:I736"/>
    <mergeCell ref="A737:I737"/>
    <mergeCell ref="A738:I738"/>
    <mergeCell ref="A739:I739"/>
    <mergeCell ref="A740:I740"/>
    <mergeCell ref="A741:I741"/>
    <mergeCell ref="A742:I742"/>
    <mergeCell ref="A725:I725"/>
    <mergeCell ref="A726:I726"/>
    <mergeCell ref="A727:I727"/>
    <mergeCell ref="A728:I728"/>
    <mergeCell ref="A729:I729"/>
    <mergeCell ref="A730:I730"/>
    <mergeCell ref="A731:I731"/>
    <mergeCell ref="A732:I732"/>
    <mergeCell ref="A733:I733"/>
    <mergeCell ref="A716:I716"/>
    <mergeCell ref="A717:I717"/>
    <mergeCell ref="A718:I718"/>
    <mergeCell ref="A719:I719"/>
    <mergeCell ref="A720:I720"/>
    <mergeCell ref="A721:I721"/>
    <mergeCell ref="A722:I722"/>
    <mergeCell ref="A723:I723"/>
    <mergeCell ref="A724:I724"/>
    <mergeCell ref="A707:I707"/>
    <mergeCell ref="A708:I708"/>
    <mergeCell ref="A709:I709"/>
    <mergeCell ref="A710:I710"/>
    <mergeCell ref="A711:I711"/>
    <mergeCell ref="A712:I712"/>
    <mergeCell ref="A713:I713"/>
    <mergeCell ref="A714:I714"/>
    <mergeCell ref="A715:I715"/>
    <mergeCell ref="A698:I698"/>
    <mergeCell ref="A699:I699"/>
    <mergeCell ref="A700:I700"/>
    <mergeCell ref="A701:I701"/>
    <mergeCell ref="A702:I702"/>
    <mergeCell ref="A703:I703"/>
    <mergeCell ref="A704:I704"/>
    <mergeCell ref="A705:I705"/>
    <mergeCell ref="A706:I706"/>
    <mergeCell ref="A689:I689"/>
    <mergeCell ref="A690:I690"/>
    <mergeCell ref="A691:I691"/>
    <mergeCell ref="A692:I692"/>
    <mergeCell ref="A693:I693"/>
    <mergeCell ref="A694:I694"/>
    <mergeCell ref="A695:I695"/>
    <mergeCell ref="A696:I696"/>
    <mergeCell ref="A697:I697"/>
    <mergeCell ref="A680:I680"/>
    <mergeCell ref="A681:I681"/>
    <mergeCell ref="A682:I682"/>
    <mergeCell ref="A683:I683"/>
    <mergeCell ref="A684:I684"/>
    <mergeCell ref="A685:I685"/>
    <mergeCell ref="A686:I686"/>
    <mergeCell ref="A687:I687"/>
    <mergeCell ref="A688:I688"/>
    <mergeCell ref="A671:I671"/>
    <mergeCell ref="A672:I672"/>
    <mergeCell ref="A673:I673"/>
    <mergeCell ref="A674:I674"/>
    <mergeCell ref="A675:I675"/>
    <mergeCell ref="A676:I676"/>
    <mergeCell ref="A677:I677"/>
    <mergeCell ref="A678:I678"/>
    <mergeCell ref="A679:I679"/>
    <mergeCell ref="A662:I662"/>
    <mergeCell ref="A663:I663"/>
    <mergeCell ref="A664:I664"/>
    <mergeCell ref="A665:I665"/>
    <mergeCell ref="A666:I666"/>
    <mergeCell ref="A667:I667"/>
    <mergeCell ref="A668:I668"/>
    <mergeCell ref="A669:I669"/>
    <mergeCell ref="A670:I670"/>
    <mergeCell ref="A653:I653"/>
    <mergeCell ref="A654:I654"/>
    <mergeCell ref="A655:I655"/>
    <mergeCell ref="A656:I656"/>
    <mergeCell ref="A657:I657"/>
    <mergeCell ref="A658:I658"/>
    <mergeCell ref="A659:I659"/>
    <mergeCell ref="A660:I660"/>
    <mergeCell ref="A661:I661"/>
    <mergeCell ref="A644:I644"/>
    <mergeCell ref="A645:I645"/>
    <mergeCell ref="A646:I646"/>
    <mergeCell ref="A647:I647"/>
    <mergeCell ref="A648:I648"/>
    <mergeCell ref="A649:I649"/>
    <mergeCell ref="A650:I650"/>
    <mergeCell ref="A651:I651"/>
    <mergeCell ref="A652:I652"/>
    <mergeCell ref="A635:I635"/>
    <mergeCell ref="A636:I636"/>
    <mergeCell ref="A637:I637"/>
    <mergeCell ref="A638:I638"/>
    <mergeCell ref="A639:I639"/>
    <mergeCell ref="A640:I640"/>
    <mergeCell ref="A641:I641"/>
    <mergeCell ref="A642:I642"/>
    <mergeCell ref="A643:I643"/>
    <mergeCell ref="A626:I626"/>
    <mergeCell ref="A627:I627"/>
    <mergeCell ref="A628:I628"/>
    <mergeCell ref="A629:I629"/>
    <mergeCell ref="A630:I630"/>
    <mergeCell ref="A631:I631"/>
    <mergeCell ref="A632:I632"/>
    <mergeCell ref="A633:I633"/>
    <mergeCell ref="A634:I634"/>
    <mergeCell ref="A620:I620"/>
    <mergeCell ref="A613:I613"/>
    <mergeCell ref="A600:I600"/>
    <mergeCell ref="A589:I589"/>
    <mergeCell ref="A590:I590"/>
    <mergeCell ref="A591:I591"/>
    <mergeCell ref="A592:I592"/>
    <mergeCell ref="A593:I593"/>
    <mergeCell ref="A594:I594"/>
    <mergeCell ref="A580:I580"/>
    <mergeCell ref="A581:I581"/>
    <mergeCell ref="A582:I582"/>
    <mergeCell ref="A583:I583"/>
    <mergeCell ref="A584:I584"/>
    <mergeCell ref="A585:I585"/>
    <mergeCell ref="A586:I586"/>
    <mergeCell ref="A587:I587"/>
    <mergeCell ref="A588:I588"/>
    <mergeCell ref="A573:I573"/>
    <mergeCell ref="A574:I574"/>
    <mergeCell ref="A575:I575"/>
    <mergeCell ref="A576:I576"/>
    <mergeCell ref="A577:I577"/>
    <mergeCell ref="A578:I578"/>
    <mergeCell ref="A579:I579"/>
    <mergeCell ref="A551:I551"/>
    <mergeCell ref="A552:I552"/>
    <mergeCell ref="A535:I535"/>
    <mergeCell ref="A536:I536"/>
    <mergeCell ref="A543:I543"/>
    <mergeCell ref="A65:I65"/>
    <mergeCell ref="A66:I66"/>
    <mergeCell ref="A71:I71"/>
    <mergeCell ref="A70:I70"/>
    <mergeCell ref="A384:G384"/>
    <mergeCell ref="A391:G391"/>
    <mergeCell ref="A453:I453"/>
    <mergeCell ref="A483:I483"/>
    <mergeCell ref="A494:I494"/>
    <mergeCell ref="A176:G176"/>
    <mergeCell ref="A177:G177"/>
    <mergeCell ref="A178:G178"/>
    <mergeCell ref="A179:G179"/>
    <mergeCell ref="A180:G180"/>
    <mergeCell ref="A187:G187"/>
    <mergeCell ref="A188:G188"/>
    <mergeCell ref="A189:G189"/>
    <mergeCell ref="A190:G190"/>
    <mergeCell ref="A191:G191"/>
    <mergeCell ref="A182:G182"/>
    <mergeCell ref="A183:G183"/>
    <mergeCell ref="A56:I56"/>
    <mergeCell ref="A57:I57"/>
    <mergeCell ref="A58:I58"/>
    <mergeCell ref="A59:I59"/>
    <mergeCell ref="A60:I60"/>
    <mergeCell ref="A61:I61"/>
    <mergeCell ref="A62:I62"/>
    <mergeCell ref="A63:I63"/>
    <mergeCell ref="A64:I64"/>
    <mergeCell ref="A11:I11"/>
    <mergeCell ref="A19:I19"/>
    <mergeCell ref="A20:I20"/>
    <mergeCell ref="A21:I21"/>
    <mergeCell ref="A24:I24"/>
    <mergeCell ref="A73:I73"/>
    <mergeCell ref="A33:I33"/>
    <mergeCell ref="A34:I34"/>
    <mergeCell ref="A35:I35"/>
    <mergeCell ref="A36:I36"/>
    <mergeCell ref="A37:I37"/>
    <mergeCell ref="A38:I38"/>
    <mergeCell ref="A39:I39"/>
    <mergeCell ref="A40:I40"/>
    <mergeCell ref="A41:I41"/>
    <mergeCell ref="A72:I72"/>
    <mergeCell ref="A42:I42"/>
    <mergeCell ref="A43:I43"/>
    <mergeCell ref="A44:I44"/>
    <mergeCell ref="A45:I45"/>
    <mergeCell ref="A46:I46"/>
    <mergeCell ref="A47:I47"/>
    <mergeCell ref="A67:I67"/>
    <mergeCell ref="A68:I68"/>
    <mergeCell ref="A15:I15"/>
    <mergeCell ref="A16:I16"/>
    <mergeCell ref="A17:I17"/>
    <mergeCell ref="A18:I18"/>
    <mergeCell ref="A87:G87"/>
    <mergeCell ref="A25:I25"/>
    <mergeCell ref="A26:I26"/>
    <mergeCell ref="A27:I27"/>
    <mergeCell ref="A28:I28"/>
    <mergeCell ref="A29:I29"/>
    <mergeCell ref="A30:I30"/>
    <mergeCell ref="A31:I31"/>
    <mergeCell ref="A32:I32"/>
    <mergeCell ref="A76:I76"/>
    <mergeCell ref="A77:I77"/>
    <mergeCell ref="A74:I74"/>
    <mergeCell ref="A48:I48"/>
    <mergeCell ref="A49:I49"/>
    <mergeCell ref="A50:I50"/>
    <mergeCell ref="A51:I51"/>
    <mergeCell ref="A52:I52"/>
    <mergeCell ref="A53:I53"/>
    <mergeCell ref="A54:I54"/>
    <mergeCell ref="A55:I55"/>
    <mergeCell ref="A1:I1"/>
    <mergeCell ref="A78:I78"/>
    <mergeCell ref="A90:G90"/>
    <mergeCell ref="A91:G91"/>
    <mergeCell ref="A92:G92"/>
    <mergeCell ref="A116:G116"/>
    <mergeCell ref="A123:G123"/>
    <mergeCell ref="A130:G130"/>
    <mergeCell ref="A131:G131"/>
    <mergeCell ref="A4:I4"/>
    <mergeCell ref="A6:I6"/>
    <mergeCell ref="A7:I7"/>
    <mergeCell ref="A8:I8"/>
    <mergeCell ref="A9:I9"/>
    <mergeCell ref="A10:I10"/>
    <mergeCell ref="A12:I12"/>
    <mergeCell ref="A13:I13"/>
    <mergeCell ref="A14:I14"/>
    <mergeCell ref="A93:G93"/>
    <mergeCell ref="A94:G94"/>
    <mergeCell ref="A113:G113"/>
    <mergeCell ref="A115:G115"/>
    <mergeCell ref="A88:G88"/>
    <mergeCell ref="A82:G82"/>
    <mergeCell ref="A184:G184"/>
    <mergeCell ref="A185:G185"/>
    <mergeCell ref="A186:G186"/>
    <mergeCell ref="A198:G198"/>
    <mergeCell ref="A199:G199"/>
    <mergeCell ref="A200:G200"/>
    <mergeCell ref="A201:G201"/>
    <mergeCell ref="A192:G192"/>
    <mergeCell ref="A193:G193"/>
    <mergeCell ref="A194:G194"/>
    <mergeCell ref="A195:G195"/>
    <mergeCell ref="A196:G196"/>
    <mergeCell ref="A208:G208"/>
    <mergeCell ref="A209:G209"/>
    <mergeCell ref="A210:G210"/>
    <mergeCell ref="A211:G211"/>
    <mergeCell ref="A203:G203"/>
    <mergeCell ref="A204:G204"/>
    <mergeCell ref="A205:G205"/>
    <mergeCell ref="A206:G206"/>
    <mergeCell ref="A207:G207"/>
    <mergeCell ref="A225:G225"/>
    <mergeCell ref="A226:G226"/>
    <mergeCell ref="A229:G229"/>
    <mergeCell ref="A230:G230"/>
    <mergeCell ref="A222:G222"/>
    <mergeCell ref="A223:G223"/>
    <mergeCell ref="A224:G224"/>
    <mergeCell ref="A213:G213"/>
    <mergeCell ref="A214:G214"/>
    <mergeCell ref="A215:G215"/>
    <mergeCell ref="A216:G216"/>
    <mergeCell ref="A217:G217"/>
    <mergeCell ref="A240:G240"/>
    <mergeCell ref="A241:G241"/>
    <mergeCell ref="A236:G236"/>
    <mergeCell ref="A237:G237"/>
    <mergeCell ref="A238:G238"/>
    <mergeCell ref="A239:G239"/>
    <mergeCell ref="A231:G231"/>
    <mergeCell ref="A232:G232"/>
    <mergeCell ref="A233:G233"/>
    <mergeCell ref="A234:G234"/>
    <mergeCell ref="A235:G235"/>
    <mergeCell ref="A249:G249"/>
    <mergeCell ref="A250:G250"/>
    <mergeCell ref="A251:G251"/>
    <mergeCell ref="A252:G252"/>
    <mergeCell ref="A242:G242"/>
    <mergeCell ref="A243:G243"/>
    <mergeCell ref="A244:G244"/>
    <mergeCell ref="A245:G245"/>
    <mergeCell ref="A246:G246"/>
    <mergeCell ref="A247:G247"/>
    <mergeCell ref="A248:G248"/>
    <mergeCell ref="A268:G268"/>
    <mergeCell ref="A258:G258"/>
    <mergeCell ref="A259:G259"/>
    <mergeCell ref="A260:G260"/>
    <mergeCell ref="A261:G261"/>
    <mergeCell ref="A262:G262"/>
    <mergeCell ref="A253:G253"/>
    <mergeCell ref="A254:G254"/>
    <mergeCell ref="A255:G255"/>
    <mergeCell ref="A256:G256"/>
    <mergeCell ref="A257:G257"/>
    <mergeCell ref="A266:G266"/>
    <mergeCell ref="A303:G303"/>
    <mergeCell ref="A304:G304"/>
    <mergeCell ref="A305:G305"/>
    <mergeCell ref="A306:G306"/>
    <mergeCell ref="A307:G307"/>
    <mergeCell ref="A297:G297"/>
    <mergeCell ref="A298:G298"/>
    <mergeCell ref="A299:G299"/>
    <mergeCell ref="A300:G300"/>
    <mergeCell ref="A301:G301"/>
    <mergeCell ref="A313:G313"/>
    <mergeCell ref="A314:G314"/>
    <mergeCell ref="A315:G315"/>
    <mergeCell ref="A316:G316"/>
    <mergeCell ref="A317:G317"/>
    <mergeCell ref="A308:G308"/>
    <mergeCell ref="A309:G309"/>
    <mergeCell ref="A310:G310"/>
    <mergeCell ref="A311:G311"/>
    <mergeCell ref="A312:G312"/>
    <mergeCell ref="A323:G323"/>
    <mergeCell ref="A324:G324"/>
    <mergeCell ref="A325:G325"/>
    <mergeCell ref="A330:G330"/>
    <mergeCell ref="A331:G331"/>
    <mergeCell ref="A318:G318"/>
    <mergeCell ref="A319:G319"/>
    <mergeCell ref="A320:G320"/>
    <mergeCell ref="A321:G321"/>
    <mergeCell ref="A322:G322"/>
    <mergeCell ref="A337:G337"/>
    <mergeCell ref="A338:G338"/>
    <mergeCell ref="A339:G339"/>
    <mergeCell ref="A340:G340"/>
    <mergeCell ref="A341:G341"/>
    <mergeCell ref="A332:G332"/>
    <mergeCell ref="A333:G333"/>
    <mergeCell ref="A334:G334"/>
    <mergeCell ref="A335:G335"/>
    <mergeCell ref="A336:G336"/>
    <mergeCell ref="A347:G347"/>
    <mergeCell ref="A349:G349"/>
    <mergeCell ref="A350:G350"/>
    <mergeCell ref="A351:G351"/>
    <mergeCell ref="A352:G352"/>
    <mergeCell ref="A342:G342"/>
    <mergeCell ref="A343:G343"/>
    <mergeCell ref="A344:G344"/>
    <mergeCell ref="A345:G345"/>
    <mergeCell ref="A346:G346"/>
    <mergeCell ref="A358:G358"/>
    <mergeCell ref="A359:G359"/>
    <mergeCell ref="A360:G360"/>
    <mergeCell ref="A361:G361"/>
    <mergeCell ref="A362:G362"/>
    <mergeCell ref="A353:G353"/>
    <mergeCell ref="A354:G354"/>
    <mergeCell ref="A355:G355"/>
    <mergeCell ref="A356:G356"/>
    <mergeCell ref="A357:G357"/>
    <mergeCell ref="A368:G368"/>
    <mergeCell ref="A369:G369"/>
    <mergeCell ref="A370:G370"/>
    <mergeCell ref="A371:G371"/>
    <mergeCell ref="A372:G372"/>
    <mergeCell ref="A363:G363"/>
    <mergeCell ref="A364:G364"/>
    <mergeCell ref="A365:G365"/>
    <mergeCell ref="A366:G366"/>
    <mergeCell ref="A367:G367"/>
    <mergeCell ref="A378:G378"/>
    <mergeCell ref="A379:G379"/>
    <mergeCell ref="A380:G380"/>
    <mergeCell ref="A381:G381"/>
    <mergeCell ref="A382:G382"/>
    <mergeCell ref="A373:G373"/>
    <mergeCell ref="A374:G374"/>
    <mergeCell ref="A375:G375"/>
    <mergeCell ref="A376:G376"/>
    <mergeCell ref="A377:G377"/>
    <mergeCell ref="A389:G389"/>
    <mergeCell ref="A390:G390"/>
    <mergeCell ref="A392:G392"/>
    <mergeCell ref="A393:G393"/>
    <mergeCell ref="A394:G394"/>
    <mergeCell ref="A383:G383"/>
    <mergeCell ref="A385:G385"/>
    <mergeCell ref="A386:G386"/>
    <mergeCell ref="A387:G387"/>
    <mergeCell ref="A388:G388"/>
    <mergeCell ref="A400:G400"/>
    <mergeCell ref="A401:G401"/>
    <mergeCell ref="A402:G402"/>
    <mergeCell ref="A403:G403"/>
    <mergeCell ref="A404:G404"/>
    <mergeCell ref="A395:G395"/>
    <mergeCell ref="A396:G396"/>
    <mergeCell ref="A397:G397"/>
    <mergeCell ref="A398:G398"/>
    <mergeCell ref="A399:G399"/>
    <mergeCell ref="A411:G411"/>
    <mergeCell ref="A412:G412"/>
    <mergeCell ref="A413:G413"/>
    <mergeCell ref="A414:G414"/>
    <mergeCell ref="A415:G415"/>
    <mergeCell ref="A405:G405"/>
    <mergeCell ref="A406:G406"/>
    <mergeCell ref="A407:G407"/>
    <mergeCell ref="A409:G409"/>
    <mergeCell ref="A410:G410"/>
    <mergeCell ref="A425:G425"/>
    <mergeCell ref="A426:G426"/>
    <mergeCell ref="A427:G427"/>
    <mergeCell ref="A428:G428"/>
    <mergeCell ref="A429:G429"/>
    <mergeCell ref="A416:G416"/>
    <mergeCell ref="A423:G423"/>
    <mergeCell ref="A424:G424"/>
    <mergeCell ref="A435:G435"/>
    <mergeCell ref="A418:G418"/>
    <mergeCell ref="A419:G419"/>
    <mergeCell ref="A420:G420"/>
    <mergeCell ref="A421:G421"/>
    <mergeCell ref="A422:G422"/>
    <mergeCell ref="A436:G436"/>
    <mergeCell ref="A437:G437"/>
    <mergeCell ref="A430:G430"/>
    <mergeCell ref="A431:G431"/>
    <mergeCell ref="A432:G432"/>
    <mergeCell ref="A433:G433"/>
    <mergeCell ref="A434:G434"/>
    <mergeCell ref="A443:G443"/>
    <mergeCell ref="A444:G444"/>
    <mergeCell ref="A455:G455"/>
    <mergeCell ref="A456:G456"/>
    <mergeCell ref="A467:G467"/>
    <mergeCell ref="A468:G468"/>
    <mergeCell ref="A445:G445"/>
    <mergeCell ref="A446:G446"/>
    <mergeCell ref="A447:G447"/>
    <mergeCell ref="A438:G438"/>
    <mergeCell ref="A439:G439"/>
    <mergeCell ref="A440:G440"/>
    <mergeCell ref="A441:G441"/>
    <mergeCell ref="A442:G442"/>
    <mergeCell ref="A454:G454"/>
    <mergeCell ref="A448:G448"/>
    <mergeCell ref="A449:G449"/>
    <mergeCell ref="A450:G450"/>
    <mergeCell ref="A451:G451"/>
    <mergeCell ref="A452:G452"/>
    <mergeCell ref="A462:G462"/>
    <mergeCell ref="A463:G463"/>
    <mergeCell ref="A464:G464"/>
    <mergeCell ref="A465:G465"/>
    <mergeCell ref="A466:G466"/>
    <mergeCell ref="A477:G477"/>
    <mergeCell ref="A457:G457"/>
    <mergeCell ref="A458:G458"/>
    <mergeCell ref="A459:G459"/>
    <mergeCell ref="A460:G460"/>
    <mergeCell ref="A461:G461"/>
    <mergeCell ref="A479:G479"/>
    <mergeCell ref="A480:G480"/>
    <mergeCell ref="A481:G481"/>
    <mergeCell ref="A472:G472"/>
    <mergeCell ref="A473:G473"/>
    <mergeCell ref="A474:G474"/>
    <mergeCell ref="A475:G475"/>
    <mergeCell ref="A476:G476"/>
    <mergeCell ref="A469:G469"/>
    <mergeCell ref="A470:G470"/>
    <mergeCell ref="A471:G471"/>
    <mergeCell ref="A478:G478"/>
    <mergeCell ref="A502:G502"/>
    <mergeCell ref="A496:G496"/>
    <mergeCell ref="A498:G498"/>
    <mergeCell ref="A499:G499"/>
    <mergeCell ref="A500:G500"/>
    <mergeCell ref="A491:G491"/>
    <mergeCell ref="A492:G492"/>
    <mergeCell ref="A493:G493"/>
    <mergeCell ref="A495:G495"/>
    <mergeCell ref="A501:I501"/>
    <mergeCell ref="A486:G486"/>
    <mergeCell ref="A487:G487"/>
    <mergeCell ref="A488:G488"/>
    <mergeCell ref="A489:G489"/>
    <mergeCell ref="A490:G490"/>
    <mergeCell ref="A482:G482"/>
    <mergeCell ref="A484:G484"/>
    <mergeCell ref="A485:G485"/>
    <mergeCell ref="A497:G497"/>
    <mergeCell ref="A534:G534"/>
    <mergeCell ref="A517:G517"/>
    <mergeCell ref="A508:G508"/>
    <mergeCell ref="A509:G509"/>
    <mergeCell ref="A510:G510"/>
    <mergeCell ref="A511:G511"/>
    <mergeCell ref="A512:G512"/>
    <mergeCell ref="A503:G503"/>
    <mergeCell ref="A504:G504"/>
    <mergeCell ref="A505:G505"/>
    <mergeCell ref="A506:G506"/>
    <mergeCell ref="A507:G507"/>
    <mergeCell ref="A531:G531"/>
    <mergeCell ref="A532:G532"/>
    <mergeCell ref="A533:G533"/>
    <mergeCell ref="A518:G518"/>
    <mergeCell ref="A513:G513"/>
    <mergeCell ref="A514:G514"/>
    <mergeCell ref="A515:G515"/>
    <mergeCell ref="A516:G516"/>
    <mergeCell ref="A84:G84"/>
    <mergeCell ref="A85:G85"/>
    <mergeCell ref="A86:G86"/>
    <mergeCell ref="A151:G151"/>
    <mergeCell ref="A157:G157"/>
    <mergeCell ref="A164:G164"/>
    <mergeCell ref="A169:G169"/>
    <mergeCell ref="A171:G171"/>
    <mergeCell ref="A133:G133"/>
    <mergeCell ref="A134:G134"/>
    <mergeCell ref="A135:G135"/>
    <mergeCell ref="A137:G137"/>
    <mergeCell ref="A144:G144"/>
    <mergeCell ref="A132:G132"/>
    <mergeCell ref="A89:G89"/>
    <mergeCell ref="A97:I97"/>
    <mergeCell ref="A99:I99"/>
    <mergeCell ref="A101:E101"/>
    <mergeCell ref="A102:E102"/>
    <mergeCell ref="A103:E103"/>
    <mergeCell ref="A104:E104"/>
    <mergeCell ref="A105:E105"/>
    <mergeCell ref="A106:E106"/>
    <mergeCell ref="A107:E107"/>
    <mergeCell ref="A108:E108"/>
    <mergeCell ref="A95:I95"/>
    <mergeCell ref="F100:G100"/>
    <mergeCell ref="H100:I100"/>
    <mergeCell ref="A126:G126"/>
    <mergeCell ref="A127:G127"/>
    <mergeCell ref="A124:G124"/>
    <mergeCell ref="A125:G125"/>
    <mergeCell ref="A138:G138"/>
    <mergeCell ref="A139:G139"/>
    <mergeCell ref="A140:G140"/>
    <mergeCell ref="A141:G141"/>
    <mergeCell ref="A110:I110"/>
    <mergeCell ref="A114:G114"/>
    <mergeCell ref="A117:G117"/>
    <mergeCell ref="A118:G118"/>
    <mergeCell ref="A119:G119"/>
    <mergeCell ref="A120:G120"/>
    <mergeCell ref="A121:G121"/>
    <mergeCell ref="A142:G142"/>
    <mergeCell ref="A145:G145"/>
    <mergeCell ref="A146:G146"/>
    <mergeCell ref="A147:G147"/>
    <mergeCell ref="A148:G148"/>
    <mergeCell ref="A152:G152"/>
    <mergeCell ref="A153:G153"/>
    <mergeCell ref="A154:G154"/>
    <mergeCell ref="A155:G155"/>
    <mergeCell ref="A156:G156"/>
    <mergeCell ref="A158:G158"/>
    <mergeCell ref="A159:G159"/>
    <mergeCell ref="A160:G160"/>
    <mergeCell ref="A161:G161"/>
    <mergeCell ref="A165:G165"/>
    <mergeCell ref="A166:G166"/>
    <mergeCell ref="A167:G167"/>
    <mergeCell ref="A168:G168"/>
    <mergeCell ref="A293:G293"/>
    <mergeCell ref="A302:G302"/>
    <mergeCell ref="A174:G174"/>
    <mergeCell ref="A181:G181"/>
    <mergeCell ref="A202:G202"/>
    <mergeCell ref="A197:G197"/>
    <mergeCell ref="A212:G212"/>
    <mergeCell ref="A218:G218"/>
    <mergeCell ref="A219:G219"/>
    <mergeCell ref="A227:G227"/>
    <mergeCell ref="A228:G228"/>
    <mergeCell ref="A294:G294"/>
    <mergeCell ref="A295:G295"/>
    <mergeCell ref="A296:G296"/>
    <mergeCell ref="A269:G269"/>
    <mergeCell ref="A270:G270"/>
    <mergeCell ref="A271:G271"/>
    <mergeCell ref="A272:G272"/>
    <mergeCell ref="A273:G273"/>
    <mergeCell ref="A263:G263"/>
    <mergeCell ref="A264:G264"/>
    <mergeCell ref="A175:G175"/>
    <mergeCell ref="A265:G265"/>
    <mergeCell ref="A267:G267"/>
  </mergeCells>
  <pageMargins left="0.70866141732283505" right="0.4" top="0.49" bottom="0.74803149606299202" header="0.31496062992126" footer="0.31496062992126"/>
  <pageSetup paperSize="9" scale="68" fitToHeight="0"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W102"/>
  <sheetViews>
    <sheetView workbookViewId="0">
      <selection activeCell="J88" sqref="J88"/>
    </sheetView>
  </sheetViews>
  <sheetFormatPr defaultRowHeight="13.5" x14ac:dyDescent="0.25"/>
  <cols>
    <col min="1" max="1" width="27.28515625" style="1" customWidth="1"/>
    <col min="2" max="14" width="12.7109375" style="12" customWidth="1"/>
    <col min="15" max="16384" width="9.140625" style="1"/>
  </cols>
  <sheetData>
    <row r="1" spans="1:23" x14ac:dyDescent="0.25">
      <c r="A1" s="212" t="s">
        <v>0</v>
      </c>
      <c r="B1" s="212"/>
      <c r="C1" s="212"/>
      <c r="D1" s="212"/>
      <c r="E1" s="212"/>
      <c r="F1" s="212"/>
      <c r="G1" s="212"/>
      <c r="H1" s="212"/>
      <c r="I1" s="212"/>
      <c r="J1" s="212"/>
      <c r="K1" s="212"/>
      <c r="L1" s="212"/>
      <c r="M1" s="212"/>
      <c r="N1" s="212"/>
      <c r="O1" s="212"/>
    </row>
    <row r="2" spans="1:23" ht="15" x14ac:dyDescent="0.3">
      <c r="A2" s="213" t="s">
        <v>446</v>
      </c>
      <c r="B2" s="213"/>
      <c r="C2" s="213"/>
      <c r="D2" s="213"/>
      <c r="E2" s="213"/>
      <c r="F2" s="213"/>
      <c r="G2" s="213"/>
      <c r="H2" s="213"/>
      <c r="I2" s="213"/>
      <c r="J2" s="213"/>
      <c r="K2" s="213"/>
      <c r="L2" s="213"/>
      <c r="M2" s="213"/>
      <c r="N2" s="213"/>
      <c r="O2" s="213"/>
    </row>
    <row r="3" spans="1:23" ht="15" x14ac:dyDescent="0.3">
      <c r="A3" s="40"/>
      <c r="B3" s="41"/>
      <c r="C3" s="40"/>
      <c r="D3" s="40"/>
      <c r="O3" s="12"/>
    </row>
    <row r="4" spans="1:23" ht="15" x14ac:dyDescent="0.3">
      <c r="A4" s="24" t="s">
        <v>252</v>
      </c>
      <c r="B4" s="42"/>
      <c r="C4" s="40"/>
      <c r="D4" s="40"/>
      <c r="O4" s="12"/>
    </row>
    <row r="5" spans="1:23" ht="15" x14ac:dyDescent="0.3">
      <c r="A5" s="24" t="s">
        <v>107</v>
      </c>
      <c r="B5" s="42"/>
      <c r="C5" s="40"/>
      <c r="D5" s="40"/>
      <c r="O5" s="12"/>
    </row>
    <row r="6" spans="1:23" ht="15.75" thickBot="1" x14ac:dyDescent="0.35">
      <c r="A6" s="24"/>
      <c r="B6" s="42"/>
      <c r="C6" s="40"/>
      <c r="D6" s="40"/>
      <c r="O6" s="12"/>
    </row>
    <row r="7" spans="1:23" ht="13.5" customHeight="1" thickBot="1" x14ac:dyDescent="0.3">
      <c r="B7" s="43"/>
      <c r="C7" s="209" t="s">
        <v>102</v>
      </c>
      <c r="D7" s="210"/>
      <c r="E7" s="210"/>
      <c r="F7" s="210"/>
      <c r="G7" s="210"/>
      <c r="H7" s="211"/>
      <c r="I7" s="209" t="s">
        <v>112</v>
      </c>
      <c r="J7" s="210"/>
      <c r="K7" s="210"/>
      <c r="L7" s="210"/>
      <c r="M7" s="211"/>
      <c r="N7" s="209" t="s">
        <v>113</v>
      </c>
      <c r="O7" s="211"/>
    </row>
    <row r="8" spans="1:23" ht="54" x14ac:dyDescent="0.25">
      <c r="B8" s="43" t="s">
        <v>263</v>
      </c>
      <c r="C8" s="32" t="s">
        <v>454</v>
      </c>
      <c r="D8" s="32" t="s">
        <v>103</v>
      </c>
      <c r="E8" s="32" t="s">
        <v>104</v>
      </c>
      <c r="F8" s="32" t="s">
        <v>105</v>
      </c>
      <c r="G8" s="32" t="s">
        <v>106</v>
      </c>
      <c r="H8" s="32" t="s">
        <v>447</v>
      </c>
      <c r="I8" s="32" t="s">
        <v>454</v>
      </c>
      <c r="J8" s="32" t="s">
        <v>109</v>
      </c>
      <c r="K8" s="32" t="s">
        <v>110</v>
      </c>
      <c r="L8" s="32" t="s">
        <v>111</v>
      </c>
      <c r="M8" s="32" t="s">
        <v>448</v>
      </c>
      <c r="N8" s="32" t="s">
        <v>449</v>
      </c>
      <c r="O8" s="32" t="s">
        <v>455</v>
      </c>
    </row>
    <row r="9" spans="1:23" ht="15" x14ac:dyDescent="0.25">
      <c r="A9" s="2" t="s">
        <v>108</v>
      </c>
      <c r="B9" s="44"/>
      <c r="C9" s="26">
        <v>1</v>
      </c>
      <c r="D9" s="26">
        <v>2</v>
      </c>
      <c r="E9" s="26">
        <v>3</v>
      </c>
      <c r="F9" s="26">
        <v>4</v>
      </c>
      <c r="G9" s="26">
        <v>5</v>
      </c>
      <c r="H9" s="26">
        <v>6</v>
      </c>
      <c r="I9" s="25">
        <v>7</v>
      </c>
      <c r="J9" s="25">
        <v>8</v>
      </c>
      <c r="K9" s="25">
        <v>9</v>
      </c>
      <c r="L9" s="25">
        <v>10</v>
      </c>
      <c r="M9" s="25">
        <v>11</v>
      </c>
      <c r="N9" s="25">
        <v>12</v>
      </c>
      <c r="O9" s="25">
        <v>13</v>
      </c>
      <c r="P9" s="21"/>
      <c r="Q9" s="21"/>
      <c r="R9" s="21"/>
      <c r="S9" s="21"/>
      <c r="T9" s="21"/>
      <c r="U9" s="21"/>
      <c r="V9" s="21"/>
      <c r="W9" s="21"/>
    </row>
    <row r="10" spans="1:23" x14ac:dyDescent="0.25">
      <c r="A10" s="27"/>
      <c r="B10" s="45"/>
      <c r="C10" s="17"/>
      <c r="D10" s="17"/>
      <c r="E10" s="17"/>
      <c r="F10" s="17"/>
      <c r="G10" s="30"/>
      <c r="H10" s="17"/>
      <c r="I10" s="28"/>
      <c r="J10" s="28"/>
      <c r="K10" s="28"/>
      <c r="L10" s="28"/>
      <c r="M10" s="30"/>
      <c r="N10" s="30"/>
      <c r="O10" s="17"/>
    </row>
    <row r="11" spans="1:23" ht="15" x14ac:dyDescent="0.25">
      <c r="A11" s="46" t="s">
        <v>96</v>
      </c>
      <c r="B11" s="47"/>
      <c r="C11" s="48"/>
      <c r="D11" s="48"/>
      <c r="E11" s="48"/>
      <c r="F11" s="48"/>
      <c r="G11" s="49"/>
      <c r="H11" s="48">
        <f>+C11+D11+E11-F11-G11</f>
        <v>0</v>
      </c>
      <c r="I11" s="50"/>
      <c r="J11" s="50"/>
      <c r="K11" s="50"/>
      <c r="L11" s="50"/>
      <c r="M11" s="49">
        <f>+I11+J11-K11-L11</f>
        <v>0</v>
      </c>
      <c r="N11" s="49">
        <f t="shared" ref="N11:N16" si="0">+H11-M11</f>
        <v>0</v>
      </c>
      <c r="O11" s="48">
        <f t="shared" ref="O11:O26" si="1">+C11-I11</f>
        <v>0</v>
      </c>
    </row>
    <row r="12" spans="1:23" x14ac:dyDescent="0.25">
      <c r="A12" s="51"/>
      <c r="B12" s="52"/>
      <c r="C12" s="48"/>
      <c r="D12" s="48"/>
      <c r="E12" s="48"/>
      <c r="F12" s="48"/>
      <c r="G12" s="49"/>
      <c r="H12" s="48">
        <f>+C12+D12+E12-F12-G12</f>
        <v>0</v>
      </c>
      <c r="I12" s="50"/>
      <c r="J12" s="50"/>
      <c r="K12" s="50"/>
      <c r="L12" s="50"/>
      <c r="M12" s="49">
        <f t="shared" ref="M12:M66" si="2">+I12+J12-K12-L12</f>
        <v>0</v>
      </c>
      <c r="N12" s="49">
        <f t="shared" si="0"/>
        <v>0</v>
      </c>
      <c r="O12" s="48">
        <f t="shared" si="1"/>
        <v>0</v>
      </c>
    </row>
    <row r="13" spans="1:23" x14ac:dyDescent="0.25">
      <c r="A13" s="51"/>
      <c r="B13" s="52"/>
      <c r="C13" s="48"/>
      <c r="D13" s="48"/>
      <c r="E13" s="48"/>
      <c r="F13" s="48"/>
      <c r="G13" s="49"/>
      <c r="H13" s="48">
        <f t="shared" ref="H13:H66" si="3">+C13+D13+E13-F13-G13</f>
        <v>0</v>
      </c>
      <c r="I13" s="50"/>
      <c r="J13" s="50"/>
      <c r="K13" s="50"/>
      <c r="L13" s="50"/>
      <c r="M13" s="49">
        <f t="shared" si="2"/>
        <v>0</v>
      </c>
      <c r="N13" s="49">
        <f t="shared" si="0"/>
        <v>0</v>
      </c>
      <c r="O13" s="48">
        <f t="shared" si="1"/>
        <v>0</v>
      </c>
    </row>
    <row r="14" spans="1:23" x14ac:dyDescent="0.25">
      <c r="A14" s="51"/>
      <c r="B14" s="52"/>
      <c r="C14" s="48"/>
      <c r="D14" s="48"/>
      <c r="E14" s="48"/>
      <c r="F14" s="48"/>
      <c r="G14" s="49"/>
      <c r="H14" s="48">
        <f t="shared" si="3"/>
        <v>0</v>
      </c>
      <c r="I14" s="50"/>
      <c r="J14" s="50"/>
      <c r="K14" s="50"/>
      <c r="L14" s="50"/>
      <c r="M14" s="49">
        <f t="shared" si="2"/>
        <v>0</v>
      </c>
      <c r="N14" s="49">
        <f t="shared" si="0"/>
        <v>0</v>
      </c>
      <c r="O14" s="48">
        <f t="shared" si="1"/>
        <v>0</v>
      </c>
    </row>
    <row r="15" spans="1:23" x14ac:dyDescent="0.25">
      <c r="A15" s="51"/>
      <c r="B15" s="52"/>
      <c r="C15" s="48"/>
      <c r="D15" s="48"/>
      <c r="E15" s="48"/>
      <c r="F15" s="48"/>
      <c r="G15" s="49"/>
      <c r="H15" s="48">
        <f t="shared" si="3"/>
        <v>0</v>
      </c>
      <c r="I15" s="50"/>
      <c r="J15" s="50"/>
      <c r="K15" s="50"/>
      <c r="L15" s="50"/>
      <c r="M15" s="49">
        <f t="shared" si="2"/>
        <v>0</v>
      </c>
      <c r="N15" s="49">
        <f t="shared" si="0"/>
        <v>0</v>
      </c>
      <c r="O15" s="48">
        <f t="shared" si="1"/>
        <v>0</v>
      </c>
    </row>
    <row r="16" spans="1:23" x14ac:dyDescent="0.25">
      <c r="A16" s="51"/>
      <c r="B16" s="52"/>
      <c r="C16" s="48"/>
      <c r="D16" s="48"/>
      <c r="E16" s="48"/>
      <c r="F16" s="48"/>
      <c r="G16" s="49"/>
      <c r="H16" s="48">
        <f t="shared" si="3"/>
        <v>0</v>
      </c>
      <c r="I16" s="50"/>
      <c r="J16" s="50"/>
      <c r="K16" s="50"/>
      <c r="L16" s="50"/>
      <c r="M16" s="49">
        <f t="shared" si="2"/>
        <v>0</v>
      </c>
      <c r="N16" s="49">
        <f t="shared" si="0"/>
        <v>0</v>
      </c>
      <c r="O16" s="48">
        <f t="shared" si="1"/>
        <v>0</v>
      </c>
    </row>
    <row r="17" spans="1:15" x14ac:dyDescent="0.25">
      <c r="A17" s="51"/>
      <c r="B17" s="52"/>
      <c r="C17" s="48"/>
      <c r="D17" s="48"/>
      <c r="E17" s="48"/>
      <c r="F17" s="48"/>
      <c r="G17" s="49"/>
      <c r="H17" s="48"/>
      <c r="I17" s="50"/>
      <c r="J17" s="50"/>
      <c r="K17" s="50"/>
      <c r="L17" s="50"/>
      <c r="M17" s="49"/>
      <c r="N17" s="49"/>
      <c r="O17" s="48"/>
    </row>
    <row r="18" spans="1:15" x14ac:dyDescent="0.25">
      <c r="A18" s="53" t="s">
        <v>18</v>
      </c>
      <c r="B18" s="54"/>
      <c r="C18" s="55">
        <f>+SUM(C11:C17)</f>
        <v>0</v>
      </c>
      <c r="D18" s="55">
        <f t="shared" ref="D18:O18" si="4">+SUM(D11:D17)</f>
        <v>0</v>
      </c>
      <c r="E18" s="55">
        <f t="shared" si="4"/>
        <v>0</v>
      </c>
      <c r="F18" s="55">
        <f t="shared" si="4"/>
        <v>0</v>
      </c>
      <c r="G18" s="55">
        <f t="shared" si="4"/>
        <v>0</v>
      </c>
      <c r="H18" s="55">
        <f t="shared" si="4"/>
        <v>0</v>
      </c>
      <c r="I18" s="55">
        <f t="shared" si="4"/>
        <v>0</v>
      </c>
      <c r="J18" s="55">
        <f t="shared" si="4"/>
        <v>0</v>
      </c>
      <c r="K18" s="55">
        <f t="shared" si="4"/>
        <v>0</v>
      </c>
      <c r="L18" s="55">
        <f t="shared" si="4"/>
        <v>0</v>
      </c>
      <c r="M18" s="55">
        <f t="shared" si="4"/>
        <v>0</v>
      </c>
      <c r="N18" s="55">
        <f t="shared" si="4"/>
        <v>0</v>
      </c>
      <c r="O18" s="55">
        <f t="shared" si="4"/>
        <v>0</v>
      </c>
    </row>
    <row r="19" spans="1:15" ht="15" x14ac:dyDescent="0.25">
      <c r="A19" s="56" t="s">
        <v>97</v>
      </c>
      <c r="B19" s="57"/>
      <c r="C19" s="58"/>
      <c r="D19" s="58"/>
      <c r="E19" s="58"/>
      <c r="F19" s="58"/>
      <c r="G19" s="59"/>
      <c r="H19" s="58">
        <f t="shared" si="3"/>
        <v>0</v>
      </c>
      <c r="I19" s="60"/>
      <c r="J19" s="60"/>
      <c r="K19" s="60"/>
      <c r="L19" s="60"/>
      <c r="M19" s="59">
        <f t="shared" si="2"/>
        <v>0</v>
      </c>
      <c r="N19" s="59">
        <f>+H19-M19</f>
        <v>0</v>
      </c>
      <c r="O19" s="58">
        <f t="shared" si="1"/>
        <v>0</v>
      </c>
    </row>
    <row r="20" spans="1:15" x14ac:dyDescent="0.25">
      <c r="A20" s="61"/>
      <c r="B20" s="62"/>
      <c r="C20" s="58"/>
      <c r="D20" s="58"/>
      <c r="E20" s="58"/>
      <c r="F20" s="58"/>
      <c r="G20" s="59"/>
      <c r="H20" s="58">
        <f t="shared" si="3"/>
        <v>0</v>
      </c>
      <c r="I20" s="60"/>
      <c r="J20" s="60"/>
      <c r="K20" s="60"/>
      <c r="L20" s="60"/>
      <c r="M20" s="59">
        <f t="shared" si="2"/>
        <v>0</v>
      </c>
      <c r="N20" s="59">
        <f t="shared" ref="N20:N66" si="5">+H20-M20</f>
        <v>0</v>
      </c>
      <c r="O20" s="58">
        <f t="shared" si="1"/>
        <v>0</v>
      </c>
    </row>
    <row r="21" spans="1:15" x14ac:dyDescent="0.25">
      <c r="A21" s="61"/>
      <c r="B21" s="62"/>
      <c r="C21" s="58"/>
      <c r="D21" s="58"/>
      <c r="E21" s="58"/>
      <c r="F21" s="58"/>
      <c r="G21" s="59"/>
      <c r="H21" s="58">
        <f t="shared" si="3"/>
        <v>0</v>
      </c>
      <c r="I21" s="60"/>
      <c r="J21" s="60"/>
      <c r="K21" s="60"/>
      <c r="L21" s="60"/>
      <c r="M21" s="59">
        <f t="shared" si="2"/>
        <v>0</v>
      </c>
      <c r="N21" s="59">
        <f t="shared" si="5"/>
        <v>0</v>
      </c>
      <c r="O21" s="58">
        <f t="shared" si="1"/>
        <v>0</v>
      </c>
    </row>
    <row r="22" spans="1:15" x14ac:dyDescent="0.25">
      <c r="A22" s="61"/>
      <c r="B22" s="62"/>
      <c r="C22" s="58"/>
      <c r="D22" s="58"/>
      <c r="E22" s="58"/>
      <c r="F22" s="58"/>
      <c r="G22" s="59"/>
      <c r="H22" s="58">
        <f t="shared" si="3"/>
        <v>0</v>
      </c>
      <c r="I22" s="60"/>
      <c r="J22" s="60"/>
      <c r="K22" s="60"/>
      <c r="L22" s="60"/>
      <c r="M22" s="59">
        <f t="shared" si="2"/>
        <v>0</v>
      </c>
      <c r="N22" s="59">
        <f t="shared" si="5"/>
        <v>0</v>
      </c>
      <c r="O22" s="58">
        <f t="shared" si="1"/>
        <v>0</v>
      </c>
    </row>
    <row r="23" spans="1:15" x14ac:dyDescent="0.25">
      <c r="A23" s="61"/>
      <c r="B23" s="62"/>
      <c r="C23" s="58"/>
      <c r="D23" s="58"/>
      <c r="E23" s="58"/>
      <c r="F23" s="58"/>
      <c r="G23" s="59"/>
      <c r="H23" s="58">
        <f t="shared" si="3"/>
        <v>0</v>
      </c>
      <c r="I23" s="60"/>
      <c r="J23" s="60"/>
      <c r="K23" s="60"/>
      <c r="L23" s="60"/>
      <c r="M23" s="59">
        <f t="shared" si="2"/>
        <v>0</v>
      </c>
      <c r="N23" s="59">
        <f t="shared" si="5"/>
        <v>0</v>
      </c>
      <c r="O23" s="58">
        <f t="shared" si="1"/>
        <v>0</v>
      </c>
    </row>
    <row r="24" spans="1:15" x14ac:dyDescent="0.25">
      <c r="A24" s="61"/>
      <c r="B24" s="62"/>
      <c r="C24" s="58"/>
      <c r="D24" s="58"/>
      <c r="E24" s="58"/>
      <c r="F24" s="58"/>
      <c r="G24" s="59"/>
      <c r="H24" s="58">
        <f t="shared" si="3"/>
        <v>0</v>
      </c>
      <c r="I24" s="60"/>
      <c r="J24" s="60"/>
      <c r="K24" s="60"/>
      <c r="L24" s="60"/>
      <c r="M24" s="59">
        <f t="shared" si="2"/>
        <v>0</v>
      </c>
      <c r="N24" s="59">
        <f t="shared" si="5"/>
        <v>0</v>
      </c>
      <c r="O24" s="58">
        <f t="shared" si="1"/>
        <v>0</v>
      </c>
    </row>
    <row r="25" spans="1:15" x14ac:dyDescent="0.25">
      <c r="A25" s="61"/>
      <c r="B25" s="62"/>
      <c r="C25" s="58"/>
      <c r="D25" s="58"/>
      <c r="E25" s="58"/>
      <c r="F25" s="58"/>
      <c r="G25" s="59"/>
      <c r="H25" s="58">
        <f t="shared" si="3"/>
        <v>0</v>
      </c>
      <c r="I25" s="60"/>
      <c r="J25" s="60"/>
      <c r="K25" s="60"/>
      <c r="L25" s="60"/>
      <c r="M25" s="59">
        <f t="shared" si="2"/>
        <v>0</v>
      </c>
      <c r="N25" s="59">
        <f t="shared" si="5"/>
        <v>0</v>
      </c>
      <c r="O25" s="58">
        <f t="shared" si="1"/>
        <v>0</v>
      </c>
    </row>
    <row r="26" spans="1:15" x14ac:dyDescent="0.25">
      <c r="A26" s="61"/>
      <c r="B26" s="62"/>
      <c r="C26" s="58"/>
      <c r="D26" s="58"/>
      <c r="E26" s="58"/>
      <c r="F26" s="58"/>
      <c r="G26" s="59"/>
      <c r="H26" s="58">
        <f t="shared" si="3"/>
        <v>0</v>
      </c>
      <c r="I26" s="60"/>
      <c r="J26" s="60"/>
      <c r="K26" s="60"/>
      <c r="L26" s="60"/>
      <c r="M26" s="59">
        <f t="shared" si="2"/>
        <v>0</v>
      </c>
      <c r="N26" s="59">
        <f t="shared" si="5"/>
        <v>0</v>
      </c>
      <c r="O26" s="58">
        <f t="shared" si="1"/>
        <v>0</v>
      </c>
    </row>
    <row r="27" spans="1:15" x14ac:dyDescent="0.25">
      <c r="A27" s="53" t="s">
        <v>18</v>
      </c>
      <c r="B27" s="63"/>
      <c r="C27" s="64">
        <f>+SUM(C19:C26)</f>
        <v>0</v>
      </c>
      <c r="D27" s="64">
        <f t="shared" ref="D27:O27" si="6">+SUM(D19:D26)</f>
        <v>0</v>
      </c>
      <c r="E27" s="64">
        <f t="shared" si="6"/>
        <v>0</v>
      </c>
      <c r="F27" s="64">
        <f t="shared" si="6"/>
        <v>0</v>
      </c>
      <c r="G27" s="64">
        <f>+SUM(G19:G26)</f>
        <v>0</v>
      </c>
      <c r="H27" s="64">
        <f>+SUM(H19:H26)</f>
        <v>0</v>
      </c>
      <c r="I27" s="64">
        <f t="shared" si="6"/>
        <v>0</v>
      </c>
      <c r="J27" s="64">
        <f t="shared" si="6"/>
        <v>0</v>
      </c>
      <c r="K27" s="64">
        <f t="shared" si="6"/>
        <v>0</v>
      </c>
      <c r="L27" s="64">
        <f t="shared" si="6"/>
        <v>0</v>
      </c>
      <c r="M27" s="64">
        <f t="shared" si="6"/>
        <v>0</v>
      </c>
      <c r="N27" s="64">
        <f t="shared" si="6"/>
        <v>0</v>
      </c>
      <c r="O27" s="64">
        <f t="shared" si="6"/>
        <v>0</v>
      </c>
    </row>
    <row r="28" spans="1:15" ht="15" x14ac:dyDescent="0.25">
      <c r="A28" s="65" t="s">
        <v>98</v>
      </c>
      <c r="B28" s="66"/>
      <c r="C28" s="67"/>
      <c r="D28" s="67"/>
      <c r="E28" s="67"/>
      <c r="F28" s="67"/>
      <c r="G28" s="68"/>
      <c r="H28" s="67">
        <f t="shared" si="3"/>
        <v>0</v>
      </c>
      <c r="I28" s="69"/>
      <c r="J28" s="69"/>
      <c r="K28" s="69"/>
      <c r="L28" s="69"/>
      <c r="M28" s="68">
        <f t="shared" si="2"/>
        <v>0</v>
      </c>
      <c r="N28" s="68">
        <f t="shared" si="5"/>
        <v>0</v>
      </c>
      <c r="O28" s="67">
        <f>+C28-I28</f>
        <v>0</v>
      </c>
    </row>
    <row r="29" spans="1:15" x14ac:dyDescent="0.25">
      <c r="A29" s="70" t="s">
        <v>264</v>
      </c>
      <c r="B29" s="71"/>
      <c r="C29" s="67"/>
      <c r="D29" s="67"/>
      <c r="E29" s="67"/>
      <c r="F29" s="67"/>
      <c r="G29" s="68"/>
      <c r="H29" s="67">
        <f t="shared" si="3"/>
        <v>0</v>
      </c>
      <c r="I29" s="69"/>
      <c r="J29" s="69"/>
      <c r="K29" s="69"/>
      <c r="L29" s="69"/>
      <c r="M29" s="68">
        <f t="shared" si="2"/>
        <v>0</v>
      </c>
      <c r="N29" s="68">
        <f t="shared" si="5"/>
        <v>0</v>
      </c>
      <c r="O29" s="67">
        <f t="shared" ref="O29:O66" si="7">+C29-I29</f>
        <v>0</v>
      </c>
    </row>
    <row r="30" spans="1:15" x14ac:dyDescent="0.25">
      <c r="A30" s="70" t="s">
        <v>265</v>
      </c>
      <c r="B30" s="71"/>
      <c r="C30" s="67"/>
      <c r="D30" s="67"/>
      <c r="E30" s="67"/>
      <c r="F30" s="67"/>
      <c r="G30" s="68"/>
      <c r="H30" s="67">
        <f t="shared" si="3"/>
        <v>0</v>
      </c>
      <c r="I30" s="69"/>
      <c r="J30" s="69"/>
      <c r="K30" s="69"/>
      <c r="L30" s="69"/>
      <c r="M30" s="68">
        <f t="shared" si="2"/>
        <v>0</v>
      </c>
      <c r="N30" s="68">
        <f t="shared" si="5"/>
        <v>0</v>
      </c>
      <c r="O30" s="67">
        <f t="shared" si="7"/>
        <v>0</v>
      </c>
    </row>
    <row r="31" spans="1:15" x14ac:dyDescent="0.25">
      <c r="A31" s="70" t="s">
        <v>266</v>
      </c>
      <c r="B31" s="71"/>
      <c r="C31" s="67"/>
      <c r="D31" s="67"/>
      <c r="E31" s="67"/>
      <c r="F31" s="67"/>
      <c r="G31" s="68"/>
      <c r="H31" s="67">
        <f t="shared" si="3"/>
        <v>0</v>
      </c>
      <c r="I31" s="69"/>
      <c r="J31" s="69"/>
      <c r="K31" s="69"/>
      <c r="L31" s="69"/>
      <c r="M31" s="68">
        <f t="shared" si="2"/>
        <v>0</v>
      </c>
      <c r="N31" s="68">
        <f t="shared" si="5"/>
        <v>0</v>
      </c>
      <c r="O31" s="67">
        <f t="shared" si="7"/>
        <v>0</v>
      </c>
    </row>
    <row r="32" spans="1:15" ht="13.5" customHeight="1" x14ac:dyDescent="0.25">
      <c r="A32" s="70" t="s">
        <v>267</v>
      </c>
      <c r="B32" s="71"/>
      <c r="C32" s="67"/>
      <c r="D32" s="67"/>
      <c r="E32" s="67"/>
      <c r="F32" s="67"/>
      <c r="G32" s="68"/>
      <c r="H32" s="67">
        <f t="shared" si="3"/>
        <v>0</v>
      </c>
      <c r="I32" s="69"/>
      <c r="J32" s="69"/>
      <c r="K32" s="69"/>
      <c r="L32" s="69"/>
      <c r="M32" s="68">
        <f t="shared" si="2"/>
        <v>0</v>
      </c>
      <c r="N32" s="68">
        <f t="shared" si="5"/>
        <v>0</v>
      </c>
      <c r="O32" s="67">
        <f t="shared" si="7"/>
        <v>0</v>
      </c>
    </row>
    <row r="33" spans="1:15" ht="13.5" customHeight="1" x14ac:dyDescent="0.25">
      <c r="A33" s="70" t="s">
        <v>268</v>
      </c>
      <c r="B33" s="71"/>
      <c r="C33" s="67"/>
      <c r="D33" s="67"/>
      <c r="E33" s="67"/>
      <c r="F33" s="67"/>
      <c r="G33" s="68"/>
      <c r="H33" s="67">
        <f t="shared" si="3"/>
        <v>0</v>
      </c>
      <c r="I33" s="69"/>
      <c r="J33" s="69"/>
      <c r="K33" s="69"/>
      <c r="L33" s="69"/>
      <c r="M33" s="68">
        <f t="shared" si="2"/>
        <v>0</v>
      </c>
      <c r="N33" s="68">
        <f t="shared" si="5"/>
        <v>0</v>
      </c>
      <c r="O33" s="67">
        <f t="shared" si="7"/>
        <v>0</v>
      </c>
    </row>
    <row r="34" spans="1:15" ht="13.5" customHeight="1" x14ac:dyDescent="0.25">
      <c r="A34" s="70" t="s">
        <v>269</v>
      </c>
      <c r="B34" s="71"/>
      <c r="C34" s="67"/>
      <c r="D34" s="67"/>
      <c r="E34" s="67"/>
      <c r="F34" s="67"/>
      <c r="G34" s="68"/>
      <c r="H34" s="67">
        <f t="shared" si="3"/>
        <v>0</v>
      </c>
      <c r="I34" s="69"/>
      <c r="J34" s="69"/>
      <c r="K34" s="69"/>
      <c r="L34" s="69"/>
      <c r="M34" s="68">
        <f t="shared" si="2"/>
        <v>0</v>
      </c>
      <c r="N34" s="68">
        <f t="shared" si="5"/>
        <v>0</v>
      </c>
      <c r="O34" s="67">
        <f t="shared" si="7"/>
        <v>0</v>
      </c>
    </row>
    <row r="35" spans="1:15" ht="13.5" customHeight="1" x14ac:dyDescent="0.25">
      <c r="A35" s="70"/>
      <c r="B35" s="71"/>
      <c r="C35" s="67"/>
      <c r="D35" s="67"/>
      <c r="E35" s="67"/>
      <c r="F35" s="67"/>
      <c r="G35" s="68"/>
      <c r="H35" s="67">
        <f t="shared" si="3"/>
        <v>0</v>
      </c>
      <c r="I35" s="69"/>
      <c r="J35" s="69"/>
      <c r="K35" s="69"/>
      <c r="L35" s="69"/>
      <c r="M35" s="68">
        <f t="shared" si="2"/>
        <v>0</v>
      </c>
      <c r="N35" s="68">
        <f t="shared" si="5"/>
        <v>0</v>
      </c>
      <c r="O35" s="67">
        <f t="shared" si="7"/>
        <v>0</v>
      </c>
    </row>
    <row r="36" spans="1:15" x14ac:dyDescent="0.25">
      <c r="A36" s="70"/>
      <c r="B36" s="71"/>
      <c r="C36" s="67"/>
      <c r="D36" s="67"/>
      <c r="E36" s="67"/>
      <c r="F36" s="67"/>
      <c r="G36" s="68"/>
      <c r="H36" s="67">
        <f t="shared" si="3"/>
        <v>0</v>
      </c>
      <c r="I36" s="69"/>
      <c r="J36" s="69"/>
      <c r="K36" s="69"/>
      <c r="L36" s="69"/>
      <c r="M36" s="68">
        <f t="shared" si="2"/>
        <v>0</v>
      </c>
      <c r="N36" s="68">
        <f t="shared" si="5"/>
        <v>0</v>
      </c>
      <c r="O36" s="67">
        <f t="shared" si="7"/>
        <v>0</v>
      </c>
    </row>
    <row r="37" spans="1:15" x14ac:dyDescent="0.25">
      <c r="A37" s="70"/>
      <c r="B37" s="71"/>
      <c r="C37" s="67"/>
      <c r="D37" s="67"/>
      <c r="E37" s="67"/>
      <c r="F37" s="67"/>
      <c r="G37" s="68"/>
      <c r="H37" s="67">
        <f t="shared" si="3"/>
        <v>0</v>
      </c>
      <c r="I37" s="69"/>
      <c r="J37" s="69"/>
      <c r="K37" s="69"/>
      <c r="L37" s="69"/>
      <c r="M37" s="68">
        <f t="shared" si="2"/>
        <v>0</v>
      </c>
      <c r="N37" s="68">
        <f t="shared" si="5"/>
        <v>0</v>
      </c>
      <c r="O37" s="67">
        <f t="shared" si="7"/>
        <v>0</v>
      </c>
    </row>
    <row r="38" spans="1:15" x14ac:dyDescent="0.25">
      <c r="A38" s="70"/>
      <c r="B38" s="71"/>
      <c r="C38" s="67"/>
      <c r="D38" s="67"/>
      <c r="E38" s="67"/>
      <c r="F38" s="67"/>
      <c r="G38" s="68"/>
      <c r="H38" s="67">
        <f t="shared" si="3"/>
        <v>0</v>
      </c>
      <c r="I38" s="69"/>
      <c r="J38" s="69"/>
      <c r="K38" s="69"/>
      <c r="L38" s="69"/>
      <c r="M38" s="68">
        <f t="shared" si="2"/>
        <v>0</v>
      </c>
      <c r="N38" s="68">
        <f t="shared" si="5"/>
        <v>0</v>
      </c>
      <c r="O38" s="67">
        <f t="shared" si="7"/>
        <v>0</v>
      </c>
    </row>
    <row r="39" spans="1:15" x14ac:dyDescent="0.25">
      <c r="A39" s="70"/>
      <c r="B39" s="71"/>
      <c r="C39" s="67"/>
      <c r="D39" s="67"/>
      <c r="E39" s="67"/>
      <c r="F39" s="67"/>
      <c r="G39" s="68"/>
      <c r="H39" s="67">
        <f t="shared" si="3"/>
        <v>0</v>
      </c>
      <c r="I39" s="69"/>
      <c r="J39" s="69"/>
      <c r="K39" s="69"/>
      <c r="L39" s="69"/>
      <c r="M39" s="68">
        <f t="shared" si="2"/>
        <v>0</v>
      </c>
      <c r="N39" s="68">
        <f t="shared" si="5"/>
        <v>0</v>
      </c>
      <c r="O39" s="67">
        <f t="shared" si="7"/>
        <v>0</v>
      </c>
    </row>
    <row r="40" spans="1:15" x14ac:dyDescent="0.25">
      <c r="A40" s="53" t="s">
        <v>18</v>
      </c>
      <c r="B40" s="72"/>
      <c r="C40" s="73">
        <f>+SUM(C28:C39)</f>
        <v>0</v>
      </c>
      <c r="D40" s="73">
        <f t="shared" ref="D40:O40" si="8">+SUM(D28:D39)</f>
        <v>0</v>
      </c>
      <c r="E40" s="73">
        <f t="shared" si="8"/>
        <v>0</v>
      </c>
      <c r="F40" s="73">
        <f t="shared" si="8"/>
        <v>0</v>
      </c>
      <c r="G40" s="73">
        <f t="shared" si="8"/>
        <v>0</v>
      </c>
      <c r="H40" s="73">
        <f t="shared" si="8"/>
        <v>0</v>
      </c>
      <c r="I40" s="73">
        <f t="shared" si="8"/>
        <v>0</v>
      </c>
      <c r="J40" s="73">
        <f t="shared" si="8"/>
        <v>0</v>
      </c>
      <c r="K40" s="73">
        <f t="shared" si="8"/>
        <v>0</v>
      </c>
      <c r="L40" s="73">
        <f t="shared" si="8"/>
        <v>0</v>
      </c>
      <c r="M40" s="73">
        <f t="shared" si="8"/>
        <v>0</v>
      </c>
      <c r="N40" s="73">
        <f t="shared" si="8"/>
        <v>0</v>
      </c>
      <c r="O40" s="73">
        <f t="shared" si="8"/>
        <v>0</v>
      </c>
    </row>
    <row r="41" spans="1:15" ht="15" x14ac:dyDescent="0.25">
      <c r="A41" s="74" t="s">
        <v>270</v>
      </c>
      <c r="B41" s="75"/>
      <c r="C41" s="76"/>
      <c r="D41" s="76"/>
      <c r="E41" s="76"/>
      <c r="F41" s="76"/>
      <c r="G41" s="77"/>
      <c r="H41" s="76">
        <f t="shared" si="3"/>
        <v>0</v>
      </c>
      <c r="I41" s="78"/>
      <c r="J41" s="78"/>
      <c r="K41" s="78"/>
      <c r="L41" s="78"/>
      <c r="M41" s="77">
        <f t="shared" si="2"/>
        <v>0</v>
      </c>
      <c r="N41" s="77">
        <f t="shared" si="5"/>
        <v>0</v>
      </c>
      <c r="O41" s="76">
        <f t="shared" si="7"/>
        <v>0</v>
      </c>
    </row>
    <row r="42" spans="1:15" x14ac:dyDescent="0.25">
      <c r="A42" s="79" t="s">
        <v>271</v>
      </c>
      <c r="B42" s="80"/>
      <c r="C42" s="76"/>
      <c r="D42" s="76"/>
      <c r="E42" s="76"/>
      <c r="F42" s="76"/>
      <c r="G42" s="77"/>
      <c r="H42" s="76">
        <f t="shared" si="3"/>
        <v>0</v>
      </c>
      <c r="I42" s="78"/>
      <c r="J42" s="78"/>
      <c r="K42" s="78"/>
      <c r="L42" s="78"/>
      <c r="M42" s="77">
        <f t="shared" si="2"/>
        <v>0</v>
      </c>
      <c r="N42" s="77">
        <f t="shared" si="5"/>
        <v>0</v>
      </c>
      <c r="O42" s="76">
        <f t="shared" si="7"/>
        <v>0</v>
      </c>
    </row>
    <row r="43" spans="1:15" x14ac:dyDescent="0.25">
      <c r="A43" s="79"/>
      <c r="B43" s="80"/>
      <c r="C43" s="76"/>
      <c r="D43" s="76"/>
      <c r="E43" s="76"/>
      <c r="F43" s="76"/>
      <c r="G43" s="77"/>
      <c r="H43" s="76">
        <f t="shared" si="3"/>
        <v>0</v>
      </c>
      <c r="I43" s="78"/>
      <c r="J43" s="78"/>
      <c r="K43" s="78"/>
      <c r="L43" s="78"/>
      <c r="M43" s="77">
        <f t="shared" si="2"/>
        <v>0</v>
      </c>
      <c r="N43" s="77">
        <f t="shared" si="5"/>
        <v>0</v>
      </c>
      <c r="O43" s="76">
        <f t="shared" si="7"/>
        <v>0</v>
      </c>
    </row>
    <row r="44" spans="1:15" x14ac:dyDescent="0.25">
      <c r="A44" s="79"/>
      <c r="B44" s="80"/>
      <c r="C44" s="76"/>
      <c r="D44" s="76"/>
      <c r="E44" s="76"/>
      <c r="F44" s="76"/>
      <c r="G44" s="77"/>
      <c r="H44" s="76">
        <f t="shared" si="3"/>
        <v>0</v>
      </c>
      <c r="I44" s="78"/>
      <c r="J44" s="78"/>
      <c r="K44" s="78"/>
      <c r="L44" s="78"/>
      <c r="M44" s="77">
        <f t="shared" si="2"/>
        <v>0</v>
      </c>
      <c r="N44" s="77">
        <f t="shared" si="5"/>
        <v>0</v>
      </c>
      <c r="O44" s="76">
        <f t="shared" si="7"/>
        <v>0</v>
      </c>
    </row>
    <row r="45" spans="1:15" x14ac:dyDescent="0.25">
      <c r="A45" s="79"/>
      <c r="B45" s="80"/>
      <c r="C45" s="76"/>
      <c r="D45" s="76"/>
      <c r="E45" s="76"/>
      <c r="F45" s="76"/>
      <c r="G45" s="77"/>
      <c r="H45" s="76">
        <f t="shared" si="3"/>
        <v>0</v>
      </c>
      <c r="I45" s="78"/>
      <c r="J45" s="78"/>
      <c r="K45" s="78"/>
      <c r="L45" s="78"/>
      <c r="M45" s="77">
        <f t="shared" si="2"/>
        <v>0</v>
      </c>
      <c r="N45" s="77">
        <f t="shared" si="5"/>
        <v>0</v>
      </c>
      <c r="O45" s="76">
        <f t="shared" si="7"/>
        <v>0</v>
      </c>
    </row>
    <row r="46" spans="1:15" x14ac:dyDescent="0.25">
      <c r="A46" s="79"/>
      <c r="B46" s="80"/>
      <c r="C46" s="76"/>
      <c r="D46" s="76"/>
      <c r="E46" s="76"/>
      <c r="F46" s="76"/>
      <c r="G46" s="77"/>
      <c r="H46" s="76">
        <f t="shared" si="3"/>
        <v>0</v>
      </c>
      <c r="I46" s="78"/>
      <c r="J46" s="78"/>
      <c r="K46" s="78"/>
      <c r="L46" s="78"/>
      <c r="M46" s="77">
        <f t="shared" si="2"/>
        <v>0</v>
      </c>
      <c r="N46" s="77">
        <f t="shared" si="5"/>
        <v>0</v>
      </c>
      <c r="O46" s="76">
        <f t="shared" si="7"/>
        <v>0</v>
      </c>
    </row>
    <row r="47" spans="1:15" x14ac:dyDescent="0.25">
      <c r="A47" s="79"/>
      <c r="B47" s="80"/>
      <c r="C47" s="76"/>
      <c r="D47" s="76"/>
      <c r="E47" s="76"/>
      <c r="F47" s="76"/>
      <c r="G47" s="77"/>
      <c r="H47" s="76">
        <f t="shared" si="3"/>
        <v>0</v>
      </c>
      <c r="I47" s="78"/>
      <c r="J47" s="78"/>
      <c r="K47" s="78"/>
      <c r="L47" s="78"/>
      <c r="M47" s="77">
        <f t="shared" si="2"/>
        <v>0</v>
      </c>
      <c r="N47" s="77">
        <f t="shared" si="5"/>
        <v>0</v>
      </c>
      <c r="O47" s="76">
        <f t="shared" si="7"/>
        <v>0</v>
      </c>
    </row>
    <row r="48" spans="1:15" x14ac:dyDescent="0.25">
      <c r="A48" s="79"/>
      <c r="B48" s="80"/>
      <c r="C48" s="76"/>
      <c r="D48" s="76"/>
      <c r="E48" s="76"/>
      <c r="F48" s="76"/>
      <c r="G48" s="77"/>
      <c r="H48" s="76">
        <f t="shared" si="3"/>
        <v>0</v>
      </c>
      <c r="I48" s="78"/>
      <c r="J48" s="78"/>
      <c r="K48" s="78"/>
      <c r="L48" s="78"/>
      <c r="M48" s="77">
        <f t="shared" si="2"/>
        <v>0</v>
      </c>
      <c r="N48" s="77">
        <f t="shared" si="5"/>
        <v>0</v>
      </c>
      <c r="O48" s="76">
        <f t="shared" si="7"/>
        <v>0</v>
      </c>
    </row>
    <row r="49" spans="1:15" x14ac:dyDescent="0.25">
      <c r="A49" s="53" t="s">
        <v>18</v>
      </c>
      <c r="B49" s="81"/>
      <c r="C49" s="82">
        <f>+SUM(C41:C48)</f>
        <v>0</v>
      </c>
      <c r="D49" s="82">
        <f t="shared" ref="D49:O49" si="9">+SUM(D41:D48)</f>
        <v>0</v>
      </c>
      <c r="E49" s="82">
        <f t="shared" si="9"/>
        <v>0</v>
      </c>
      <c r="F49" s="82">
        <f t="shared" si="9"/>
        <v>0</v>
      </c>
      <c r="G49" s="82">
        <f t="shared" si="9"/>
        <v>0</v>
      </c>
      <c r="H49" s="82">
        <f t="shared" si="9"/>
        <v>0</v>
      </c>
      <c r="I49" s="82">
        <f t="shared" si="9"/>
        <v>0</v>
      </c>
      <c r="J49" s="82">
        <f t="shared" si="9"/>
        <v>0</v>
      </c>
      <c r="K49" s="82">
        <f t="shared" si="9"/>
        <v>0</v>
      </c>
      <c r="L49" s="82">
        <f t="shared" si="9"/>
        <v>0</v>
      </c>
      <c r="M49" s="82">
        <f t="shared" si="9"/>
        <v>0</v>
      </c>
      <c r="N49" s="82">
        <f t="shared" si="9"/>
        <v>0</v>
      </c>
      <c r="O49" s="82">
        <f t="shared" si="9"/>
        <v>0</v>
      </c>
    </row>
    <row r="50" spans="1:15" ht="15" x14ac:dyDescent="0.25">
      <c r="A50" s="83" t="s">
        <v>99</v>
      </c>
      <c r="B50" s="84"/>
      <c r="C50" s="85"/>
      <c r="D50" s="85"/>
      <c r="E50" s="85"/>
      <c r="F50" s="85"/>
      <c r="G50" s="86"/>
      <c r="H50" s="85">
        <f t="shared" si="3"/>
        <v>0</v>
      </c>
      <c r="I50" s="87"/>
      <c r="J50" s="87"/>
      <c r="K50" s="87"/>
      <c r="L50" s="87"/>
      <c r="M50" s="86">
        <f t="shared" si="2"/>
        <v>0</v>
      </c>
      <c r="N50" s="86">
        <f t="shared" si="5"/>
        <v>0</v>
      </c>
      <c r="O50" s="85">
        <f t="shared" si="7"/>
        <v>0</v>
      </c>
    </row>
    <row r="51" spans="1:15" x14ac:dyDescent="0.25">
      <c r="A51" s="88" t="s">
        <v>272</v>
      </c>
      <c r="B51" s="84"/>
      <c r="C51" s="85"/>
      <c r="D51" s="85"/>
      <c r="E51" s="85"/>
      <c r="F51" s="85"/>
      <c r="G51" s="86"/>
      <c r="H51" s="85">
        <f t="shared" si="3"/>
        <v>0</v>
      </c>
      <c r="I51" s="87"/>
      <c r="J51" s="87"/>
      <c r="K51" s="87"/>
      <c r="L51" s="87"/>
      <c r="M51" s="86">
        <f t="shared" si="2"/>
        <v>0</v>
      </c>
      <c r="N51" s="86">
        <f t="shared" si="5"/>
        <v>0</v>
      </c>
      <c r="O51" s="85">
        <f t="shared" si="7"/>
        <v>0</v>
      </c>
    </row>
    <row r="52" spans="1:15" x14ac:dyDescent="0.25">
      <c r="A52" s="88" t="s">
        <v>273</v>
      </c>
      <c r="B52" s="84"/>
      <c r="C52" s="85"/>
      <c r="D52" s="85"/>
      <c r="E52" s="85"/>
      <c r="F52" s="85"/>
      <c r="G52" s="86"/>
      <c r="H52" s="85">
        <f t="shared" si="3"/>
        <v>0</v>
      </c>
      <c r="I52" s="87"/>
      <c r="J52" s="87"/>
      <c r="K52" s="87"/>
      <c r="L52" s="87"/>
      <c r="M52" s="86">
        <f t="shared" si="2"/>
        <v>0</v>
      </c>
      <c r="N52" s="86">
        <f t="shared" si="5"/>
        <v>0</v>
      </c>
      <c r="O52" s="85">
        <f t="shared" si="7"/>
        <v>0</v>
      </c>
    </row>
    <row r="53" spans="1:15" x14ac:dyDescent="0.25">
      <c r="A53" s="88"/>
      <c r="B53" s="84"/>
      <c r="C53" s="85"/>
      <c r="D53" s="85"/>
      <c r="E53" s="85"/>
      <c r="F53" s="85"/>
      <c r="G53" s="86"/>
      <c r="H53" s="85">
        <f t="shared" si="3"/>
        <v>0</v>
      </c>
      <c r="I53" s="87"/>
      <c r="J53" s="87"/>
      <c r="K53" s="87"/>
      <c r="L53" s="87"/>
      <c r="M53" s="86">
        <f t="shared" si="2"/>
        <v>0</v>
      </c>
      <c r="N53" s="86">
        <f t="shared" si="5"/>
        <v>0</v>
      </c>
      <c r="O53" s="85">
        <f t="shared" si="7"/>
        <v>0</v>
      </c>
    </row>
    <row r="54" spans="1:15" x14ac:dyDescent="0.25">
      <c r="A54" s="88"/>
      <c r="B54" s="84"/>
      <c r="C54" s="85"/>
      <c r="D54" s="85"/>
      <c r="E54" s="85"/>
      <c r="F54" s="85"/>
      <c r="G54" s="86"/>
      <c r="H54" s="85">
        <f t="shared" si="3"/>
        <v>0</v>
      </c>
      <c r="I54" s="87"/>
      <c r="J54" s="87"/>
      <c r="K54" s="87"/>
      <c r="L54" s="87"/>
      <c r="M54" s="86">
        <f t="shared" si="2"/>
        <v>0</v>
      </c>
      <c r="N54" s="86">
        <f t="shared" si="5"/>
        <v>0</v>
      </c>
      <c r="O54" s="85">
        <f t="shared" si="7"/>
        <v>0</v>
      </c>
    </row>
    <row r="55" spans="1:15" x14ac:dyDescent="0.25">
      <c r="A55" s="88"/>
      <c r="B55" s="84"/>
      <c r="C55" s="85"/>
      <c r="D55" s="85"/>
      <c r="E55" s="85"/>
      <c r="F55" s="85"/>
      <c r="G55" s="86"/>
      <c r="H55" s="85">
        <f t="shared" si="3"/>
        <v>0</v>
      </c>
      <c r="I55" s="87"/>
      <c r="J55" s="87"/>
      <c r="K55" s="87"/>
      <c r="L55" s="87"/>
      <c r="M55" s="86">
        <f t="shared" si="2"/>
        <v>0</v>
      </c>
      <c r="N55" s="86">
        <f t="shared" si="5"/>
        <v>0</v>
      </c>
      <c r="O55" s="85">
        <f t="shared" si="7"/>
        <v>0</v>
      </c>
    </row>
    <row r="56" spans="1:15" x14ac:dyDescent="0.25">
      <c r="A56" s="53" t="s">
        <v>18</v>
      </c>
      <c r="B56" s="89"/>
      <c r="C56" s="90">
        <f>+SUM(C50:C55)</f>
        <v>0</v>
      </c>
      <c r="D56" s="90">
        <f t="shared" ref="D56:O56" si="10">+SUM(D50:D55)</f>
        <v>0</v>
      </c>
      <c r="E56" s="90">
        <f t="shared" si="10"/>
        <v>0</v>
      </c>
      <c r="F56" s="90">
        <f t="shared" si="10"/>
        <v>0</v>
      </c>
      <c r="G56" s="90">
        <f t="shared" si="10"/>
        <v>0</v>
      </c>
      <c r="H56" s="90">
        <f t="shared" si="10"/>
        <v>0</v>
      </c>
      <c r="I56" s="90">
        <f t="shared" si="10"/>
        <v>0</v>
      </c>
      <c r="J56" s="90">
        <f t="shared" si="10"/>
        <v>0</v>
      </c>
      <c r="K56" s="90">
        <f t="shared" si="10"/>
        <v>0</v>
      </c>
      <c r="L56" s="90">
        <f t="shared" si="10"/>
        <v>0</v>
      </c>
      <c r="M56" s="90">
        <f t="shared" si="10"/>
        <v>0</v>
      </c>
      <c r="N56" s="90">
        <f t="shared" si="10"/>
        <v>0</v>
      </c>
      <c r="O56" s="90">
        <f t="shared" si="10"/>
        <v>0</v>
      </c>
    </row>
    <row r="57" spans="1:15" ht="15" x14ac:dyDescent="0.25">
      <c r="A57" s="91" t="s">
        <v>100</v>
      </c>
      <c r="B57" s="92"/>
      <c r="C57" s="93"/>
      <c r="D57" s="93"/>
      <c r="E57" s="93"/>
      <c r="F57" s="93"/>
      <c r="G57" s="94"/>
      <c r="H57" s="93">
        <f t="shared" si="3"/>
        <v>0</v>
      </c>
      <c r="I57" s="95"/>
      <c r="J57" s="95"/>
      <c r="K57" s="95"/>
      <c r="L57" s="95"/>
      <c r="M57" s="94">
        <f t="shared" si="2"/>
        <v>0</v>
      </c>
      <c r="N57" s="94">
        <f t="shared" si="5"/>
        <v>0</v>
      </c>
      <c r="O57" s="93">
        <f t="shared" si="7"/>
        <v>0</v>
      </c>
    </row>
    <row r="58" spans="1:15" x14ac:dyDescent="0.25">
      <c r="A58" s="96" t="s">
        <v>274</v>
      </c>
      <c r="B58" s="92"/>
      <c r="C58" s="93"/>
      <c r="D58" s="93"/>
      <c r="E58" s="93"/>
      <c r="F58" s="93"/>
      <c r="G58" s="94"/>
      <c r="H58" s="93">
        <f t="shared" si="3"/>
        <v>0</v>
      </c>
      <c r="I58" s="95"/>
      <c r="J58" s="95"/>
      <c r="K58" s="95"/>
      <c r="L58" s="95"/>
      <c r="M58" s="94">
        <f t="shared" si="2"/>
        <v>0</v>
      </c>
      <c r="N58" s="94">
        <f t="shared" si="5"/>
        <v>0</v>
      </c>
      <c r="O58" s="93">
        <f t="shared" si="7"/>
        <v>0</v>
      </c>
    </row>
    <row r="59" spans="1:15" x14ac:dyDescent="0.25">
      <c r="A59" s="96" t="s">
        <v>275</v>
      </c>
      <c r="B59" s="92"/>
      <c r="C59" s="93"/>
      <c r="D59" s="93"/>
      <c r="E59" s="93"/>
      <c r="F59" s="93"/>
      <c r="G59" s="94"/>
      <c r="H59" s="93">
        <f t="shared" si="3"/>
        <v>0</v>
      </c>
      <c r="I59" s="95"/>
      <c r="J59" s="95"/>
      <c r="K59" s="95"/>
      <c r="L59" s="95"/>
      <c r="M59" s="94">
        <f t="shared" si="2"/>
        <v>0</v>
      </c>
      <c r="N59" s="94">
        <f t="shared" si="5"/>
        <v>0</v>
      </c>
      <c r="O59" s="93">
        <f t="shared" si="7"/>
        <v>0</v>
      </c>
    </row>
    <row r="60" spans="1:15" x14ac:dyDescent="0.25">
      <c r="A60" s="96" t="s">
        <v>276</v>
      </c>
      <c r="B60" s="92"/>
      <c r="C60" s="93"/>
      <c r="D60" s="93"/>
      <c r="E60" s="93"/>
      <c r="F60" s="93"/>
      <c r="G60" s="94"/>
      <c r="H60" s="93">
        <f t="shared" si="3"/>
        <v>0</v>
      </c>
      <c r="I60" s="95"/>
      <c r="J60" s="95"/>
      <c r="K60" s="95"/>
      <c r="L60" s="95"/>
      <c r="M60" s="94">
        <f t="shared" si="2"/>
        <v>0</v>
      </c>
      <c r="N60" s="94">
        <f t="shared" si="5"/>
        <v>0</v>
      </c>
      <c r="O60" s="93">
        <f t="shared" si="7"/>
        <v>0</v>
      </c>
    </row>
    <row r="61" spans="1:15" x14ac:dyDescent="0.25">
      <c r="A61" s="96" t="s">
        <v>277</v>
      </c>
      <c r="B61" s="92"/>
      <c r="C61" s="93"/>
      <c r="D61" s="93"/>
      <c r="E61" s="93"/>
      <c r="F61" s="93"/>
      <c r="G61" s="94"/>
      <c r="H61" s="93">
        <f t="shared" si="3"/>
        <v>0</v>
      </c>
      <c r="I61" s="95"/>
      <c r="J61" s="95"/>
      <c r="K61" s="95"/>
      <c r="L61" s="95"/>
      <c r="M61" s="94">
        <f t="shared" si="2"/>
        <v>0</v>
      </c>
      <c r="N61" s="94">
        <f t="shared" si="5"/>
        <v>0</v>
      </c>
      <c r="O61" s="93">
        <f t="shared" si="7"/>
        <v>0</v>
      </c>
    </row>
    <row r="62" spans="1:15" x14ac:dyDescent="0.25">
      <c r="A62" s="96"/>
      <c r="B62" s="92"/>
      <c r="C62" s="93"/>
      <c r="D62" s="93"/>
      <c r="E62" s="93"/>
      <c r="F62" s="93"/>
      <c r="G62" s="94"/>
      <c r="H62" s="93">
        <f t="shared" si="3"/>
        <v>0</v>
      </c>
      <c r="I62" s="95"/>
      <c r="J62" s="95"/>
      <c r="K62" s="95"/>
      <c r="L62" s="95"/>
      <c r="M62" s="94">
        <f t="shared" si="2"/>
        <v>0</v>
      </c>
      <c r="N62" s="94">
        <f t="shared" si="5"/>
        <v>0</v>
      </c>
      <c r="O62" s="93">
        <f t="shared" si="7"/>
        <v>0</v>
      </c>
    </row>
    <row r="63" spans="1:15" x14ac:dyDescent="0.25">
      <c r="A63" s="96"/>
      <c r="B63" s="92"/>
      <c r="C63" s="93"/>
      <c r="D63" s="93"/>
      <c r="E63" s="93"/>
      <c r="F63" s="93"/>
      <c r="G63" s="94"/>
      <c r="H63" s="93">
        <f t="shared" si="3"/>
        <v>0</v>
      </c>
      <c r="I63" s="95"/>
      <c r="J63" s="95"/>
      <c r="K63" s="95"/>
      <c r="L63" s="95"/>
      <c r="M63" s="94">
        <f t="shared" si="2"/>
        <v>0</v>
      </c>
      <c r="N63" s="94">
        <f t="shared" si="5"/>
        <v>0</v>
      </c>
      <c r="O63" s="93">
        <f t="shared" si="7"/>
        <v>0</v>
      </c>
    </row>
    <row r="64" spans="1:15" x14ac:dyDescent="0.25">
      <c r="A64" s="96"/>
      <c r="B64" s="92"/>
      <c r="C64" s="93"/>
      <c r="D64" s="93"/>
      <c r="E64" s="93"/>
      <c r="F64" s="93"/>
      <c r="G64" s="94"/>
      <c r="H64" s="93">
        <f t="shared" si="3"/>
        <v>0</v>
      </c>
      <c r="I64" s="95"/>
      <c r="J64" s="95"/>
      <c r="K64" s="95"/>
      <c r="L64" s="95"/>
      <c r="M64" s="94">
        <f t="shared" si="2"/>
        <v>0</v>
      </c>
      <c r="N64" s="94">
        <f t="shared" si="5"/>
        <v>0</v>
      </c>
      <c r="O64" s="93">
        <f t="shared" si="7"/>
        <v>0</v>
      </c>
    </row>
    <row r="65" spans="1:15" x14ac:dyDescent="0.25">
      <c r="A65" s="51" t="s">
        <v>18</v>
      </c>
      <c r="B65" s="97"/>
      <c r="C65" s="98">
        <f>+SUM(C57:C64)</f>
        <v>0</v>
      </c>
      <c r="D65" s="98">
        <f t="shared" ref="D65:O65" si="11">+SUM(D57:D64)</f>
        <v>0</v>
      </c>
      <c r="E65" s="98">
        <f t="shared" si="11"/>
        <v>0</v>
      </c>
      <c r="F65" s="98">
        <f t="shared" si="11"/>
        <v>0</v>
      </c>
      <c r="G65" s="98">
        <f t="shared" si="11"/>
        <v>0</v>
      </c>
      <c r="H65" s="98">
        <f t="shared" si="11"/>
        <v>0</v>
      </c>
      <c r="I65" s="98">
        <f t="shared" si="11"/>
        <v>0</v>
      </c>
      <c r="J65" s="98">
        <f t="shared" si="11"/>
        <v>0</v>
      </c>
      <c r="K65" s="98">
        <f t="shared" si="11"/>
        <v>0</v>
      </c>
      <c r="L65" s="98">
        <f t="shared" si="11"/>
        <v>0</v>
      </c>
      <c r="M65" s="98">
        <f t="shared" si="11"/>
        <v>0</v>
      </c>
      <c r="N65" s="98">
        <f t="shared" si="11"/>
        <v>0</v>
      </c>
      <c r="O65" s="98">
        <f t="shared" si="11"/>
        <v>0</v>
      </c>
    </row>
    <row r="66" spans="1:15" ht="15" x14ac:dyDescent="0.25">
      <c r="A66" s="99" t="s">
        <v>101</v>
      </c>
      <c r="B66" s="100"/>
      <c r="C66" s="101"/>
      <c r="D66" s="101"/>
      <c r="E66" s="101"/>
      <c r="F66" s="101"/>
      <c r="G66" s="102"/>
      <c r="H66" s="101">
        <f t="shared" si="3"/>
        <v>0</v>
      </c>
      <c r="I66" s="103"/>
      <c r="J66" s="103"/>
      <c r="K66" s="103"/>
      <c r="L66" s="103"/>
      <c r="M66" s="102">
        <f t="shared" si="2"/>
        <v>0</v>
      </c>
      <c r="N66" s="102">
        <f t="shared" si="5"/>
        <v>0</v>
      </c>
      <c r="O66" s="101">
        <f t="shared" si="7"/>
        <v>0</v>
      </c>
    </row>
    <row r="67" spans="1:15" ht="15" x14ac:dyDescent="0.25">
      <c r="A67" s="99"/>
      <c r="B67" s="100"/>
      <c r="C67" s="101"/>
      <c r="D67" s="101"/>
      <c r="E67" s="101"/>
      <c r="F67" s="101"/>
      <c r="G67" s="102"/>
      <c r="H67" s="101"/>
      <c r="I67" s="103"/>
      <c r="J67" s="103"/>
      <c r="K67" s="103"/>
      <c r="L67" s="103"/>
      <c r="M67" s="102"/>
      <c r="N67" s="102"/>
      <c r="O67" s="101"/>
    </row>
    <row r="68" spans="1:15" ht="15" x14ac:dyDescent="0.25">
      <c r="A68" s="99"/>
      <c r="B68" s="100"/>
      <c r="C68" s="101"/>
      <c r="D68" s="101"/>
      <c r="E68" s="101"/>
      <c r="F68" s="101"/>
      <c r="G68" s="102"/>
      <c r="H68" s="101"/>
      <c r="I68" s="103"/>
      <c r="J68" s="103"/>
      <c r="K68" s="103"/>
      <c r="L68" s="103"/>
      <c r="M68" s="102"/>
      <c r="N68" s="102"/>
      <c r="O68" s="101"/>
    </row>
    <row r="69" spans="1:15" ht="15" x14ac:dyDescent="0.25">
      <c r="A69" s="99"/>
      <c r="B69" s="100"/>
      <c r="C69" s="101"/>
      <c r="D69" s="101"/>
      <c r="E69" s="101"/>
      <c r="F69" s="101"/>
      <c r="G69" s="102"/>
      <c r="H69" s="101"/>
      <c r="I69" s="103"/>
      <c r="J69" s="103"/>
      <c r="K69" s="103"/>
      <c r="L69" s="103"/>
      <c r="M69" s="102"/>
      <c r="N69" s="102"/>
      <c r="O69" s="101"/>
    </row>
    <row r="70" spans="1:15" ht="15" x14ac:dyDescent="0.25">
      <c r="A70" s="99"/>
      <c r="B70" s="100"/>
      <c r="C70" s="101"/>
      <c r="D70" s="101"/>
      <c r="E70" s="101"/>
      <c r="F70" s="101"/>
      <c r="G70" s="102"/>
      <c r="H70" s="101"/>
      <c r="I70" s="103"/>
      <c r="J70" s="103"/>
      <c r="K70" s="103"/>
      <c r="L70" s="103"/>
      <c r="M70" s="102"/>
      <c r="N70" s="102"/>
      <c r="O70" s="101"/>
    </row>
    <row r="71" spans="1:15" x14ac:dyDescent="0.25">
      <c r="A71" s="51" t="s">
        <v>18</v>
      </c>
      <c r="B71" s="100"/>
      <c r="C71" s="104">
        <f>+SUM(C66:C70)</f>
        <v>0</v>
      </c>
      <c r="D71" s="104">
        <f t="shared" ref="D71:O71" si="12">+SUM(D66:D70)</f>
        <v>0</v>
      </c>
      <c r="E71" s="104">
        <f t="shared" si="12"/>
        <v>0</v>
      </c>
      <c r="F71" s="104">
        <f t="shared" si="12"/>
        <v>0</v>
      </c>
      <c r="G71" s="104">
        <f t="shared" si="12"/>
        <v>0</v>
      </c>
      <c r="H71" s="104">
        <f t="shared" si="12"/>
        <v>0</v>
      </c>
      <c r="I71" s="104">
        <f t="shared" si="12"/>
        <v>0</v>
      </c>
      <c r="J71" s="104">
        <f t="shared" si="12"/>
        <v>0</v>
      </c>
      <c r="K71" s="104">
        <f t="shared" si="12"/>
        <v>0</v>
      </c>
      <c r="L71" s="104">
        <f t="shared" si="12"/>
        <v>0</v>
      </c>
      <c r="M71" s="104">
        <f t="shared" si="12"/>
        <v>0</v>
      </c>
      <c r="N71" s="104">
        <f t="shared" si="12"/>
        <v>0</v>
      </c>
      <c r="O71" s="104">
        <f t="shared" si="12"/>
        <v>0</v>
      </c>
    </row>
    <row r="72" spans="1:15" ht="15.75" thickBot="1" x14ac:dyDescent="0.3">
      <c r="A72" s="19" t="s">
        <v>278</v>
      </c>
      <c r="B72" s="105"/>
      <c r="C72" s="7">
        <f>+C71+C65+C56+C49+C40+C27+C18</f>
        <v>0</v>
      </c>
      <c r="D72" s="7">
        <f t="shared" ref="D72:O72" si="13">+D71+D65+D56+D49+D40+D27+D18</f>
        <v>0</v>
      </c>
      <c r="E72" s="7">
        <f t="shared" si="13"/>
        <v>0</v>
      </c>
      <c r="F72" s="7">
        <f t="shared" si="13"/>
        <v>0</v>
      </c>
      <c r="G72" s="7">
        <f t="shared" si="13"/>
        <v>0</v>
      </c>
      <c r="H72" s="7">
        <f t="shared" si="13"/>
        <v>0</v>
      </c>
      <c r="I72" s="7">
        <f t="shared" si="13"/>
        <v>0</v>
      </c>
      <c r="J72" s="7">
        <f t="shared" si="13"/>
        <v>0</v>
      </c>
      <c r="K72" s="7">
        <f t="shared" si="13"/>
        <v>0</v>
      </c>
      <c r="L72" s="7">
        <f t="shared" si="13"/>
        <v>0</v>
      </c>
      <c r="M72" s="7">
        <f t="shared" si="13"/>
        <v>0</v>
      </c>
      <c r="N72" s="7">
        <f t="shared" si="13"/>
        <v>0</v>
      </c>
      <c r="O72" s="7">
        <f t="shared" si="13"/>
        <v>0</v>
      </c>
    </row>
    <row r="73" spans="1:15" ht="15.75" thickTop="1" x14ac:dyDescent="0.25">
      <c r="A73" s="4"/>
      <c r="B73" s="106"/>
      <c r="C73" s="22"/>
      <c r="D73" s="22"/>
      <c r="E73" s="22"/>
      <c r="F73" s="22"/>
      <c r="G73" s="34"/>
      <c r="H73" s="22"/>
      <c r="I73" s="35"/>
      <c r="J73" s="35"/>
      <c r="K73" s="35"/>
      <c r="L73" s="35"/>
      <c r="M73" s="34"/>
      <c r="N73" s="34"/>
      <c r="O73" s="22"/>
    </row>
    <row r="74" spans="1:15" ht="15.75" thickBot="1" x14ac:dyDescent="0.3">
      <c r="A74" s="19" t="s">
        <v>115</v>
      </c>
      <c r="B74" s="105"/>
      <c r="C74" s="7"/>
      <c r="D74" s="8"/>
      <c r="E74" s="8"/>
      <c r="F74" s="8"/>
      <c r="G74" s="7"/>
      <c r="H74" s="8"/>
      <c r="I74" s="33"/>
      <c r="J74" s="33"/>
      <c r="K74" s="33"/>
      <c r="L74" s="33"/>
      <c r="M74" s="7"/>
      <c r="N74" s="7"/>
      <c r="O74" s="22"/>
    </row>
    <row r="75" spans="1:15" ht="14.25" thickTop="1" x14ac:dyDescent="0.25">
      <c r="A75" s="6"/>
      <c r="B75" s="107"/>
      <c r="C75" s="5"/>
      <c r="D75" s="5"/>
      <c r="E75" s="5"/>
      <c r="F75" s="5"/>
      <c r="G75" s="31"/>
      <c r="H75" s="5"/>
      <c r="I75" s="18"/>
      <c r="J75" s="18"/>
      <c r="K75" s="18"/>
      <c r="L75" s="18"/>
      <c r="M75" s="31"/>
      <c r="N75" s="31"/>
      <c r="O75" s="5"/>
    </row>
    <row r="76" spans="1:15" x14ac:dyDescent="0.25">
      <c r="A76" s="6"/>
      <c r="B76" s="107"/>
      <c r="C76" s="5"/>
      <c r="D76" s="5"/>
      <c r="E76" s="5"/>
      <c r="F76" s="5"/>
      <c r="G76" s="31"/>
      <c r="H76" s="5"/>
      <c r="I76" s="18"/>
      <c r="J76" s="18"/>
      <c r="K76" s="18"/>
      <c r="L76" s="18"/>
      <c r="M76" s="31"/>
      <c r="N76" s="31"/>
      <c r="O76" s="5"/>
    </row>
    <row r="77" spans="1:15" x14ac:dyDescent="0.25">
      <c r="A77" s="9"/>
      <c r="B77" s="108"/>
      <c r="C77" s="10"/>
      <c r="D77" s="10"/>
      <c r="E77" s="10"/>
      <c r="F77" s="10"/>
      <c r="G77" s="20"/>
      <c r="H77" s="10"/>
      <c r="I77" s="29"/>
      <c r="J77" s="29"/>
      <c r="K77" s="29"/>
      <c r="L77" s="29"/>
      <c r="M77" s="20"/>
      <c r="N77" s="20"/>
      <c r="O77" s="10"/>
    </row>
    <row r="78" spans="1:15" x14ac:dyDescent="0.25">
      <c r="B78" s="43"/>
      <c r="O78" s="12"/>
    </row>
    <row r="79" spans="1:15" x14ac:dyDescent="0.25">
      <c r="A79" s="208" t="s">
        <v>124</v>
      </c>
      <c r="B79" s="208"/>
      <c r="C79" s="208"/>
      <c r="D79" s="208"/>
      <c r="E79" s="208"/>
      <c r="F79" s="208"/>
      <c r="G79" s="208"/>
      <c r="H79" s="208"/>
      <c r="I79" s="208"/>
      <c r="J79" s="208"/>
      <c r="K79" s="208"/>
      <c r="L79" s="208"/>
      <c r="M79" s="208"/>
      <c r="N79" s="208"/>
      <c r="O79" s="208"/>
    </row>
    <row r="80" spans="1:15" x14ac:dyDescent="0.25">
      <c r="A80" s="208"/>
      <c r="B80" s="208"/>
      <c r="C80" s="208"/>
      <c r="D80" s="208"/>
      <c r="E80" s="208"/>
      <c r="F80" s="208"/>
      <c r="G80" s="208"/>
      <c r="H80" s="208"/>
      <c r="I80" s="208"/>
      <c r="J80" s="208"/>
      <c r="K80" s="208"/>
      <c r="L80" s="208"/>
      <c r="M80" s="208"/>
      <c r="N80" s="208"/>
      <c r="O80" s="208"/>
    </row>
    <row r="81" spans="1:15" x14ac:dyDescent="0.25">
      <c r="A81" s="208"/>
      <c r="B81" s="208"/>
      <c r="C81" s="208"/>
      <c r="D81" s="208"/>
      <c r="E81" s="208"/>
      <c r="F81" s="208"/>
      <c r="G81" s="208"/>
      <c r="H81" s="208"/>
      <c r="I81" s="208"/>
      <c r="J81" s="208"/>
      <c r="K81" s="208"/>
      <c r="L81" s="208"/>
      <c r="M81" s="208"/>
      <c r="N81" s="208"/>
      <c r="O81" s="208"/>
    </row>
    <row r="82" spans="1:15" x14ac:dyDescent="0.25">
      <c r="A82" s="208"/>
      <c r="B82" s="208"/>
      <c r="C82" s="208"/>
      <c r="D82" s="208"/>
      <c r="E82" s="208"/>
      <c r="F82" s="208"/>
      <c r="G82" s="208"/>
      <c r="H82" s="208"/>
      <c r="I82" s="208"/>
      <c r="J82" s="208"/>
      <c r="K82" s="208"/>
      <c r="L82" s="208"/>
      <c r="M82" s="208"/>
      <c r="N82" s="208"/>
      <c r="O82" s="208"/>
    </row>
    <row r="83" spans="1:15" x14ac:dyDescent="0.25">
      <c r="B83" s="43"/>
      <c r="O83" s="12"/>
    </row>
    <row r="84" spans="1:15" x14ac:dyDescent="0.25">
      <c r="B84" s="43"/>
      <c r="O84" s="12"/>
    </row>
    <row r="85" spans="1:15" x14ac:dyDescent="0.25">
      <c r="B85" s="43"/>
      <c r="O85" s="12"/>
    </row>
    <row r="86" spans="1:15" x14ac:dyDescent="0.25">
      <c r="B86" s="43"/>
      <c r="O86" s="12"/>
    </row>
    <row r="87" spans="1:15" x14ac:dyDescent="0.25">
      <c r="B87" s="43"/>
      <c r="O87" s="12"/>
    </row>
    <row r="88" spans="1:15" ht="45.75" thickBot="1" x14ac:dyDescent="0.3">
      <c r="B88" s="43"/>
      <c r="C88" s="109" t="s">
        <v>96</v>
      </c>
      <c r="D88" s="109" t="s">
        <v>97</v>
      </c>
      <c r="E88" s="109" t="s">
        <v>98</v>
      </c>
      <c r="F88" s="109" t="s">
        <v>270</v>
      </c>
      <c r="G88" s="109" t="s">
        <v>99</v>
      </c>
      <c r="H88" s="109" t="s">
        <v>100</v>
      </c>
      <c r="I88" s="109" t="s">
        <v>101</v>
      </c>
      <c r="J88" s="109" t="s">
        <v>279</v>
      </c>
      <c r="K88" s="109" t="s">
        <v>280</v>
      </c>
      <c r="O88" s="12"/>
    </row>
    <row r="89" spans="1:15" ht="27.75" thickBot="1" x14ac:dyDescent="0.3">
      <c r="A89" s="209" t="s">
        <v>102</v>
      </c>
      <c r="B89" s="110" t="s">
        <v>454</v>
      </c>
      <c r="C89" s="37">
        <f>+C18</f>
        <v>0</v>
      </c>
      <c r="D89" s="37">
        <f>+C27</f>
        <v>0</v>
      </c>
      <c r="E89" s="37">
        <f>+C40</f>
        <v>0</v>
      </c>
      <c r="F89" s="37">
        <f>+C49</f>
        <v>0</v>
      </c>
      <c r="G89" s="37">
        <f>+C56</f>
        <v>0</v>
      </c>
      <c r="H89" s="37">
        <f>+C65</f>
        <v>0</v>
      </c>
      <c r="I89" s="37">
        <f>+C71</f>
        <v>0</v>
      </c>
      <c r="J89" s="37">
        <f>SUM(C89:I89)</f>
        <v>0</v>
      </c>
      <c r="K89" s="37">
        <f>+C74</f>
        <v>0</v>
      </c>
      <c r="O89" s="12"/>
    </row>
    <row r="90" spans="1:15" ht="14.25" thickBot="1" x14ac:dyDescent="0.3">
      <c r="A90" s="210"/>
      <c r="B90" s="32" t="s">
        <v>103</v>
      </c>
      <c r="C90" s="37">
        <f>+D18</f>
        <v>0</v>
      </c>
      <c r="D90" s="37">
        <f>+D27</f>
        <v>0</v>
      </c>
      <c r="E90" s="37">
        <f>+D40</f>
        <v>0</v>
      </c>
      <c r="F90" s="37">
        <f>+D49</f>
        <v>0</v>
      </c>
      <c r="G90" s="37">
        <f>+D56</f>
        <v>0</v>
      </c>
      <c r="H90" s="37">
        <f>+D65</f>
        <v>0</v>
      </c>
      <c r="I90" s="37">
        <f>+D71</f>
        <v>0</v>
      </c>
      <c r="J90" s="37">
        <f t="shared" ref="J90:J101" si="14">SUM(C90:I90)</f>
        <v>0</v>
      </c>
      <c r="K90" s="37">
        <f>+D74</f>
        <v>0</v>
      </c>
      <c r="O90" s="12"/>
    </row>
    <row r="91" spans="1:15" ht="14.25" thickBot="1" x14ac:dyDescent="0.3">
      <c r="A91" s="210"/>
      <c r="B91" s="32" t="s">
        <v>104</v>
      </c>
      <c r="C91" s="37">
        <f>+E18</f>
        <v>0</v>
      </c>
      <c r="D91" s="37">
        <f>+E27</f>
        <v>0</v>
      </c>
      <c r="E91" s="37">
        <f>+E40</f>
        <v>0</v>
      </c>
      <c r="F91" s="37">
        <f>+E49</f>
        <v>0</v>
      </c>
      <c r="G91" s="37">
        <f>+E56</f>
        <v>0</v>
      </c>
      <c r="H91" s="37">
        <f>+E65</f>
        <v>0</v>
      </c>
      <c r="I91" s="37">
        <f>+E71</f>
        <v>0</v>
      </c>
      <c r="J91" s="37">
        <f t="shared" si="14"/>
        <v>0</v>
      </c>
      <c r="K91" s="37">
        <f>+E74</f>
        <v>0</v>
      </c>
      <c r="O91" s="12"/>
    </row>
    <row r="92" spans="1:15" ht="14.25" thickBot="1" x14ac:dyDescent="0.3">
      <c r="A92" s="210"/>
      <c r="B92" s="32" t="s">
        <v>105</v>
      </c>
      <c r="C92" s="37">
        <f>+F18</f>
        <v>0</v>
      </c>
      <c r="D92" s="37">
        <f>+F27</f>
        <v>0</v>
      </c>
      <c r="E92" s="37">
        <f>+F40</f>
        <v>0</v>
      </c>
      <c r="F92" s="37">
        <f>+F49</f>
        <v>0</v>
      </c>
      <c r="G92" s="37">
        <f>+F56</f>
        <v>0</v>
      </c>
      <c r="H92" s="37">
        <f>+F65</f>
        <v>0</v>
      </c>
      <c r="I92" s="37">
        <f>+F71</f>
        <v>0</v>
      </c>
      <c r="J92" s="37">
        <f t="shared" si="14"/>
        <v>0</v>
      </c>
      <c r="K92" s="37">
        <f>+F74</f>
        <v>0</v>
      </c>
      <c r="O92" s="12"/>
    </row>
    <row r="93" spans="1:15" ht="27.75" thickBot="1" x14ac:dyDescent="0.3">
      <c r="A93" s="210"/>
      <c r="B93" s="32" t="s">
        <v>106</v>
      </c>
      <c r="C93" s="37">
        <f>+G18</f>
        <v>0</v>
      </c>
      <c r="D93" s="37">
        <f>+G18</f>
        <v>0</v>
      </c>
      <c r="E93" s="37">
        <f>+G40</f>
        <v>0</v>
      </c>
      <c r="F93" s="37">
        <f>+G49</f>
        <v>0</v>
      </c>
      <c r="G93" s="37">
        <f>+G56</f>
        <v>0</v>
      </c>
      <c r="H93" s="37">
        <f>+G65</f>
        <v>0</v>
      </c>
      <c r="I93" s="37">
        <f>+G71</f>
        <v>0</v>
      </c>
      <c r="J93" s="37">
        <f t="shared" si="14"/>
        <v>0</v>
      </c>
      <c r="K93" s="37">
        <f>+G74</f>
        <v>0</v>
      </c>
      <c r="O93" s="12"/>
    </row>
    <row r="94" spans="1:15" ht="27.75" thickBot="1" x14ac:dyDescent="0.3">
      <c r="A94" s="211"/>
      <c r="B94" s="32" t="s">
        <v>447</v>
      </c>
      <c r="C94" s="37">
        <f>+H18</f>
        <v>0</v>
      </c>
      <c r="D94" s="37">
        <f>+H27</f>
        <v>0</v>
      </c>
      <c r="E94" s="37">
        <f>+H40</f>
        <v>0</v>
      </c>
      <c r="F94" s="37">
        <f>+H49</f>
        <v>0</v>
      </c>
      <c r="G94" s="37">
        <f>+H56</f>
        <v>0</v>
      </c>
      <c r="H94" s="37">
        <f>+H65</f>
        <v>0</v>
      </c>
      <c r="I94" s="37">
        <f>+H71</f>
        <v>0</v>
      </c>
      <c r="J94" s="37">
        <f t="shared" si="14"/>
        <v>0</v>
      </c>
      <c r="K94" s="37">
        <f>+H74</f>
        <v>0</v>
      </c>
      <c r="O94" s="12"/>
    </row>
    <row r="95" spans="1:15" ht="27.75" thickBot="1" x14ac:dyDescent="0.3">
      <c r="A95" s="209" t="s">
        <v>112</v>
      </c>
      <c r="B95" s="32" t="s">
        <v>454</v>
      </c>
      <c r="C95" s="37">
        <f>+I18</f>
        <v>0</v>
      </c>
      <c r="D95" s="37"/>
      <c r="E95" s="37">
        <f>+I40</f>
        <v>0</v>
      </c>
      <c r="F95" s="37">
        <f>+I49</f>
        <v>0</v>
      </c>
      <c r="G95" s="37">
        <f>+I56</f>
        <v>0</v>
      </c>
      <c r="H95" s="37">
        <f>+I65</f>
        <v>0</v>
      </c>
      <c r="I95" s="37">
        <f>+I71</f>
        <v>0</v>
      </c>
      <c r="J95" s="37">
        <f t="shared" si="14"/>
        <v>0</v>
      </c>
      <c r="K95" s="37">
        <f>+I74</f>
        <v>0</v>
      </c>
      <c r="O95" s="12"/>
    </row>
    <row r="96" spans="1:15" ht="14.25" thickBot="1" x14ac:dyDescent="0.3">
      <c r="A96" s="210"/>
      <c r="B96" s="32" t="s">
        <v>109</v>
      </c>
      <c r="C96" s="37">
        <f>+J18</f>
        <v>0</v>
      </c>
      <c r="D96" s="37"/>
      <c r="E96" s="37">
        <f>+J40</f>
        <v>0</v>
      </c>
      <c r="F96" s="37">
        <f>+J49</f>
        <v>0</v>
      </c>
      <c r="G96" s="37">
        <f>+J56</f>
        <v>0</v>
      </c>
      <c r="H96" s="37">
        <f>+J65</f>
        <v>0</v>
      </c>
      <c r="I96" s="37">
        <f>+J71</f>
        <v>0</v>
      </c>
      <c r="J96" s="37">
        <f t="shared" si="14"/>
        <v>0</v>
      </c>
      <c r="K96" s="37">
        <f>+J74</f>
        <v>0</v>
      </c>
      <c r="O96" s="12"/>
    </row>
    <row r="97" spans="1:15" ht="27.75" thickBot="1" x14ac:dyDescent="0.3">
      <c r="A97" s="210"/>
      <c r="B97" s="32" t="s">
        <v>110</v>
      </c>
      <c r="C97" s="37">
        <f>+K18</f>
        <v>0</v>
      </c>
      <c r="D97" s="37"/>
      <c r="E97" s="37">
        <f>+K40</f>
        <v>0</v>
      </c>
      <c r="F97" s="37">
        <f>+K49</f>
        <v>0</v>
      </c>
      <c r="G97" s="37">
        <f>+K56</f>
        <v>0</v>
      </c>
      <c r="H97" s="37">
        <f>+K65</f>
        <v>0</v>
      </c>
      <c r="I97" s="37">
        <f>+K71</f>
        <v>0</v>
      </c>
      <c r="J97" s="37">
        <f t="shared" si="14"/>
        <v>0</v>
      </c>
      <c r="K97" s="37">
        <f>+K74</f>
        <v>0</v>
      </c>
      <c r="O97" s="12"/>
    </row>
    <row r="98" spans="1:15" ht="54.75" thickBot="1" x14ac:dyDescent="0.3">
      <c r="A98" s="210"/>
      <c r="B98" s="32" t="s">
        <v>111</v>
      </c>
      <c r="C98" s="37">
        <f>+L18</f>
        <v>0</v>
      </c>
      <c r="D98" s="37"/>
      <c r="E98" s="37">
        <f>+L40</f>
        <v>0</v>
      </c>
      <c r="F98" s="37">
        <f>+L49</f>
        <v>0</v>
      </c>
      <c r="G98" s="37">
        <f>+L56</f>
        <v>0</v>
      </c>
      <c r="H98" s="37">
        <f>+L65</f>
        <v>0</v>
      </c>
      <c r="I98" s="37">
        <f>+L71</f>
        <v>0</v>
      </c>
      <c r="J98" s="37">
        <f t="shared" si="14"/>
        <v>0</v>
      </c>
      <c r="K98" s="37">
        <f>+L74</f>
        <v>0</v>
      </c>
      <c r="O98" s="12"/>
    </row>
    <row r="99" spans="1:15" ht="27.75" thickBot="1" x14ac:dyDescent="0.3">
      <c r="A99" s="211"/>
      <c r="B99" s="32" t="s">
        <v>448</v>
      </c>
      <c r="C99" s="37">
        <f>+M18</f>
        <v>0</v>
      </c>
      <c r="D99" s="37"/>
      <c r="E99" s="37">
        <f>+M40</f>
        <v>0</v>
      </c>
      <c r="F99" s="37">
        <f>+M49</f>
        <v>0</v>
      </c>
      <c r="G99" s="37">
        <f>+M56</f>
        <v>0</v>
      </c>
      <c r="H99" s="37">
        <f>+M65</f>
        <v>0</v>
      </c>
      <c r="I99" s="37">
        <f>+M71</f>
        <v>0</v>
      </c>
      <c r="J99" s="37">
        <f t="shared" si="14"/>
        <v>0</v>
      </c>
      <c r="K99" s="37">
        <f>+M74</f>
        <v>0</v>
      </c>
      <c r="O99" s="12"/>
    </row>
    <row r="100" spans="1:15" ht="27.75" thickBot="1" x14ac:dyDescent="0.3">
      <c r="A100" s="209" t="s">
        <v>113</v>
      </c>
      <c r="B100" s="32" t="s">
        <v>449</v>
      </c>
      <c r="C100" s="37">
        <f>+N18</f>
        <v>0</v>
      </c>
      <c r="D100" s="37"/>
      <c r="E100" s="37">
        <f>+N40</f>
        <v>0</v>
      </c>
      <c r="F100" s="37">
        <f>+N49</f>
        <v>0</v>
      </c>
      <c r="G100" s="37">
        <f>+N56</f>
        <v>0</v>
      </c>
      <c r="H100" s="37">
        <f>+N65</f>
        <v>0</v>
      </c>
      <c r="I100" s="37">
        <f>+N71</f>
        <v>0</v>
      </c>
      <c r="J100" s="37">
        <f t="shared" si="14"/>
        <v>0</v>
      </c>
      <c r="K100" s="37">
        <f>+N74</f>
        <v>0</v>
      </c>
      <c r="O100" s="12"/>
    </row>
    <row r="101" spans="1:15" ht="27.75" thickBot="1" x14ac:dyDescent="0.3">
      <c r="A101" s="211"/>
      <c r="B101" s="32" t="s">
        <v>455</v>
      </c>
      <c r="C101" s="37">
        <f>+O18</f>
        <v>0</v>
      </c>
      <c r="D101" s="37"/>
      <c r="E101" s="37">
        <f>+O40</f>
        <v>0</v>
      </c>
      <c r="F101" s="37">
        <f>+O49</f>
        <v>0</v>
      </c>
      <c r="G101" s="37">
        <f>+O56</f>
        <v>0</v>
      </c>
      <c r="H101" s="37">
        <f>+O65</f>
        <v>0</v>
      </c>
      <c r="I101" s="37">
        <f>+O71</f>
        <v>0</v>
      </c>
      <c r="J101" s="37">
        <f t="shared" si="14"/>
        <v>0</v>
      </c>
      <c r="K101" s="37"/>
      <c r="O101" s="12"/>
    </row>
    <row r="102" spans="1:15" x14ac:dyDescent="0.25">
      <c r="B102" s="43"/>
      <c r="O102" s="12"/>
    </row>
  </sheetData>
  <mergeCells count="9">
    <mergeCell ref="A79:O82"/>
    <mergeCell ref="A89:A94"/>
    <mergeCell ref="A95:A99"/>
    <mergeCell ref="A100:A101"/>
    <mergeCell ref="A1:O1"/>
    <mergeCell ref="A2:O2"/>
    <mergeCell ref="C7:H7"/>
    <mergeCell ref="I7:M7"/>
    <mergeCell ref="N7:O7"/>
  </mergeCells>
  <pageMargins left="0.70866141732283472" right="0.70866141732283472" top="0.74803149606299213" bottom="0.74803149606299213" header="0.31496062992125984" footer="0.31496062992125984"/>
  <pageSetup paperSize="9" scale="68" orientation="landscape"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W37"/>
  <sheetViews>
    <sheetView workbookViewId="0">
      <selection activeCell="B17" sqref="B17"/>
    </sheetView>
  </sheetViews>
  <sheetFormatPr defaultRowHeight="13.5" x14ac:dyDescent="0.25"/>
  <cols>
    <col min="1" max="1" width="27.28515625" style="1" customWidth="1"/>
    <col min="2" max="14" width="12.7109375" style="12" customWidth="1"/>
    <col min="15" max="16384" width="9.140625" style="1"/>
  </cols>
  <sheetData>
    <row r="1" spans="1:23" x14ac:dyDescent="0.25">
      <c r="A1" s="212" t="s">
        <v>0</v>
      </c>
      <c r="B1" s="212"/>
      <c r="C1" s="212"/>
      <c r="D1" s="212"/>
      <c r="E1" s="212"/>
      <c r="F1" s="212"/>
      <c r="G1" s="212"/>
      <c r="H1" s="212"/>
      <c r="I1" s="212"/>
      <c r="J1" s="212"/>
      <c r="K1" s="212"/>
      <c r="L1" s="212"/>
      <c r="M1" s="212"/>
      <c r="N1" s="212"/>
    </row>
    <row r="2" spans="1:23" ht="15" x14ac:dyDescent="0.3">
      <c r="A2" s="213" t="s">
        <v>446</v>
      </c>
      <c r="B2" s="213"/>
      <c r="C2" s="213"/>
      <c r="D2" s="213"/>
      <c r="E2" s="213"/>
      <c r="F2" s="213"/>
      <c r="G2" s="213"/>
      <c r="H2" s="213"/>
      <c r="I2" s="213"/>
      <c r="J2" s="213"/>
      <c r="K2" s="213"/>
      <c r="L2" s="213"/>
      <c r="M2" s="213"/>
      <c r="N2" s="213"/>
    </row>
    <row r="3" spans="1:23" ht="15" x14ac:dyDescent="0.3">
      <c r="A3" s="23"/>
      <c r="B3" s="23"/>
      <c r="C3" s="23"/>
    </row>
    <row r="4" spans="1:23" ht="15" x14ac:dyDescent="0.3">
      <c r="A4" s="24" t="s">
        <v>253</v>
      </c>
      <c r="B4" s="23"/>
      <c r="C4" s="23"/>
    </row>
    <row r="5" spans="1:23" ht="15" x14ac:dyDescent="0.3">
      <c r="A5" s="24" t="s">
        <v>116</v>
      </c>
      <c r="B5" s="23"/>
      <c r="C5" s="23"/>
    </row>
    <row r="6" spans="1:23" ht="15.75" thickBot="1" x14ac:dyDescent="0.35">
      <c r="A6" s="24"/>
      <c r="B6" s="23"/>
      <c r="C6" s="23"/>
    </row>
    <row r="7" spans="1:23" ht="13.5" customHeight="1" thickBot="1" x14ac:dyDescent="0.3">
      <c r="B7" s="209" t="s">
        <v>102</v>
      </c>
      <c r="C7" s="210"/>
      <c r="D7" s="210"/>
      <c r="E7" s="210"/>
      <c r="F7" s="210"/>
      <c r="G7" s="211"/>
      <c r="H7" s="209" t="s">
        <v>112</v>
      </c>
      <c r="I7" s="210"/>
      <c r="J7" s="210"/>
      <c r="K7" s="210"/>
      <c r="L7" s="211"/>
      <c r="M7" s="209" t="s">
        <v>113</v>
      </c>
      <c r="N7" s="211"/>
    </row>
    <row r="8" spans="1:23" ht="54" x14ac:dyDescent="0.25">
      <c r="B8" s="32" t="s">
        <v>454</v>
      </c>
      <c r="C8" s="32" t="s">
        <v>103</v>
      </c>
      <c r="D8" s="32" t="s">
        <v>104</v>
      </c>
      <c r="E8" s="32" t="s">
        <v>105</v>
      </c>
      <c r="F8" s="32" t="s">
        <v>106</v>
      </c>
      <c r="G8" s="32" t="s">
        <v>450</v>
      </c>
      <c r="H8" s="32" t="s">
        <v>454</v>
      </c>
      <c r="I8" s="32" t="s">
        <v>109</v>
      </c>
      <c r="J8" s="32" t="s">
        <v>110</v>
      </c>
      <c r="K8" s="32" t="s">
        <v>111</v>
      </c>
      <c r="L8" s="32" t="s">
        <v>451</v>
      </c>
      <c r="M8" s="32" t="s">
        <v>452</v>
      </c>
      <c r="N8" s="32" t="s">
        <v>456</v>
      </c>
    </row>
    <row r="9" spans="1:23" ht="15" x14ac:dyDescent="0.25">
      <c r="A9" s="2" t="s">
        <v>108</v>
      </c>
      <c r="B9" s="26">
        <v>1</v>
      </c>
      <c r="C9" s="26">
        <v>2</v>
      </c>
      <c r="D9" s="26">
        <v>3</v>
      </c>
      <c r="E9" s="26">
        <v>4</v>
      </c>
      <c r="F9" s="26">
        <v>5</v>
      </c>
      <c r="G9" s="26">
        <v>6</v>
      </c>
      <c r="H9" s="25">
        <v>7</v>
      </c>
      <c r="I9" s="25">
        <v>8</v>
      </c>
      <c r="J9" s="25">
        <v>9</v>
      </c>
      <c r="K9" s="25">
        <v>10</v>
      </c>
      <c r="L9" s="25">
        <v>11</v>
      </c>
      <c r="M9" s="25">
        <v>12</v>
      </c>
      <c r="N9" s="25">
        <v>13</v>
      </c>
      <c r="O9" s="21"/>
      <c r="P9" s="21"/>
      <c r="Q9" s="21"/>
      <c r="R9" s="21"/>
      <c r="S9" s="21"/>
      <c r="T9" s="21"/>
      <c r="U9" s="21"/>
      <c r="V9" s="21"/>
      <c r="W9" s="21"/>
    </row>
    <row r="10" spans="1:23" x14ac:dyDescent="0.25">
      <c r="A10" s="27"/>
      <c r="B10" s="17"/>
      <c r="C10" s="17"/>
      <c r="D10" s="17"/>
      <c r="E10" s="17"/>
      <c r="F10" s="30"/>
      <c r="G10" s="17"/>
      <c r="H10" s="28"/>
      <c r="I10" s="28"/>
      <c r="J10" s="28"/>
      <c r="K10" s="28"/>
      <c r="L10" s="30"/>
      <c r="M10" s="30"/>
      <c r="N10" s="17"/>
    </row>
    <row r="11" spans="1:23" x14ac:dyDescent="0.25">
      <c r="A11" s="6" t="s">
        <v>117</v>
      </c>
      <c r="B11" s="5"/>
      <c r="C11" s="5"/>
      <c r="D11" s="5"/>
      <c r="E11" s="5"/>
      <c r="F11" s="31"/>
      <c r="G11" s="5">
        <f>+B11+C11+D11-E11-F11</f>
        <v>0</v>
      </c>
      <c r="H11" s="18"/>
      <c r="I11" s="18"/>
      <c r="J11" s="18"/>
      <c r="K11" s="18"/>
      <c r="L11" s="31">
        <f>+H11+I11-J11-K11</f>
        <v>0</v>
      </c>
      <c r="M11" s="31">
        <f>+G11-L11</f>
        <v>0</v>
      </c>
      <c r="N11" s="5">
        <f>+B11-H11</f>
        <v>0</v>
      </c>
    </row>
    <row r="12" spans="1:23" x14ac:dyDescent="0.25">
      <c r="A12" s="6"/>
      <c r="B12" s="5"/>
      <c r="C12" s="5"/>
      <c r="D12" s="5" t="s">
        <v>68</v>
      </c>
      <c r="E12" s="5"/>
      <c r="F12" s="31"/>
      <c r="G12" s="5"/>
      <c r="H12" s="18"/>
      <c r="I12" s="18"/>
      <c r="J12" s="18"/>
      <c r="K12" s="18"/>
      <c r="L12" s="31"/>
      <c r="M12" s="31"/>
      <c r="N12" s="5"/>
    </row>
    <row r="13" spans="1:23" x14ac:dyDescent="0.25">
      <c r="A13" s="6" t="s">
        <v>118</v>
      </c>
      <c r="B13" s="5"/>
      <c r="C13" s="5"/>
      <c r="D13" s="5"/>
      <c r="E13" s="5"/>
      <c r="F13" s="31"/>
      <c r="G13" s="5">
        <f>+B13+C13+D13-E13-F13</f>
        <v>0</v>
      </c>
      <c r="H13" s="18"/>
      <c r="I13" s="18"/>
      <c r="J13" s="18"/>
      <c r="K13" s="18"/>
      <c r="L13" s="31">
        <f>+H13+I13-J13-K13</f>
        <v>0</v>
      </c>
      <c r="M13" s="31">
        <f>+G13-L13</f>
        <v>0</v>
      </c>
      <c r="N13" s="5">
        <f>+B13-H13</f>
        <v>0</v>
      </c>
    </row>
    <row r="14" spans="1:23" x14ac:dyDescent="0.25">
      <c r="A14" s="6"/>
      <c r="B14" s="5"/>
      <c r="C14" s="5"/>
      <c r="D14" s="5"/>
      <c r="E14" s="5"/>
      <c r="F14" s="31"/>
      <c r="G14" s="5"/>
      <c r="H14" s="18"/>
      <c r="I14" s="18"/>
      <c r="J14" s="18"/>
      <c r="K14" s="18"/>
      <c r="L14" s="31"/>
      <c r="M14" s="31"/>
      <c r="N14" s="5"/>
    </row>
    <row r="15" spans="1:23" x14ac:dyDescent="0.25">
      <c r="A15" s="6" t="s">
        <v>119</v>
      </c>
      <c r="B15" s="5"/>
      <c r="C15" s="5"/>
      <c r="D15" s="5"/>
      <c r="E15" s="5"/>
      <c r="F15" s="31"/>
      <c r="G15" s="5">
        <f>+B15+C15+D15-E15-F15</f>
        <v>0</v>
      </c>
      <c r="H15" s="18"/>
      <c r="I15" s="18"/>
      <c r="J15" s="18"/>
      <c r="K15" s="18"/>
      <c r="L15" s="31">
        <f>+H15+I15-J15-K15</f>
        <v>0</v>
      </c>
      <c r="M15" s="31">
        <f>+G15-L15</f>
        <v>0</v>
      </c>
      <c r="N15" s="5">
        <f>+B15-H15</f>
        <v>0</v>
      </c>
    </row>
    <row r="16" spans="1:23" x14ac:dyDescent="0.25">
      <c r="A16" s="6"/>
      <c r="B16" s="5"/>
      <c r="C16" s="5"/>
      <c r="D16" s="5"/>
      <c r="E16" s="5"/>
      <c r="F16" s="31"/>
      <c r="G16" s="5"/>
      <c r="H16" s="18"/>
      <c r="I16" s="18"/>
      <c r="J16" s="18"/>
      <c r="K16" s="18"/>
      <c r="L16" s="31"/>
      <c r="M16" s="31"/>
      <c r="N16" s="5"/>
    </row>
    <row r="17" spans="1:14" ht="27" x14ac:dyDescent="0.25">
      <c r="A17" s="6" t="s">
        <v>120</v>
      </c>
      <c r="B17" s="5"/>
      <c r="C17" s="5"/>
      <c r="D17" s="5"/>
      <c r="E17" s="5"/>
      <c r="F17" s="31"/>
      <c r="G17" s="5">
        <f>+B17+C17+D17-E17-F17</f>
        <v>0</v>
      </c>
      <c r="H17" s="18"/>
      <c r="I17" s="18"/>
      <c r="J17" s="18"/>
      <c r="K17" s="18"/>
      <c r="L17" s="31">
        <f>+H17+I17-J17-K17</f>
        <v>0</v>
      </c>
      <c r="M17" s="31">
        <f>+G17-L17</f>
        <v>0</v>
      </c>
      <c r="N17" s="5">
        <f>+B17-H17</f>
        <v>0</v>
      </c>
    </row>
    <row r="18" spans="1:14" x14ac:dyDescent="0.25">
      <c r="A18" s="6"/>
      <c r="B18" s="5"/>
      <c r="C18" s="5"/>
      <c r="D18" s="5"/>
      <c r="E18" s="5"/>
      <c r="F18" s="31"/>
      <c r="G18" s="5"/>
      <c r="H18" s="18"/>
      <c r="I18" s="18"/>
      <c r="J18" s="18"/>
      <c r="K18" s="18"/>
      <c r="L18" s="31"/>
      <c r="M18" s="31"/>
      <c r="N18" s="5"/>
    </row>
    <row r="19" spans="1:14" x14ac:dyDescent="0.25">
      <c r="A19" s="6" t="s">
        <v>121</v>
      </c>
      <c r="B19" s="5"/>
      <c r="C19" s="5"/>
      <c r="D19" s="5"/>
      <c r="E19" s="5"/>
      <c r="F19" s="31"/>
      <c r="G19" s="5">
        <f>+B19+C19+D19-E19-F19</f>
        <v>0</v>
      </c>
      <c r="H19" s="18"/>
      <c r="I19" s="18"/>
      <c r="J19" s="18"/>
      <c r="K19" s="18"/>
      <c r="L19" s="31">
        <f>+H19+I19-J19-K19</f>
        <v>0</v>
      </c>
      <c r="M19" s="31">
        <f>+G19-L19</f>
        <v>0</v>
      </c>
      <c r="N19" s="5">
        <f>+B19-H19</f>
        <v>0</v>
      </c>
    </row>
    <row r="20" spans="1:14" x14ac:dyDescent="0.25">
      <c r="A20" s="6"/>
      <c r="B20" s="5"/>
      <c r="C20" s="5"/>
      <c r="D20" s="5"/>
      <c r="E20" s="5"/>
      <c r="F20" s="31"/>
      <c r="G20" s="5"/>
      <c r="H20" s="18"/>
      <c r="I20" s="18"/>
      <c r="J20" s="18"/>
      <c r="K20" s="18"/>
      <c r="L20" s="31"/>
      <c r="M20" s="31"/>
      <c r="N20" s="5"/>
    </row>
    <row r="21" spans="1:14" ht="40.5" x14ac:dyDescent="0.25">
      <c r="A21" s="6" t="s">
        <v>248</v>
      </c>
      <c r="B21" s="5"/>
      <c r="C21" s="5"/>
      <c r="D21" s="5"/>
      <c r="E21" s="5"/>
      <c r="F21" s="31"/>
      <c r="G21" s="5">
        <f>+B21+C21+D21-E21-F21</f>
        <v>0</v>
      </c>
      <c r="H21" s="18"/>
      <c r="I21" s="18"/>
      <c r="J21" s="18"/>
      <c r="K21" s="18"/>
      <c r="L21" s="31">
        <f>+H21+I21-J21-K21</f>
        <v>0</v>
      </c>
      <c r="M21" s="31">
        <f>+G21-L21</f>
        <v>0</v>
      </c>
      <c r="N21" s="5">
        <f>+B21-H21</f>
        <v>0</v>
      </c>
    </row>
    <row r="22" spans="1:14" x14ac:dyDescent="0.25">
      <c r="A22" s="6"/>
      <c r="B22" s="5"/>
      <c r="C22" s="5"/>
      <c r="D22" s="5"/>
      <c r="E22" s="5"/>
      <c r="F22" s="31"/>
      <c r="G22" s="5"/>
      <c r="H22" s="18"/>
      <c r="I22" s="18"/>
      <c r="J22" s="18"/>
      <c r="K22" s="18"/>
      <c r="L22" s="31"/>
      <c r="M22" s="31"/>
      <c r="N22" s="5"/>
    </row>
    <row r="23" spans="1:14" x14ac:dyDescent="0.25">
      <c r="A23" s="6" t="s">
        <v>122</v>
      </c>
      <c r="B23" s="5"/>
      <c r="C23" s="5"/>
      <c r="D23" s="5"/>
      <c r="E23" s="5"/>
      <c r="F23" s="31"/>
      <c r="G23" s="5">
        <f>+B23+C23+D23-E23-F23</f>
        <v>0</v>
      </c>
      <c r="H23" s="18"/>
      <c r="I23" s="18"/>
      <c r="J23" s="18"/>
      <c r="K23" s="18"/>
      <c r="L23" s="31">
        <f>+H23+I23-J23-K23</f>
        <v>0</v>
      </c>
      <c r="M23" s="31">
        <f>+G23-L23</f>
        <v>0</v>
      </c>
      <c r="N23" s="5">
        <f>+B23-H23</f>
        <v>0</v>
      </c>
    </row>
    <row r="24" spans="1:14" x14ac:dyDescent="0.25">
      <c r="A24" s="6"/>
      <c r="B24" s="5"/>
      <c r="C24" s="5"/>
      <c r="D24" s="5"/>
      <c r="E24" s="5"/>
      <c r="F24" s="31"/>
      <c r="G24" s="5"/>
      <c r="H24" s="18"/>
      <c r="I24" s="18"/>
      <c r="J24" s="18"/>
      <c r="K24" s="18"/>
      <c r="L24" s="31"/>
      <c r="M24" s="31"/>
      <c r="N24" s="5"/>
    </row>
    <row r="25" spans="1:14" x14ac:dyDescent="0.25">
      <c r="A25" s="6" t="s">
        <v>123</v>
      </c>
      <c r="B25" s="5"/>
      <c r="C25" s="5"/>
      <c r="D25" s="5"/>
      <c r="E25" s="5"/>
      <c r="F25" s="31"/>
      <c r="G25" s="5">
        <f>+B25+C25+D25-E25-F25</f>
        <v>0</v>
      </c>
      <c r="H25" s="18"/>
      <c r="I25" s="18"/>
      <c r="J25" s="18"/>
      <c r="K25" s="18"/>
      <c r="L25" s="31">
        <f>+H25+I25-J25-K25</f>
        <v>0</v>
      </c>
      <c r="M25" s="31">
        <f>+G25-L25</f>
        <v>0</v>
      </c>
      <c r="N25" s="5">
        <f>+B25-H25</f>
        <v>0</v>
      </c>
    </row>
    <row r="26" spans="1:14" x14ac:dyDescent="0.25">
      <c r="A26" s="6"/>
      <c r="B26" s="5"/>
      <c r="C26" s="5"/>
      <c r="D26" s="5"/>
      <c r="E26" s="5"/>
      <c r="F26" s="31"/>
      <c r="G26" s="5"/>
      <c r="H26" s="18"/>
      <c r="I26" s="18"/>
      <c r="J26" s="18"/>
      <c r="K26" s="18"/>
      <c r="L26" s="31"/>
      <c r="M26" s="31"/>
      <c r="N26" s="5"/>
    </row>
    <row r="27" spans="1:14" ht="15.75" thickBot="1" x14ac:dyDescent="0.3">
      <c r="A27" s="19" t="s">
        <v>114</v>
      </c>
      <c r="B27" s="7">
        <f>+SUM(B11:B26)</f>
        <v>0</v>
      </c>
      <c r="C27" s="7">
        <f t="shared" ref="C27:N27" si="0">+SUM(C11:C26)</f>
        <v>0</v>
      </c>
      <c r="D27" s="7">
        <f t="shared" si="0"/>
        <v>0</v>
      </c>
      <c r="E27" s="7">
        <f t="shared" si="0"/>
        <v>0</v>
      </c>
      <c r="F27" s="7">
        <f t="shared" si="0"/>
        <v>0</v>
      </c>
      <c r="G27" s="7">
        <f t="shared" si="0"/>
        <v>0</v>
      </c>
      <c r="H27" s="7">
        <f t="shared" si="0"/>
        <v>0</v>
      </c>
      <c r="I27" s="7">
        <f t="shared" si="0"/>
        <v>0</v>
      </c>
      <c r="J27" s="7">
        <f t="shared" si="0"/>
        <v>0</v>
      </c>
      <c r="K27" s="7">
        <f t="shared" si="0"/>
        <v>0</v>
      </c>
      <c r="L27" s="7">
        <f t="shared" si="0"/>
        <v>0</v>
      </c>
      <c r="M27" s="7">
        <f t="shared" si="0"/>
        <v>0</v>
      </c>
      <c r="N27" s="7">
        <f t="shared" si="0"/>
        <v>0</v>
      </c>
    </row>
    <row r="28" spans="1:14" ht="15.75" thickTop="1" x14ac:dyDescent="0.25">
      <c r="A28" s="4"/>
      <c r="B28" s="22"/>
      <c r="C28" s="22"/>
      <c r="D28" s="22"/>
      <c r="E28" s="22"/>
      <c r="F28" s="34"/>
      <c r="G28" s="22"/>
      <c r="H28" s="35"/>
      <c r="I28" s="35"/>
      <c r="J28" s="35"/>
      <c r="K28" s="35"/>
      <c r="L28" s="34"/>
      <c r="M28" s="34"/>
      <c r="N28" s="22"/>
    </row>
    <row r="29" spans="1:14" ht="15.75" thickBot="1" x14ac:dyDescent="0.3">
      <c r="A29" s="19" t="s">
        <v>115</v>
      </c>
      <c r="B29" s="7"/>
      <c r="C29" s="8"/>
      <c r="D29" s="8"/>
      <c r="E29" s="8"/>
      <c r="F29" s="7"/>
      <c r="G29" s="8"/>
      <c r="H29" s="33"/>
      <c r="I29" s="33"/>
      <c r="J29" s="33"/>
      <c r="K29" s="33"/>
      <c r="L29" s="7"/>
      <c r="M29" s="7"/>
      <c r="N29" s="22"/>
    </row>
    <row r="30" spans="1:14" ht="14.25" thickTop="1" x14ac:dyDescent="0.25">
      <c r="A30" s="6"/>
      <c r="B30" s="5"/>
      <c r="C30" s="5"/>
      <c r="D30" s="5"/>
      <c r="E30" s="5"/>
      <c r="F30" s="31"/>
      <c r="G30" s="5"/>
      <c r="H30" s="18"/>
      <c r="I30" s="18"/>
      <c r="J30" s="18"/>
      <c r="K30" s="18"/>
      <c r="L30" s="31"/>
      <c r="M30" s="31"/>
      <c r="N30" s="5"/>
    </row>
    <row r="31" spans="1:14" x14ac:dyDescent="0.25">
      <c r="A31" s="6"/>
      <c r="B31" s="5"/>
      <c r="C31" s="5"/>
      <c r="D31" s="5"/>
      <c r="E31" s="5"/>
      <c r="F31" s="31"/>
      <c r="G31" s="5"/>
      <c r="H31" s="18"/>
      <c r="I31" s="18"/>
      <c r="J31" s="18"/>
      <c r="K31" s="18"/>
      <c r="L31" s="31"/>
      <c r="M31" s="31"/>
      <c r="N31" s="5"/>
    </row>
    <row r="32" spans="1:14" x14ac:dyDescent="0.25">
      <c r="A32" s="9"/>
      <c r="B32" s="10"/>
      <c r="C32" s="10"/>
      <c r="D32" s="10"/>
      <c r="E32" s="10"/>
      <c r="F32" s="20"/>
      <c r="G32" s="10"/>
      <c r="H32" s="29"/>
      <c r="I32" s="29"/>
      <c r="J32" s="29"/>
      <c r="K32" s="29"/>
      <c r="L32" s="20"/>
      <c r="M32" s="20"/>
      <c r="N32" s="10"/>
    </row>
    <row r="34" spans="1:14" x14ac:dyDescent="0.25">
      <c r="A34" s="208" t="s">
        <v>124</v>
      </c>
      <c r="B34" s="208"/>
      <c r="C34" s="208"/>
      <c r="D34" s="208"/>
      <c r="E34" s="208"/>
      <c r="F34" s="208"/>
      <c r="G34" s="208"/>
      <c r="H34" s="208"/>
      <c r="I34" s="208"/>
      <c r="J34" s="208"/>
      <c r="K34" s="208"/>
      <c r="L34" s="208"/>
      <c r="M34" s="208"/>
      <c r="N34" s="208"/>
    </row>
    <row r="35" spans="1:14" x14ac:dyDescent="0.25">
      <c r="A35" s="208"/>
      <c r="B35" s="208"/>
      <c r="C35" s="208"/>
      <c r="D35" s="208"/>
      <c r="E35" s="208"/>
      <c r="F35" s="208"/>
      <c r="G35" s="208"/>
      <c r="H35" s="208"/>
      <c r="I35" s="208"/>
      <c r="J35" s="208"/>
      <c r="K35" s="208"/>
      <c r="L35" s="208"/>
      <c r="M35" s="208"/>
      <c r="N35" s="208"/>
    </row>
    <row r="36" spans="1:14" x14ac:dyDescent="0.25">
      <c r="A36" s="208"/>
      <c r="B36" s="208"/>
      <c r="C36" s="208"/>
      <c r="D36" s="208"/>
      <c r="E36" s="208"/>
      <c r="F36" s="208"/>
      <c r="G36" s="208"/>
      <c r="H36" s="208"/>
      <c r="I36" s="208"/>
      <c r="J36" s="208"/>
      <c r="K36" s="208"/>
      <c r="L36" s="208"/>
      <c r="M36" s="208"/>
      <c r="N36" s="208"/>
    </row>
    <row r="37" spans="1:14" x14ac:dyDescent="0.25">
      <c r="A37" s="208"/>
      <c r="B37" s="208"/>
      <c r="C37" s="208"/>
      <c r="D37" s="208"/>
      <c r="E37" s="208"/>
      <c r="F37" s="208"/>
      <c r="G37" s="208"/>
      <c r="H37" s="208"/>
      <c r="I37" s="208"/>
      <c r="J37" s="208"/>
      <c r="K37" s="208"/>
      <c r="L37" s="208"/>
      <c r="M37" s="208"/>
      <c r="N37" s="208"/>
    </row>
  </sheetData>
  <mergeCells count="6">
    <mergeCell ref="A34:N37"/>
    <mergeCell ref="A1:N1"/>
    <mergeCell ref="A2:N2"/>
    <mergeCell ref="B7:G7"/>
    <mergeCell ref="H7:L7"/>
    <mergeCell ref="M7:N7"/>
  </mergeCells>
  <pageMargins left="0.70866141732283472" right="0.70866141732283472" top="0.74803149606299213" bottom="0.74803149606299213" header="0.31496062992125984" footer="0.31496062992125984"/>
  <pageSetup paperSize="9" scale="68"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P-I</vt:lpstr>
      <vt:lpstr>P-II</vt:lpstr>
      <vt:lpstr>1-2</vt:lpstr>
      <vt:lpstr>13</vt:lpstr>
      <vt:lpstr>14</vt:lpstr>
      <vt:lpstr>'1-2'!Print_Area</vt:lpstr>
      <vt:lpstr>'13'!Print_Area</vt:lpstr>
      <vt:lpstr>'14'!Print_Area</vt:lpstr>
      <vt:lpstr>'P-I'!Print_Area</vt:lpstr>
      <vt:lpstr>'P-II'!Print_Area</vt:lpstr>
      <vt:lpstr>'1-2'!Print_Titles</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kdsanju</dc:creator>
  <cp:lastModifiedBy>SANJEEV KADEL</cp:lastModifiedBy>
  <cp:lastPrinted>2012-08-09T08:13:24Z</cp:lastPrinted>
  <dcterms:created xsi:type="dcterms:W3CDTF">2011-04-13T05:57:08Z</dcterms:created>
  <dcterms:modified xsi:type="dcterms:W3CDTF">2014-06-21T09:45:54Z</dcterms:modified>
</cp:coreProperties>
</file>