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ERVICE TAX" sheetId="1" r:id="rId1"/>
    <sheet name="CST" sheetId="2" r:id="rId2"/>
    <sheet name="VAT" sheetId="3" r:id="rId3"/>
  </sheets>
  <calcPr calcId="124519"/>
</workbook>
</file>

<file path=xl/calcChain.xml><?xml version="1.0" encoding="utf-8"?>
<calcChain xmlns="http://schemas.openxmlformats.org/spreadsheetml/2006/main">
  <c r="K32" i="2"/>
  <c r="K33"/>
  <c r="K34"/>
  <c r="L43"/>
  <c r="L42"/>
  <c r="L41"/>
  <c r="L40"/>
  <c r="L39"/>
  <c r="L38"/>
  <c r="L37"/>
  <c r="L36"/>
  <c r="L35"/>
  <c r="L34"/>
  <c r="L33"/>
  <c r="L32"/>
  <c r="K43"/>
  <c r="K42"/>
  <c r="K41"/>
  <c r="K40"/>
  <c r="K39"/>
  <c r="K38"/>
  <c r="K37"/>
  <c r="K36"/>
  <c r="K35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61"/>
  <c r="L61"/>
  <c r="K62"/>
  <c r="L62"/>
  <c r="K63"/>
  <c r="L63"/>
  <c r="G24"/>
  <c r="G23"/>
  <c r="G22"/>
  <c r="G21"/>
  <c r="G20"/>
  <c r="G19"/>
  <c r="G18"/>
  <c r="G17"/>
  <c r="G16"/>
  <c r="G15"/>
  <c r="G14"/>
  <c r="G13"/>
  <c r="E63"/>
  <c r="I63" s="1"/>
  <c r="D63"/>
  <c r="H63" s="1"/>
  <c r="N63" s="1"/>
  <c r="E62"/>
  <c r="I62" s="1"/>
  <c r="D62"/>
  <c r="H62" s="1"/>
  <c r="N62" s="1"/>
  <c r="E61"/>
  <c r="I61" s="1"/>
  <c r="D61"/>
  <c r="H61" s="1"/>
  <c r="N61" s="1"/>
  <c r="E60"/>
  <c r="I60" s="1"/>
  <c r="D60"/>
  <c r="H60" s="1"/>
  <c r="N60" s="1"/>
  <c r="E59"/>
  <c r="I59" s="1"/>
  <c r="D59"/>
  <c r="H59" s="1"/>
  <c r="N59" s="1"/>
  <c r="E58"/>
  <c r="I58" s="1"/>
  <c r="D58"/>
  <c r="H58" s="1"/>
  <c r="N58" s="1"/>
  <c r="E57"/>
  <c r="I57" s="1"/>
  <c r="D57"/>
  <c r="H57" s="1"/>
  <c r="N57" s="1"/>
  <c r="E56"/>
  <c r="I56" s="1"/>
  <c r="D56"/>
  <c r="H56" s="1"/>
  <c r="N56" s="1"/>
  <c r="E55"/>
  <c r="I55" s="1"/>
  <c r="D55"/>
  <c r="H55" s="1"/>
  <c r="N55" s="1"/>
  <c r="E54"/>
  <c r="I54" s="1"/>
  <c r="D54"/>
  <c r="H54" s="1"/>
  <c r="N54" s="1"/>
  <c r="E53"/>
  <c r="I53" s="1"/>
  <c r="D53"/>
  <c r="H53" s="1"/>
  <c r="N53" s="1"/>
  <c r="E52"/>
  <c r="I52" s="1"/>
  <c r="D52"/>
  <c r="H52" s="1"/>
  <c r="N52" s="1"/>
  <c r="S63"/>
  <c r="S62"/>
  <c r="S61"/>
  <c r="S60"/>
  <c r="S59"/>
  <c r="S58"/>
  <c r="S57"/>
  <c r="S56"/>
  <c r="S55"/>
  <c r="S54"/>
  <c r="S53"/>
  <c r="S52"/>
  <c r="J18" i="1"/>
  <c r="J17"/>
  <c r="J16"/>
  <c r="J15"/>
  <c r="J14"/>
  <c r="J13"/>
  <c r="J12"/>
  <c r="J11"/>
  <c r="J10"/>
  <c r="J9"/>
  <c r="J8"/>
  <c r="I18"/>
  <c r="I17"/>
  <c r="I16"/>
  <c r="I15"/>
  <c r="I14"/>
  <c r="I13"/>
  <c r="I12"/>
  <c r="I11"/>
  <c r="I10"/>
  <c r="I9"/>
  <c r="I8"/>
  <c r="J7"/>
  <c r="I7"/>
  <c r="Q126" i="3"/>
  <c r="P126"/>
  <c r="K55"/>
  <c r="K54"/>
  <c r="K53"/>
  <c r="K52"/>
  <c r="K51"/>
  <c r="K50"/>
  <c r="K49"/>
  <c r="K48"/>
  <c r="K47"/>
  <c r="K46"/>
  <c r="K45"/>
  <c r="K44"/>
  <c r="L107"/>
  <c r="K107"/>
  <c r="J107"/>
  <c r="I107"/>
  <c r="H107"/>
  <c r="G107"/>
  <c r="F107"/>
  <c r="L106"/>
  <c r="K106"/>
  <c r="J106"/>
  <c r="I106"/>
  <c r="H106"/>
  <c r="G106"/>
  <c r="F106"/>
  <c r="L105"/>
  <c r="K105"/>
  <c r="J105"/>
  <c r="I105"/>
  <c r="H105"/>
  <c r="G105"/>
  <c r="F105"/>
  <c r="L104"/>
  <c r="K104"/>
  <c r="J104"/>
  <c r="I104"/>
  <c r="H104"/>
  <c r="G104"/>
  <c r="F104"/>
  <c r="L103"/>
  <c r="K103"/>
  <c r="J103"/>
  <c r="I103"/>
  <c r="H103"/>
  <c r="G103"/>
  <c r="F103"/>
  <c r="L102"/>
  <c r="K102"/>
  <c r="J102"/>
  <c r="I102"/>
  <c r="H102"/>
  <c r="G102"/>
  <c r="F102"/>
  <c r="L101"/>
  <c r="K101"/>
  <c r="J101"/>
  <c r="I101"/>
  <c r="H101"/>
  <c r="G101"/>
  <c r="F101"/>
  <c r="L100"/>
  <c r="K100"/>
  <c r="J100"/>
  <c r="I100"/>
  <c r="H100"/>
  <c r="G100"/>
  <c r="F100"/>
  <c r="L99"/>
  <c r="K99"/>
  <c r="J99"/>
  <c r="I99"/>
  <c r="H99"/>
  <c r="G99"/>
  <c r="F99"/>
  <c r="L98"/>
  <c r="K98"/>
  <c r="J98"/>
  <c r="I98"/>
  <c r="H98"/>
  <c r="G98"/>
  <c r="F98"/>
  <c r="L97"/>
  <c r="K97"/>
  <c r="J97"/>
  <c r="I97"/>
  <c r="H97"/>
  <c r="G97"/>
  <c r="F97"/>
  <c r="L96"/>
  <c r="K96"/>
  <c r="J96"/>
  <c r="I96"/>
  <c r="H96"/>
  <c r="G96"/>
  <c r="F96"/>
  <c r="F108" s="1"/>
  <c r="L55"/>
  <c r="L54"/>
  <c r="L53"/>
  <c r="L52"/>
  <c r="L51"/>
  <c r="L50"/>
  <c r="L49"/>
  <c r="L48"/>
  <c r="L47"/>
  <c r="L46"/>
  <c r="L45"/>
  <c r="L44"/>
  <c r="J46"/>
  <c r="J47"/>
  <c r="J48"/>
  <c r="J49"/>
  <c r="J50"/>
  <c r="J51"/>
  <c r="J52"/>
  <c r="J53"/>
  <c r="J54"/>
  <c r="J55"/>
  <c r="J45"/>
  <c r="J44"/>
  <c r="I55"/>
  <c r="I54"/>
  <c r="I53"/>
  <c r="I52"/>
  <c r="I51"/>
  <c r="I50"/>
  <c r="I49"/>
  <c r="I48"/>
  <c r="I47"/>
  <c r="I46"/>
  <c r="I45"/>
  <c r="I44"/>
  <c r="H55"/>
  <c r="H54"/>
  <c r="H53"/>
  <c r="H52"/>
  <c r="H51"/>
  <c r="H50"/>
  <c r="H49"/>
  <c r="H48"/>
  <c r="H47"/>
  <c r="H46"/>
  <c r="H45"/>
  <c r="H44"/>
  <c r="G55"/>
  <c r="G54"/>
  <c r="G53"/>
  <c r="G52"/>
  <c r="G51"/>
  <c r="G50"/>
  <c r="G49"/>
  <c r="G48"/>
  <c r="G47"/>
  <c r="G46"/>
  <c r="G45"/>
  <c r="G44"/>
  <c r="G56" s="1"/>
  <c r="F55"/>
  <c r="F54"/>
  <c r="F53"/>
  <c r="F52"/>
  <c r="F51"/>
  <c r="F50"/>
  <c r="F49"/>
  <c r="F48"/>
  <c r="F47"/>
  <c r="F46"/>
  <c r="F45"/>
  <c r="F44"/>
  <c r="L108"/>
  <c r="K108"/>
  <c r="J108"/>
  <c r="I108"/>
  <c r="H108"/>
  <c r="G108"/>
  <c r="R107"/>
  <c r="Q107"/>
  <c r="P107"/>
  <c r="O107"/>
  <c r="N107"/>
  <c r="M107"/>
  <c r="R106"/>
  <c r="Q106"/>
  <c r="P106"/>
  <c r="O106"/>
  <c r="N106"/>
  <c r="M106"/>
  <c r="R105"/>
  <c r="Q105"/>
  <c r="P105"/>
  <c r="O105"/>
  <c r="N105"/>
  <c r="M105"/>
  <c r="R104"/>
  <c r="Q104"/>
  <c r="P104"/>
  <c r="O104"/>
  <c r="N104"/>
  <c r="M104"/>
  <c r="R103"/>
  <c r="Q103"/>
  <c r="P103"/>
  <c r="O103"/>
  <c r="N103"/>
  <c r="M103"/>
  <c r="R102"/>
  <c r="Q102"/>
  <c r="P102"/>
  <c r="O102"/>
  <c r="N102"/>
  <c r="M102"/>
  <c r="R101"/>
  <c r="Q101"/>
  <c r="P101"/>
  <c r="O101"/>
  <c r="N101"/>
  <c r="M101"/>
  <c r="R100"/>
  <c r="Q100"/>
  <c r="P100"/>
  <c r="O100"/>
  <c r="N100"/>
  <c r="M100"/>
  <c r="R99"/>
  <c r="Q99"/>
  <c r="P99"/>
  <c r="O99"/>
  <c r="N99"/>
  <c r="M99"/>
  <c r="R98"/>
  <c r="Q98"/>
  <c r="P98"/>
  <c r="O98"/>
  <c r="N98"/>
  <c r="M98"/>
  <c r="R97"/>
  <c r="Q97"/>
  <c r="P97"/>
  <c r="O97"/>
  <c r="N97"/>
  <c r="M97"/>
  <c r="R96"/>
  <c r="R108" s="1"/>
  <c r="Q96"/>
  <c r="Q108" s="1"/>
  <c r="P96"/>
  <c r="P108" s="1"/>
  <c r="O96"/>
  <c r="N96"/>
  <c r="N108" s="1"/>
  <c r="L91"/>
  <c r="K91"/>
  <c r="J91"/>
  <c r="I91"/>
  <c r="H91"/>
  <c r="G91"/>
  <c r="F91"/>
  <c r="R90"/>
  <c r="Q90"/>
  <c r="P90"/>
  <c r="O90"/>
  <c r="N90"/>
  <c r="M90"/>
  <c r="R89"/>
  <c r="Q89"/>
  <c r="P89"/>
  <c r="O89"/>
  <c r="N89"/>
  <c r="M89"/>
  <c r="R88"/>
  <c r="Q88"/>
  <c r="P88"/>
  <c r="O88"/>
  <c r="N88"/>
  <c r="M88"/>
  <c r="R87"/>
  <c r="Q87"/>
  <c r="P87"/>
  <c r="O87"/>
  <c r="N87"/>
  <c r="M87"/>
  <c r="R86"/>
  <c r="Q86"/>
  <c r="P86"/>
  <c r="O86"/>
  <c r="N86"/>
  <c r="M86"/>
  <c r="R85"/>
  <c r="Q85"/>
  <c r="P85"/>
  <c r="O85"/>
  <c r="N85"/>
  <c r="M85"/>
  <c r="R84"/>
  <c r="Q84"/>
  <c r="P84"/>
  <c r="O84"/>
  <c r="N84"/>
  <c r="M84"/>
  <c r="R83"/>
  <c r="Q83"/>
  <c r="P83"/>
  <c r="O83"/>
  <c r="N83"/>
  <c r="M83"/>
  <c r="R82"/>
  <c r="Q82"/>
  <c r="P82"/>
  <c r="O82"/>
  <c r="N82"/>
  <c r="M82"/>
  <c r="R81"/>
  <c r="Q81"/>
  <c r="P81"/>
  <c r="O81"/>
  <c r="N81"/>
  <c r="M81"/>
  <c r="R80"/>
  <c r="Q80"/>
  <c r="P80"/>
  <c r="O80"/>
  <c r="N80"/>
  <c r="M80"/>
  <c r="R79"/>
  <c r="R91" s="1"/>
  <c r="Q79"/>
  <c r="Q91" s="1"/>
  <c r="P79"/>
  <c r="P91" s="1"/>
  <c r="O79"/>
  <c r="O91" s="1"/>
  <c r="N79"/>
  <c r="N91" s="1"/>
  <c r="M79"/>
  <c r="M91" s="1"/>
  <c r="L75"/>
  <c r="K75"/>
  <c r="J75"/>
  <c r="I75"/>
  <c r="H75"/>
  <c r="G75"/>
  <c r="F75"/>
  <c r="R74"/>
  <c r="Q74"/>
  <c r="P74"/>
  <c r="O74"/>
  <c r="N74"/>
  <c r="M74"/>
  <c r="R73"/>
  <c r="Q73"/>
  <c r="P73"/>
  <c r="O73"/>
  <c r="N73"/>
  <c r="M73"/>
  <c r="R72"/>
  <c r="Q72"/>
  <c r="P72"/>
  <c r="O72"/>
  <c r="N72"/>
  <c r="M72"/>
  <c r="R71"/>
  <c r="Q71"/>
  <c r="P71"/>
  <c r="O71"/>
  <c r="N71"/>
  <c r="M71"/>
  <c r="R70"/>
  <c r="Q70"/>
  <c r="P70"/>
  <c r="O70"/>
  <c r="N70"/>
  <c r="M70"/>
  <c r="R69"/>
  <c r="Q69"/>
  <c r="P69"/>
  <c r="O69"/>
  <c r="N69"/>
  <c r="M69"/>
  <c r="R68"/>
  <c r="Q68"/>
  <c r="P68"/>
  <c r="O68"/>
  <c r="N68"/>
  <c r="M68"/>
  <c r="R67"/>
  <c r="Q67"/>
  <c r="P67"/>
  <c r="O67"/>
  <c r="N67"/>
  <c r="M67"/>
  <c r="R66"/>
  <c r="Q66"/>
  <c r="P66"/>
  <c r="O66"/>
  <c r="N66"/>
  <c r="M66"/>
  <c r="R65"/>
  <c r="Q65"/>
  <c r="P65"/>
  <c r="O65"/>
  <c r="N65"/>
  <c r="M65"/>
  <c r="R64"/>
  <c r="Q64"/>
  <c r="P64"/>
  <c r="O64"/>
  <c r="N64"/>
  <c r="M64"/>
  <c r="R63"/>
  <c r="R75" s="1"/>
  <c r="Q63"/>
  <c r="Q75" s="1"/>
  <c r="P63"/>
  <c r="P75" s="1"/>
  <c r="O63"/>
  <c r="O75" s="1"/>
  <c r="N63"/>
  <c r="N75" s="1"/>
  <c r="M63"/>
  <c r="M75" s="1"/>
  <c r="L56"/>
  <c r="K56"/>
  <c r="J56"/>
  <c r="I56"/>
  <c r="H56"/>
  <c r="F56"/>
  <c r="R55"/>
  <c r="Q55"/>
  <c r="P55"/>
  <c r="O55"/>
  <c r="N55"/>
  <c r="M55"/>
  <c r="R54"/>
  <c r="Q54"/>
  <c r="P54"/>
  <c r="O54"/>
  <c r="N54"/>
  <c r="M54"/>
  <c r="R53"/>
  <c r="Q53"/>
  <c r="P53"/>
  <c r="O53"/>
  <c r="N53"/>
  <c r="M53"/>
  <c r="R52"/>
  <c r="Q52"/>
  <c r="P52"/>
  <c r="O52"/>
  <c r="N52"/>
  <c r="M52"/>
  <c r="R51"/>
  <c r="Q51"/>
  <c r="P51"/>
  <c r="O51"/>
  <c r="N51"/>
  <c r="M51"/>
  <c r="R50"/>
  <c r="Q50"/>
  <c r="P50"/>
  <c r="O50"/>
  <c r="N50"/>
  <c r="M50"/>
  <c r="R49"/>
  <c r="Q49"/>
  <c r="P49"/>
  <c r="O49"/>
  <c r="N49"/>
  <c r="M49"/>
  <c r="R48"/>
  <c r="Q48"/>
  <c r="P48"/>
  <c r="O48"/>
  <c r="N48"/>
  <c r="M48"/>
  <c r="R47"/>
  <c r="Q47"/>
  <c r="P47"/>
  <c r="O47"/>
  <c r="N47"/>
  <c r="M47"/>
  <c r="R46"/>
  <c r="Q46"/>
  <c r="P46"/>
  <c r="O46"/>
  <c r="N46"/>
  <c r="M46"/>
  <c r="R45"/>
  <c r="Q45"/>
  <c r="P45"/>
  <c r="O45"/>
  <c r="N45"/>
  <c r="M45"/>
  <c r="R44"/>
  <c r="R56" s="1"/>
  <c r="Q44"/>
  <c r="Q56" s="1"/>
  <c r="P44"/>
  <c r="P56" s="1"/>
  <c r="O44"/>
  <c r="O56" s="1"/>
  <c r="N44"/>
  <c r="N56" s="1"/>
  <c r="L39"/>
  <c r="K39"/>
  <c r="J39"/>
  <c r="I39"/>
  <c r="H39"/>
  <c r="G39"/>
  <c r="F39"/>
  <c r="R38"/>
  <c r="Q38"/>
  <c r="P38"/>
  <c r="O38"/>
  <c r="N38"/>
  <c r="M38"/>
  <c r="R37"/>
  <c r="Q37"/>
  <c r="P37"/>
  <c r="O37"/>
  <c r="N37"/>
  <c r="M37"/>
  <c r="R36"/>
  <c r="Q36"/>
  <c r="P36"/>
  <c r="O36"/>
  <c r="N36"/>
  <c r="M36"/>
  <c r="R35"/>
  <c r="Q35"/>
  <c r="P35"/>
  <c r="O35"/>
  <c r="N35"/>
  <c r="M35"/>
  <c r="R34"/>
  <c r="Q34"/>
  <c r="P34"/>
  <c r="O34"/>
  <c r="N34"/>
  <c r="M34"/>
  <c r="R33"/>
  <c r="Q33"/>
  <c r="P33"/>
  <c r="O33"/>
  <c r="N33"/>
  <c r="M33"/>
  <c r="R32"/>
  <c r="Q32"/>
  <c r="P32"/>
  <c r="O32"/>
  <c r="N32"/>
  <c r="M32"/>
  <c r="R31"/>
  <c r="Q31"/>
  <c r="P31"/>
  <c r="O31"/>
  <c r="N31"/>
  <c r="M31"/>
  <c r="R30"/>
  <c r="Q30"/>
  <c r="P30"/>
  <c r="O30"/>
  <c r="N30"/>
  <c r="M30"/>
  <c r="R29"/>
  <c r="Q29"/>
  <c r="P29"/>
  <c r="O29"/>
  <c r="N29"/>
  <c r="M29"/>
  <c r="R28"/>
  <c r="Q28"/>
  <c r="P28"/>
  <c r="O28"/>
  <c r="N28"/>
  <c r="M28"/>
  <c r="R27"/>
  <c r="R39" s="1"/>
  <c r="Q27"/>
  <c r="P27"/>
  <c r="P39" s="1"/>
  <c r="O27"/>
  <c r="N27"/>
  <c r="N39" s="1"/>
  <c r="M27"/>
  <c r="L23"/>
  <c r="K23"/>
  <c r="J23"/>
  <c r="I23"/>
  <c r="H23"/>
  <c r="G23"/>
  <c r="F23"/>
  <c r="R22"/>
  <c r="R21"/>
  <c r="R20"/>
  <c r="R19"/>
  <c r="R18"/>
  <c r="R17"/>
  <c r="R16"/>
  <c r="R15"/>
  <c r="R14"/>
  <c r="R13"/>
  <c r="R12"/>
  <c r="R11"/>
  <c r="Q22"/>
  <c r="Q21"/>
  <c r="Q20"/>
  <c r="Q19"/>
  <c r="Q18"/>
  <c r="Q17"/>
  <c r="Q16"/>
  <c r="Q15"/>
  <c r="Q14"/>
  <c r="Q13"/>
  <c r="Q12"/>
  <c r="Q11"/>
  <c r="P22"/>
  <c r="P21"/>
  <c r="P20"/>
  <c r="P19"/>
  <c r="P18"/>
  <c r="P17"/>
  <c r="P16"/>
  <c r="P15"/>
  <c r="P14"/>
  <c r="P13"/>
  <c r="P12"/>
  <c r="P11"/>
  <c r="O22"/>
  <c r="O21"/>
  <c r="O20"/>
  <c r="O19"/>
  <c r="O18"/>
  <c r="O17"/>
  <c r="O16"/>
  <c r="O15"/>
  <c r="O14"/>
  <c r="O13"/>
  <c r="O12"/>
  <c r="O11"/>
  <c r="N22"/>
  <c r="N21"/>
  <c r="S21" s="1"/>
  <c r="J124" s="1"/>
  <c r="N20"/>
  <c r="N19"/>
  <c r="S19" s="1"/>
  <c r="J122" s="1"/>
  <c r="N18"/>
  <c r="N17"/>
  <c r="S17" s="1"/>
  <c r="J120" s="1"/>
  <c r="N16"/>
  <c r="N15"/>
  <c r="S15" s="1"/>
  <c r="J118" s="1"/>
  <c r="N14"/>
  <c r="N13"/>
  <c r="S13" s="1"/>
  <c r="J116" s="1"/>
  <c r="N12"/>
  <c r="N11"/>
  <c r="S11" s="1"/>
  <c r="M22"/>
  <c r="M21"/>
  <c r="M20"/>
  <c r="M19"/>
  <c r="M18"/>
  <c r="M17"/>
  <c r="M16"/>
  <c r="M15"/>
  <c r="M14"/>
  <c r="M13"/>
  <c r="M12"/>
  <c r="S22"/>
  <c r="J125" s="1"/>
  <c r="S20"/>
  <c r="J123" s="1"/>
  <c r="S18"/>
  <c r="J121" s="1"/>
  <c r="S16"/>
  <c r="J119" s="1"/>
  <c r="S14"/>
  <c r="J117" s="1"/>
  <c r="S12"/>
  <c r="J115" s="1"/>
  <c r="M11"/>
  <c r="AA239" i="2"/>
  <c r="AA238"/>
  <c r="AA237"/>
  <c r="AA236"/>
  <c r="AA235"/>
  <c r="AA234"/>
  <c r="AA233"/>
  <c r="AA232"/>
  <c r="AA231"/>
  <c r="AA230"/>
  <c r="AA229"/>
  <c r="AA228"/>
  <c r="X239"/>
  <c r="X238"/>
  <c r="X237"/>
  <c r="X236"/>
  <c r="X235"/>
  <c r="X234"/>
  <c r="X233"/>
  <c r="X232"/>
  <c r="X231"/>
  <c r="X230"/>
  <c r="X229"/>
  <c r="X228"/>
  <c r="U239"/>
  <c r="U238"/>
  <c r="U237"/>
  <c r="U236"/>
  <c r="U235"/>
  <c r="U234"/>
  <c r="U233"/>
  <c r="U232"/>
  <c r="U231"/>
  <c r="U230"/>
  <c r="U229"/>
  <c r="U228"/>
  <c r="R239"/>
  <c r="R238"/>
  <c r="R237"/>
  <c r="R236"/>
  <c r="R235"/>
  <c r="R234"/>
  <c r="R233"/>
  <c r="R232"/>
  <c r="R231"/>
  <c r="R230"/>
  <c r="R229"/>
  <c r="R228"/>
  <c r="O239"/>
  <c r="O238"/>
  <c r="O237"/>
  <c r="O236"/>
  <c r="O235"/>
  <c r="O234"/>
  <c r="O233"/>
  <c r="O232"/>
  <c r="O231"/>
  <c r="O230"/>
  <c r="O229"/>
  <c r="O228"/>
  <c r="M43"/>
  <c r="F63" s="1"/>
  <c r="M42"/>
  <c r="F62" s="1"/>
  <c r="M41"/>
  <c r="F61" s="1"/>
  <c r="M40"/>
  <c r="F60" s="1"/>
  <c r="M39"/>
  <c r="F59" s="1"/>
  <c r="M38"/>
  <c r="F58" s="1"/>
  <c r="M37"/>
  <c r="F57" s="1"/>
  <c r="M36"/>
  <c r="F56" s="1"/>
  <c r="M35"/>
  <c r="F55" s="1"/>
  <c r="M34"/>
  <c r="F54" s="1"/>
  <c r="M33"/>
  <c r="F53" s="1"/>
  <c r="M32"/>
  <c r="F52" s="1"/>
  <c r="J43"/>
  <c r="J42"/>
  <c r="J41"/>
  <c r="J40"/>
  <c r="J39"/>
  <c r="J38"/>
  <c r="J37"/>
  <c r="J36"/>
  <c r="J35"/>
  <c r="J34"/>
  <c r="J33"/>
  <c r="J32"/>
  <c r="G43"/>
  <c r="G42"/>
  <c r="G41"/>
  <c r="G40"/>
  <c r="G39"/>
  <c r="G38"/>
  <c r="G37"/>
  <c r="G36"/>
  <c r="G35"/>
  <c r="G34"/>
  <c r="G33"/>
  <c r="G32"/>
  <c r="Q18" i="1"/>
  <c r="L18"/>
  <c r="K18"/>
  <c r="Q17"/>
  <c r="L17"/>
  <c r="K17"/>
  <c r="Q16"/>
  <c r="L16"/>
  <c r="K16"/>
  <c r="Q15"/>
  <c r="Q14"/>
  <c r="Q13"/>
  <c r="Q12"/>
  <c r="Q11"/>
  <c r="Q10"/>
  <c r="Q9"/>
  <c r="Q8"/>
  <c r="Q7"/>
  <c r="L15"/>
  <c r="L14"/>
  <c r="L13"/>
  <c r="L12"/>
  <c r="L11"/>
  <c r="L10"/>
  <c r="L9"/>
  <c r="L8"/>
  <c r="L7"/>
  <c r="K15"/>
  <c r="K14"/>
  <c r="K13"/>
  <c r="K12"/>
  <c r="K11"/>
  <c r="K10"/>
  <c r="K9"/>
  <c r="K8"/>
  <c r="K7"/>
  <c r="S99" i="3" l="1"/>
  <c r="S101"/>
  <c r="S102"/>
  <c r="S103"/>
  <c r="S104"/>
  <c r="S105"/>
  <c r="S106"/>
  <c r="S107"/>
  <c r="P23"/>
  <c r="Q23"/>
  <c r="R23"/>
  <c r="O53" i="2"/>
  <c r="P53" s="1"/>
  <c r="O55"/>
  <c r="P55" s="1"/>
  <c r="O57"/>
  <c r="P57" s="1"/>
  <c r="O59"/>
  <c r="P59" s="1"/>
  <c r="O61"/>
  <c r="P61" s="1"/>
  <c r="O63"/>
  <c r="P63" s="1"/>
  <c r="O52"/>
  <c r="P52" s="1"/>
  <c r="O54"/>
  <c r="P54" s="1"/>
  <c r="O56"/>
  <c r="P56" s="1"/>
  <c r="O58"/>
  <c r="P58" s="1"/>
  <c r="O60"/>
  <c r="P60" s="1"/>
  <c r="O62"/>
  <c r="P62" s="1"/>
  <c r="J52"/>
  <c r="J53"/>
  <c r="J54"/>
  <c r="J55"/>
  <c r="J56"/>
  <c r="J57"/>
  <c r="T57"/>
  <c r="J58"/>
  <c r="J59"/>
  <c r="T59"/>
  <c r="J60"/>
  <c r="J61"/>
  <c r="T61"/>
  <c r="J62"/>
  <c r="J63"/>
  <c r="T63"/>
  <c r="T53"/>
  <c r="T55"/>
  <c r="T52"/>
  <c r="T54"/>
  <c r="T56"/>
  <c r="T58"/>
  <c r="T60"/>
  <c r="T62"/>
  <c r="M53"/>
  <c r="M55"/>
  <c r="M57"/>
  <c r="M59"/>
  <c r="M61"/>
  <c r="M63"/>
  <c r="M52"/>
  <c r="M54"/>
  <c r="M56"/>
  <c r="M58"/>
  <c r="M60"/>
  <c r="M62"/>
  <c r="M96" i="3"/>
  <c r="M108" s="1"/>
  <c r="M44"/>
  <c r="M56" s="1"/>
  <c r="M23"/>
  <c r="S30"/>
  <c r="K117" s="1"/>
  <c r="S32"/>
  <c r="K119" s="1"/>
  <c r="S34"/>
  <c r="K121" s="1"/>
  <c r="S36"/>
  <c r="K123" s="1"/>
  <c r="S38"/>
  <c r="K125" s="1"/>
  <c r="S45"/>
  <c r="S46"/>
  <c r="S47"/>
  <c r="S48"/>
  <c r="S49"/>
  <c r="S50"/>
  <c r="S51"/>
  <c r="S52"/>
  <c r="S53"/>
  <c r="S54"/>
  <c r="S55"/>
  <c r="N23"/>
  <c r="M39"/>
  <c r="O39"/>
  <c r="Q39"/>
  <c r="S80"/>
  <c r="G115" s="1"/>
  <c r="S81"/>
  <c r="G116" s="1"/>
  <c r="S82"/>
  <c r="G117" s="1"/>
  <c r="S83"/>
  <c r="G118" s="1"/>
  <c r="S84"/>
  <c r="G119" s="1"/>
  <c r="S85"/>
  <c r="G120" s="1"/>
  <c r="S86"/>
  <c r="G121" s="1"/>
  <c r="S87"/>
  <c r="G122" s="1"/>
  <c r="S88"/>
  <c r="G123" s="1"/>
  <c r="S89"/>
  <c r="G124" s="1"/>
  <c r="S90"/>
  <c r="G125" s="1"/>
  <c r="M125" s="1"/>
  <c r="S125" s="1"/>
  <c r="S96"/>
  <c r="S98"/>
  <c r="S100"/>
  <c r="S23"/>
  <c r="O23"/>
  <c r="S29"/>
  <c r="K116" s="1"/>
  <c r="S31"/>
  <c r="K118" s="1"/>
  <c r="S33"/>
  <c r="K120" s="1"/>
  <c r="S35"/>
  <c r="K122" s="1"/>
  <c r="S37"/>
  <c r="K124" s="1"/>
  <c r="S64"/>
  <c r="F115" s="1"/>
  <c r="S65"/>
  <c r="F116" s="1"/>
  <c r="S66"/>
  <c r="F117" s="1"/>
  <c r="S67"/>
  <c r="F118" s="1"/>
  <c r="S68"/>
  <c r="F119" s="1"/>
  <c r="S69"/>
  <c r="F120" s="1"/>
  <c r="S70"/>
  <c r="F121" s="1"/>
  <c r="S71"/>
  <c r="F122" s="1"/>
  <c r="S72"/>
  <c r="F123" s="1"/>
  <c r="S73"/>
  <c r="F124" s="1"/>
  <c r="S74"/>
  <c r="F125" s="1"/>
  <c r="S97"/>
  <c r="J114"/>
  <c r="O108"/>
  <c r="S79"/>
  <c r="S63"/>
  <c r="S44"/>
  <c r="S56" s="1"/>
  <c r="S28"/>
  <c r="K115" s="1"/>
  <c r="S27"/>
  <c r="J126" l="1"/>
  <c r="U61" i="2"/>
  <c r="U53"/>
  <c r="V53" s="1"/>
  <c r="V61"/>
  <c r="U57"/>
  <c r="V57" s="1"/>
  <c r="U62"/>
  <c r="U60"/>
  <c r="V60" s="1"/>
  <c r="U58"/>
  <c r="V58" s="1"/>
  <c r="U56"/>
  <c r="V56" s="1"/>
  <c r="U54"/>
  <c r="V54" s="1"/>
  <c r="U52"/>
  <c r="V52" s="1"/>
  <c r="V62"/>
  <c r="U63"/>
  <c r="V63" s="1"/>
  <c r="U59"/>
  <c r="V59" s="1"/>
  <c r="U55"/>
  <c r="V55" s="1"/>
  <c r="S75" i="3"/>
  <c r="F114"/>
  <c r="S39"/>
  <c r="K114"/>
  <c r="K126" s="1"/>
  <c r="S91"/>
  <c r="G114"/>
  <c r="S108"/>
  <c r="O125"/>
  <c r="L114" l="1"/>
  <c r="F126"/>
  <c r="M114"/>
  <c r="S114" s="1"/>
  <c r="G126"/>
  <c r="N114"/>
  <c r="H115" s="1"/>
  <c r="R114"/>
  <c r="O114"/>
  <c r="I115" s="1"/>
  <c r="L115" l="1"/>
  <c r="R115" s="1"/>
  <c r="N115"/>
  <c r="H116" s="1"/>
  <c r="M115"/>
  <c r="S115" s="1"/>
  <c r="O115"/>
  <c r="I116" s="1"/>
  <c r="O116" l="1"/>
  <c r="I117" s="1"/>
  <c r="M116"/>
  <c r="S116" s="1"/>
  <c r="N116"/>
  <c r="H117" s="1"/>
  <c r="L116"/>
  <c r="R116" s="1"/>
  <c r="L117" l="1"/>
  <c r="R117" s="1"/>
  <c r="N117"/>
  <c r="H118" s="1"/>
  <c r="M117"/>
  <c r="S117" s="1"/>
  <c r="O117"/>
  <c r="I118" s="1"/>
  <c r="O118" l="1"/>
  <c r="I119" s="1"/>
  <c r="M118"/>
  <c r="S118" s="1"/>
  <c r="L118"/>
  <c r="R118" s="1"/>
  <c r="N118"/>
  <c r="H119" s="1"/>
  <c r="L119" l="1"/>
  <c r="R119" s="1"/>
  <c r="N119"/>
  <c r="H120" s="1"/>
  <c r="O119"/>
  <c r="I120" s="1"/>
  <c r="M119"/>
  <c r="S119" s="1"/>
  <c r="O120" l="1"/>
  <c r="I121" s="1"/>
  <c r="M120"/>
  <c r="S120" s="1"/>
  <c r="N120"/>
  <c r="H121" s="1"/>
  <c r="L120"/>
  <c r="R120" s="1"/>
  <c r="L121" l="1"/>
  <c r="R121" s="1"/>
  <c r="N121"/>
  <c r="H122" s="1"/>
  <c r="M121"/>
  <c r="S121" s="1"/>
  <c r="O121"/>
  <c r="I122" s="1"/>
  <c r="O122" l="1"/>
  <c r="I123" s="1"/>
  <c r="M122"/>
  <c r="S122" s="1"/>
  <c r="L122"/>
  <c r="R122" s="1"/>
  <c r="N122"/>
  <c r="H123" s="1"/>
  <c r="O123" l="1"/>
  <c r="I124" s="1"/>
  <c r="M123"/>
  <c r="L123"/>
  <c r="R123" s="1"/>
  <c r="N123"/>
  <c r="H124" s="1"/>
  <c r="M124" l="1"/>
  <c r="S124" s="1"/>
  <c r="O124"/>
  <c r="O126" s="1"/>
  <c r="I126"/>
  <c r="N124"/>
  <c r="H125" s="1"/>
  <c r="L124"/>
  <c r="R124" s="1"/>
  <c r="S123"/>
  <c r="S126" s="1"/>
  <c r="M126"/>
  <c r="N125" l="1"/>
  <c r="N126" s="1"/>
  <c r="L125"/>
  <c r="H126"/>
  <c r="R125" l="1"/>
  <c r="R126" s="1"/>
  <c r="L126"/>
</calcChain>
</file>

<file path=xl/sharedStrings.xml><?xml version="1.0" encoding="utf-8"?>
<sst xmlns="http://schemas.openxmlformats.org/spreadsheetml/2006/main" count="395" uniqueCount="115">
  <si>
    <t>S.NO</t>
  </si>
  <si>
    <t>MONTH</t>
  </si>
  <si>
    <t>CHALLAN    #</t>
  </si>
  <si>
    <t>TAXABLE AMOUNT AS PER RETURNS</t>
  </si>
  <si>
    <t>TAXABLE AMOUNT AS PER ACCOUNTING RECORDS</t>
  </si>
  <si>
    <t>DATE OF PAYMENT</t>
  </si>
  <si>
    <t>DATE OF RETURN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</si>
  <si>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</si>
  <si>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</si>
  <si>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</si>
  <si>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</si>
  <si>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</si>
  <si>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</si>
  <si>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</si>
  <si>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</si>
  <si>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</si>
  <si>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SERVICE TAX CONTROL SHEET FOR THE PERIOD 01-04-2012 TO 31-03-2013</t>
  </si>
  <si>
    <t>balance recivable</t>
  </si>
  <si>
    <t>PARTICULARS</t>
  </si>
  <si>
    <t>APR TO JUN (Q1)</t>
  </si>
  <si>
    <t>JULY TO SEP (Q2)</t>
  </si>
  <si>
    <t>OCT TO DEC (Q3)</t>
  </si>
  <si>
    <t>JAN TO MAR (Q4)</t>
  </si>
  <si>
    <t>DUE DATE OF RETURN</t>
  </si>
  <si>
    <t>DATE OF REVISED RETURN</t>
  </si>
  <si>
    <t>S.T AS PER RETURNS (12.36%)</t>
  </si>
  <si>
    <t>S.T AS PER ACCOUNTING RECORDS(12.36%)</t>
  </si>
  <si>
    <t>SERVICE TAX QUARTERLY RETURNS</t>
  </si>
  <si>
    <t>S.T amounT received</t>
  </si>
  <si>
    <t>TOTAL AMOUNT OF SERVICE PROVIDED</t>
  </si>
  <si>
    <t>ABATEMENT</t>
  </si>
  <si>
    <t>EXEMPTION</t>
  </si>
  <si>
    <t>January</t>
  </si>
  <si>
    <t>February</t>
  </si>
  <si>
    <t>March</t>
  </si>
  <si>
    <t>Rate(%)</t>
  </si>
  <si>
    <t>CST PAYABLE</t>
  </si>
  <si>
    <t>ZERO RATED</t>
  </si>
  <si>
    <t>EXEMPTED</t>
  </si>
  <si>
    <t>DIFFERENCES</t>
  </si>
  <si>
    <t>INVOICE        NUMBER</t>
  </si>
  <si>
    <t>NET TAXABLE SALES</t>
  </si>
  <si>
    <t>INPUT TAX CREDIT</t>
  </si>
  <si>
    <t>NET CST PAYABLE</t>
  </si>
  <si>
    <t>CST PAID</t>
  </si>
  <si>
    <t>AS PER RETURNS</t>
  </si>
  <si>
    <t>AS PER BOOKS</t>
  </si>
  <si>
    <t>DUE DATE FOR PAYMENT</t>
  </si>
  <si>
    <t>SALES</t>
  </si>
  <si>
    <t>CST-PURCHASES</t>
  </si>
  <si>
    <t>CST-SALES</t>
  </si>
  <si>
    <t>PURCHASES AS PER BOOKS (B)</t>
  </si>
  <si>
    <t>DIFFERENCES(A-B)</t>
  </si>
  <si>
    <t>PURCHASES AS PER RETURNS (A)</t>
  </si>
  <si>
    <t>DIFFERENCES        (A-B)</t>
  </si>
  <si>
    <t>BALANCE PAYABLE</t>
  </si>
  <si>
    <t>AS PER RETURNS(A)</t>
  </si>
  <si>
    <t>AS PER BOOKS(B)</t>
  </si>
  <si>
    <t>DIFFERENCE</t>
  </si>
  <si>
    <t xml:space="preserve">   C= (A-B)</t>
  </si>
  <si>
    <t>AS PER RETURNS(D)</t>
  </si>
  <si>
    <t>AS PER BOOKS(E)</t>
  </si>
  <si>
    <t>F=(D-E)</t>
  </si>
  <si>
    <t>AS PER RETURNS(G)</t>
  </si>
  <si>
    <t>AS PER BOOKS(H)</t>
  </si>
  <si>
    <t>I=(G-H)</t>
  </si>
  <si>
    <t>AS PER RETURNS(J)</t>
  </si>
  <si>
    <t>AS PER BOOKS(K)</t>
  </si>
  <si>
    <t>L=(J-K)</t>
  </si>
  <si>
    <t>AS PER RETURNS(M)</t>
  </si>
  <si>
    <t>O=(M-N)</t>
  </si>
  <si>
    <t>AS PER RETURNS(P)</t>
  </si>
  <si>
    <t>AS PER BOOKS(Q)</t>
  </si>
  <si>
    <t>R=(P-Q)</t>
  </si>
  <si>
    <t>AS PER RETURNS(S)</t>
  </si>
  <si>
    <t>AS PER BOOKS(T)</t>
  </si>
  <si>
    <t>U=(S-T)</t>
  </si>
  <si>
    <t>AS PER RETURNS (V)</t>
  </si>
  <si>
    <t>AS PER BOOKS(W)</t>
  </si>
  <si>
    <t>X=(V-W)</t>
  </si>
  <si>
    <t>VAT-PURCHASES</t>
  </si>
  <si>
    <t>TOTAL PURCHASES</t>
  </si>
  <si>
    <t>TOTAL</t>
  </si>
  <si>
    <t>TOTAL INPUT VAT</t>
  </si>
  <si>
    <t>VAT ON PURCHASES(INPUT)</t>
  </si>
  <si>
    <t>VAT ON PURCHASES (INPUT)</t>
  </si>
  <si>
    <t>PURCHASES  (EXCLUDING VAT)</t>
  </si>
  <si>
    <t>DETAILS AS PER RETURNS(A)</t>
  </si>
  <si>
    <t>DETAILS AS PER BOOKS(B)</t>
  </si>
  <si>
    <t>VAT-SALES</t>
  </si>
  <si>
    <t>SALES(EXCLUDING VAT)</t>
  </si>
  <si>
    <t>TOTAL SALES</t>
  </si>
  <si>
    <t>TOTAL OUT PUT VAT</t>
  </si>
  <si>
    <t>SALES  (EXCLUDING VAT)</t>
  </si>
  <si>
    <t>TOTAL OUTPUT VAT</t>
  </si>
  <si>
    <t>NET VAT PAYABLE</t>
  </si>
  <si>
    <t>INPUT VAT</t>
  </si>
  <si>
    <t>OPENING CREDIT CARRIED FORWARD</t>
  </si>
  <si>
    <t>CLOSING CREDIT CARRIED FORWARD</t>
  </si>
  <si>
    <t>NET VAT PAID</t>
  </si>
  <si>
    <t>BALANCE VAT PAYABLE</t>
  </si>
  <si>
    <t>DUE DATE OF PAYMENT</t>
  </si>
  <si>
    <t>VAT ON SALES (OUTPUT)</t>
  </si>
  <si>
    <t>as per  books</t>
  </si>
  <si>
    <t>as per  returns</t>
  </si>
  <si>
    <t>rate</t>
  </si>
  <si>
    <t>SALES RETURNS with in 6 months</t>
  </si>
  <si>
    <t>vat INPUT TAX CREDIT</t>
  </si>
  <si>
    <t>VAT RETURNS &amp; PAYMENTS</t>
  </si>
  <si>
    <t xml:space="preserve">CST PAYMENT </t>
  </si>
  <si>
    <t>CST RETURNS</t>
  </si>
  <si>
    <t>S.T PAID</t>
  </si>
  <si>
    <t>S.T PAYABLE</t>
  </si>
  <si>
    <t xml:space="preserve">SKY BLUE COLOUR COLUMN SHOULD BE FILLED BY THE INFORMATION </t>
  </si>
  <si>
    <t>CHALLAN NO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</si>
</sst>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Algerian"/>
      <family val="5"/>
    </font>
    <font>
      <b/>
      <sz val="11"/>
      <color rgb="FF9C6500"/>
      <name val="Calibri"/>
      <family val="2"/>
      <scheme val="minor"/>
    </font>
    <font>
      <sz val="11"/>
      <color theme="1"/>
      <name val="Algerian"/>
      <family val="5"/>
    </font>
    <font>
      <sz val="11"/>
      <color theme="1"/>
      <name val="Arial Black"/>
      <family val="2"/>
    </font>
    <font>
      <sz val="16"/>
      <color theme="1"/>
      <name val="Arial Black"/>
      <family val="2"/>
    </font>
    <font>
      <sz val="16"/>
      <color theme="1"/>
      <name val="Berlin Sans FB Demi"/>
      <family val="2"/>
    </font>
    <font>
      <b/>
      <sz val="16"/>
      <color theme="1"/>
      <name val="Arial Black"/>
      <family val="2"/>
    </font>
    <font>
      <b/>
      <sz val="16"/>
      <color theme="1"/>
      <name val="Berlin Sans FB"/>
      <family val="2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" fillId="12" borderId="0" applyNumberFormat="0" applyBorder="0" applyAlignment="0" applyProtection="0"/>
  </cellStyleXfs>
  <cellXfs count="103">
    <xf numFmtId="0" fontId="0" fillId="0" borderId="0" xfId="0"/>
    <xf numFmtId="0" fontId="7" fillId="2" borderId="2" xfId="1" applyFont="1" applyBorder="1" applyAlignment="1">
      <alignment wrapText="1"/>
    </xf>
    <xf numFmtId="0" fontId="6" fillId="7" borderId="3" xfId="6" applyBorder="1"/>
    <xf numFmtId="0" fontId="8" fillId="3" borderId="4" xfId="2" applyFont="1" applyBorder="1"/>
    <xf numFmtId="0" fontId="5" fillId="6" borderId="4" xfId="5" applyFont="1" applyBorder="1"/>
    <xf numFmtId="0" fontId="5" fillId="11" borderId="4" xfId="10" applyFont="1" applyBorder="1"/>
    <xf numFmtId="0" fontId="6" fillId="7" borderId="6" xfId="6" applyBorder="1"/>
    <xf numFmtId="0" fontId="8" fillId="3" borderId="7" xfId="2" applyFont="1" applyBorder="1"/>
    <xf numFmtId="0" fontId="5" fillId="11" borderId="7" xfId="10" applyFont="1" applyBorder="1"/>
    <xf numFmtId="0" fontId="7" fillId="2" borderId="4" xfId="1" applyFont="1" applyBorder="1" applyAlignment="1">
      <alignment wrapText="1"/>
    </xf>
    <xf numFmtId="0" fontId="0" fillId="0" borderId="4" xfId="0" applyBorder="1"/>
    <xf numFmtId="0" fontId="7" fillId="2" borderId="9" xfId="1" applyFont="1" applyBorder="1" applyAlignment="1">
      <alignment wrapText="1"/>
    </xf>
    <xf numFmtId="0" fontId="7" fillId="2" borderId="10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/>
    <xf numFmtId="0" fontId="2" fillId="2" borderId="10" xfId="1" applyBorder="1"/>
    <xf numFmtId="0" fontId="3" fillId="3" borderId="3" xfId="2" applyBorder="1"/>
    <xf numFmtId="0" fontId="3" fillId="3" borderId="4" xfId="2" applyBorder="1"/>
    <xf numFmtId="0" fontId="3" fillId="3" borderId="6" xfId="2" applyBorder="1"/>
    <xf numFmtId="0" fontId="3" fillId="3" borderId="7" xfId="2" applyBorder="1"/>
    <xf numFmtId="0" fontId="5" fillId="8" borderId="9" xfId="7" applyFont="1" applyBorder="1"/>
    <xf numFmtId="0" fontId="5" fillId="8" borderId="10" xfId="7" applyFont="1" applyBorder="1"/>
    <xf numFmtId="0" fontId="5" fillId="8" borderId="10" xfId="7" applyFont="1" applyBorder="1" applyAlignment="1">
      <alignment wrapText="1"/>
    </xf>
    <xf numFmtId="0" fontId="5" fillId="8" borderId="2" xfId="7" applyFont="1" applyBorder="1" applyAlignment="1">
      <alignment wrapText="1"/>
    </xf>
    <xf numFmtId="0" fontId="3" fillId="3" borderId="4" xfId="2" applyBorder="1" applyAlignment="1">
      <alignment wrapText="1"/>
    </xf>
    <xf numFmtId="0" fontId="3" fillId="3" borderId="7" xfId="2" applyBorder="1" applyAlignment="1">
      <alignment wrapText="1"/>
    </xf>
    <xf numFmtId="0" fontId="6" fillId="11" borderId="4" xfId="10" applyBorder="1"/>
    <xf numFmtId="0" fontId="6" fillId="6" borderId="4" xfId="5" applyBorder="1"/>
    <xf numFmtId="0" fontId="6" fillId="6" borderId="7" xfId="5" applyBorder="1"/>
    <xf numFmtId="0" fontId="6" fillId="9" borderId="4" xfId="8" applyBorder="1"/>
    <xf numFmtId="0" fontId="6" fillId="9" borderId="7" xfId="8" applyBorder="1"/>
    <xf numFmtId="0" fontId="6" fillId="7" borderId="12" xfId="6" applyBorder="1"/>
    <xf numFmtId="0" fontId="8" fillId="3" borderId="13" xfId="2" applyFont="1" applyBorder="1"/>
    <xf numFmtId="0" fontId="4" fillId="4" borderId="4" xfId="3" applyBorder="1"/>
    <xf numFmtId="0" fontId="4" fillId="4" borderId="7" xfId="3" applyBorder="1"/>
    <xf numFmtId="0" fontId="0" fillId="0" borderId="0" xfId="0" applyBorder="1"/>
    <xf numFmtId="0" fontId="7" fillId="2" borderId="10" xfId="1" applyFont="1" applyBorder="1" applyAlignment="1">
      <alignment horizontal="center" wrapText="1"/>
    </xf>
    <xf numFmtId="0" fontId="7" fillId="2" borderId="3" xfId="1" applyFont="1" applyBorder="1" applyAlignment="1">
      <alignment wrapText="1"/>
    </xf>
    <xf numFmtId="0" fontId="7" fillId="2" borderId="4" xfId="1" applyFont="1" applyBorder="1" applyAlignment="1">
      <alignment horizontal="center" wrapText="1"/>
    </xf>
    <xf numFmtId="9" fontId="8" fillId="3" borderId="4" xfId="2" applyNumberFormat="1" applyFont="1" applyBorder="1"/>
    <xf numFmtId="14" fontId="8" fillId="3" borderId="5" xfId="2" applyNumberFormat="1" applyFont="1" applyBorder="1"/>
    <xf numFmtId="16" fontId="8" fillId="3" borderId="5" xfId="2" applyNumberFormat="1" applyFont="1" applyBorder="1"/>
    <xf numFmtId="0" fontId="8" fillId="3" borderId="5" xfId="2" applyFont="1" applyBorder="1"/>
    <xf numFmtId="0" fontId="7" fillId="2" borderId="10" xfId="1" applyFont="1" applyBorder="1" applyAlignment="1">
      <alignment horizontal="center" wrapText="1"/>
    </xf>
    <xf numFmtId="0" fontId="9" fillId="0" borderId="0" xfId="0" applyFont="1"/>
    <xf numFmtId="0" fontId="11" fillId="0" borderId="0" xfId="0" applyFont="1"/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0" fillId="0" borderId="0" xfId="0" applyFill="1" applyBorder="1"/>
    <xf numFmtId="0" fontId="8" fillId="0" borderId="0" xfId="2" applyFont="1" applyFill="1" applyBorder="1"/>
    <xf numFmtId="14" fontId="8" fillId="0" borderId="0" xfId="2" applyNumberFormat="1" applyFont="1" applyFill="1" applyBorder="1"/>
    <xf numFmtId="16" fontId="8" fillId="0" borderId="0" xfId="2" applyNumberFormat="1" applyFont="1" applyFill="1" applyBorder="1"/>
    <xf numFmtId="0" fontId="7" fillId="2" borderId="5" xfId="1" applyFont="1" applyBorder="1" applyAlignment="1">
      <alignment horizontal="center" wrapText="1"/>
    </xf>
    <xf numFmtId="0" fontId="8" fillId="3" borderId="8" xfId="2" applyFont="1" applyBorder="1"/>
    <xf numFmtId="0" fontId="9" fillId="5" borderId="3" xfId="4" applyFont="1" applyBorder="1" applyAlignment="1">
      <alignment wrapText="1"/>
    </xf>
    <xf numFmtId="0" fontId="9" fillId="5" borderId="4" xfId="4" applyFont="1" applyBorder="1" applyAlignment="1">
      <alignment wrapText="1"/>
    </xf>
    <xf numFmtId="0" fontId="9" fillId="5" borderId="5" xfId="4" applyFont="1" applyBorder="1" applyAlignment="1">
      <alignment wrapText="1"/>
    </xf>
    <xf numFmtId="9" fontId="7" fillId="2" borderId="4" xfId="1" applyNumberFormat="1" applyFont="1" applyBorder="1" applyAlignment="1">
      <alignment horizontal="center" wrapText="1"/>
    </xf>
    <xf numFmtId="9" fontId="7" fillId="2" borderId="4" xfId="1" applyNumberFormat="1" applyFont="1" applyBorder="1"/>
    <xf numFmtId="10" fontId="7" fillId="2" borderId="4" xfId="1" applyNumberFormat="1" applyFont="1" applyBorder="1"/>
    <xf numFmtId="0" fontId="7" fillId="2" borderId="10" xfId="1" applyFont="1" applyBorder="1"/>
    <xf numFmtId="0" fontId="7" fillId="2" borderId="4" xfId="1" applyFont="1" applyBorder="1"/>
    <xf numFmtId="0" fontId="12" fillId="0" borderId="0" xfId="0" applyFont="1"/>
    <xf numFmtId="10" fontId="7" fillId="2" borderId="10" xfId="1" applyNumberFormat="1" applyFont="1" applyBorder="1" applyAlignment="1">
      <alignment wrapText="1"/>
    </xf>
    <xf numFmtId="9" fontId="7" fillId="2" borderId="4" xfId="1" applyNumberFormat="1" applyFont="1" applyBorder="1" applyAlignment="1">
      <alignment wrapText="1"/>
    </xf>
    <xf numFmtId="10" fontId="7" fillId="2" borderId="4" xfId="1" applyNumberFormat="1" applyFont="1" applyBorder="1" applyAlignment="1">
      <alignment wrapText="1"/>
    </xf>
    <xf numFmtId="164" fontId="7" fillId="2" borderId="4" xfId="1" applyNumberFormat="1" applyFont="1" applyBorder="1" applyAlignment="1">
      <alignment wrapText="1"/>
    </xf>
    <xf numFmtId="0" fontId="6" fillId="10" borderId="0" xfId="9"/>
    <xf numFmtId="0" fontId="7" fillId="0" borderId="0" xfId="1" applyFont="1" applyFill="1" applyBorder="1" applyAlignment="1">
      <alignment horizontal="center" wrapText="1"/>
    </xf>
    <xf numFmtId="0" fontId="7" fillId="2" borderId="16" xfId="1" applyFont="1" applyBorder="1" applyAlignment="1">
      <alignment wrapText="1"/>
    </xf>
    <xf numFmtId="0" fontId="7" fillId="2" borderId="17" xfId="1" applyFont="1" applyBorder="1" applyAlignment="1">
      <alignment wrapText="1"/>
    </xf>
    <xf numFmtId="0" fontId="7" fillId="2" borderId="18" xfId="1" applyFont="1" applyBorder="1" applyAlignment="1">
      <alignment wrapText="1"/>
    </xf>
    <xf numFmtId="0" fontId="0" fillId="0" borderId="0" xfId="0" applyFill="1" applyBorder="1" applyAlignment="1"/>
    <xf numFmtId="0" fontId="13" fillId="0" borderId="0" xfId="0" applyFont="1"/>
    <xf numFmtId="0" fontId="7" fillId="2" borderId="14" xfId="1" applyFont="1" applyBorder="1" applyAlignment="1">
      <alignment wrapText="1"/>
    </xf>
    <xf numFmtId="0" fontId="7" fillId="2" borderId="14" xfId="1" applyFont="1" applyBorder="1" applyAlignment="1">
      <alignment horizontal="center" wrapText="1"/>
    </xf>
    <xf numFmtId="0" fontId="9" fillId="0" borderId="0" xfId="4" applyFont="1" applyFill="1" applyBorder="1" applyAlignment="1">
      <alignment wrapText="1"/>
    </xf>
    <xf numFmtId="0" fontId="7" fillId="2" borderId="20" xfId="1" applyFont="1" applyBorder="1" applyAlignment="1">
      <alignment wrapText="1"/>
    </xf>
    <xf numFmtId="0" fontId="14" fillId="0" borderId="0" xfId="0" applyFont="1" applyFill="1" applyBorder="1" applyAlignment="1"/>
    <xf numFmtId="0" fontId="7" fillId="2" borderId="10" xfId="1" applyFont="1" applyBorder="1" applyAlignment="1">
      <alignment horizontal="center" wrapText="1"/>
    </xf>
    <xf numFmtId="0" fontId="7" fillId="2" borderId="14" xfId="1" applyFont="1" applyBorder="1" applyAlignment="1">
      <alignment horizontal="center" wrapText="1"/>
    </xf>
    <xf numFmtId="0" fontId="7" fillId="2" borderId="15" xfId="1" applyFont="1" applyBorder="1" applyAlignment="1">
      <alignment horizontal="center" wrapText="1"/>
    </xf>
    <xf numFmtId="0" fontId="7" fillId="2" borderId="10" xfId="1" applyFont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12" borderId="4" xfId="11" applyBorder="1"/>
    <xf numFmtId="0" fontId="1" fillId="12" borderId="7" xfId="11" applyBorder="1"/>
    <xf numFmtId="0" fontId="15" fillId="0" borderId="0" xfId="0" applyFont="1"/>
    <xf numFmtId="9" fontId="1" fillId="12" borderId="4" xfId="11" applyNumberFormat="1" applyBorder="1"/>
    <xf numFmtId="0" fontId="7" fillId="2" borderId="15" xfId="1" applyFont="1" applyBorder="1" applyAlignment="1">
      <alignment wrapText="1"/>
    </xf>
    <xf numFmtId="0" fontId="7" fillId="2" borderId="0" xfId="1" applyFont="1"/>
    <xf numFmtId="0" fontId="1" fillId="12" borderId="4" xfId="11" quotePrefix="1" applyBorder="1" applyAlignment="1">
      <alignment horizontal="center"/>
    </xf>
    <xf numFmtId="0" fontId="1" fillId="12" borderId="4" xfId="11" applyBorder="1" applyAlignment="1">
      <alignment horizontal="center"/>
    </xf>
    <xf numFmtId="0" fontId="1" fillId="12" borderId="7" xfId="11" applyBorder="1" applyAlignment="1">
      <alignment horizontal="center"/>
    </xf>
    <xf numFmtId="14" fontId="1" fillId="12" borderId="4" xfId="11" applyNumberFormat="1" applyBorder="1"/>
    <xf numFmtId="0" fontId="1" fillId="12" borderId="5" xfId="11" applyBorder="1"/>
    <xf numFmtId="14" fontId="1" fillId="12" borderId="7" xfId="11" applyNumberFormat="1" applyBorder="1"/>
    <xf numFmtId="0" fontId="1" fillId="12" borderId="8" xfId="11" applyBorder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12" borderId="19" xfId="11" applyBorder="1"/>
  </cellXfs>
  <cellStyles count="12">
    <cellStyle name="20% - Accent1" xfId="4" builtinId="30"/>
    <cellStyle name="20% - Accent5" xfId="11" builtinId="46"/>
    <cellStyle name="60% - Accent1" xfId="5" builtinId="32"/>
    <cellStyle name="60% - Accent2" xfId="7" builtinId="36"/>
    <cellStyle name="60% - Accent4" xfId="10" builtinId="44"/>
    <cellStyle name="Accent2" xfId="6" builtinId="33"/>
    <cellStyle name="Accent3" xfId="8" builtinId="37"/>
    <cellStyle name="Accent4" xfId="9" builtinId="41"/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T54"/>
  <sheetViews>
    <sheetView zoomScale="66" zoomScaleNormal="66" workbookViewId="0">
      <selection activeCell="I23" sqref="I23"/>
    </sheetView>
  </sheetViews>
  <sheetFormatPr defaultRowHeight="15"/>
  <cols>
    <col min="1" max="1" width="4.5703125" customWidth="1"/>
    <col min="2" max="2" width="5.5703125" bestFit="1" customWidth="1"/>
    <col min="3" max="3" width="19" bestFit="1" customWidth="1"/>
    <col min="4" max="5" width="10.7109375" customWidth="1"/>
    <col min="6" max="6" width="11.5703125" customWidth="1"/>
    <col min="7" max="7" width="14.85546875" bestFit="1" customWidth="1"/>
    <col min="8" max="8" width="14" customWidth="1"/>
    <col min="9" max="9" width="15.7109375" customWidth="1"/>
    <col min="10" max="10" width="14.140625" customWidth="1"/>
    <col min="11" max="11" width="14.42578125" customWidth="1"/>
    <col min="12" max="12" width="19.5703125" customWidth="1"/>
    <col min="13" max="13" width="14.28515625" hidden="1" customWidth="1"/>
    <col min="14" max="14" width="12.7109375" hidden="1" customWidth="1"/>
    <col min="15" max="15" width="11.42578125" customWidth="1"/>
    <col min="16" max="16" width="9.7109375" customWidth="1"/>
    <col min="17" max="18" width="11.140625" customWidth="1"/>
    <col min="19" max="19" width="12.140625" customWidth="1"/>
  </cols>
  <sheetData>
    <row r="4" spans="2:20" ht="25.5" thickBot="1">
      <c r="B4" s="100" t="s">
        <v>16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</row>
    <row r="5" spans="2:20" ht="78.75">
      <c r="B5" s="11" t="s">
        <v>0</v>
      </c>
      <c r="C5" s="12" t="s">
        <v>1</v>
      </c>
      <c r="D5" s="12" t="s">
        <v>2</v>
      </c>
      <c r="E5" s="80" t="s">
        <v>29</v>
      </c>
      <c r="F5" s="81"/>
      <c r="G5" s="12" t="s">
        <v>30</v>
      </c>
      <c r="H5" s="12" t="s">
        <v>31</v>
      </c>
      <c r="I5" s="12" t="s">
        <v>3</v>
      </c>
      <c r="J5" s="12" t="s">
        <v>4</v>
      </c>
      <c r="K5" s="12" t="s">
        <v>25</v>
      </c>
      <c r="L5" s="12" t="s">
        <v>26</v>
      </c>
      <c r="M5" s="12" t="s">
        <v>28</v>
      </c>
      <c r="N5" s="12" t="s">
        <v>17</v>
      </c>
      <c r="O5" s="12" t="s">
        <v>112</v>
      </c>
      <c r="P5" s="12" t="s">
        <v>111</v>
      </c>
      <c r="Q5" s="12" t="s">
        <v>55</v>
      </c>
      <c r="R5" s="12" t="s">
        <v>5</v>
      </c>
      <c r="S5" s="1" t="s">
        <v>101</v>
      </c>
    </row>
    <row r="6" spans="2:20" ht="31.5">
      <c r="B6" s="69"/>
      <c r="C6" s="70"/>
      <c r="D6" s="70"/>
      <c r="E6" s="38" t="s">
        <v>104</v>
      </c>
      <c r="F6" s="38" t="s">
        <v>103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</row>
    <row r="7" spans="2:20">
      <c r="B7" s="2">
        <v>1</v>
      </c>
      <c r="C7" s="3" t="s">
        <v>7</v>
      </c>
      <c r="D7" s="93"/>
      <c r="E7" s="93"/>
      <c r="F7" s="93"/>
      <c r="G7" s="93"/>
      <c r="H7" s="93"/>
      <c r="I7" s="4">
        <f>+E7-G7-H7</f>
        <v>0</v>
      </c>
      <c r="J7" s="26">
        <f>+F7-G7-H7</f>
        <v>0</v>
      </c>
      <c r="K7" s="27">
        <f>+I7*12.36%</f>
        <v>0</v>
      </c>
      <c r="L7" s="5">
        <f>+J7*12.36%</f>
        <v>0</v>
      </c>
      <c r="M7" s="29"/>
      <c r="N7" s="29"/>
      <c r="O7" s="33"/>
      <c r="P7" s="33"/>
      <c r="Q7" s="33">
        <f>+O7-P7</f>
        <v>0</v>
      </c>
      <c r="R7" s="96"/>
      <c r="S7" s="97"/>
    </row>
    <row r="8" spans="2:20">
      <c r="B8" s="2">
        <v>2</v>
      </c>
      <c r="C8" s="3" t="s">
        <v>8</v>
      </c>
      <c r="D8" s="93"/>
      <c r="E8" s="93"/>
      <c r="F8" s="93"/>
      <c r="G8" s="93"/>
      <c r="H8" s="93"/>
      <c r="I8" s="4">
        <f t="shared" ref="I8:I18" si="0">+E8-G8-H8</f>
        <v>0</v>
      </c>
      <c r="J8" s="26">
        <f t="shared" ref="J8:J18" si="1">+F8-G8-H8</f>
        <v>0</v>
      </c>
      <c r="K8" s="27">
        <f t="shared" ref="K8:K15" si="2">+I8*12.36%</f>
        <v>0</v>
      </c>
      <c r="L8" s="5">
        <f t="shared" ref="L8:L15" si="3">+J8*12.36%</f>
        <v>0</v>
      </c>
      <c r="M8" s="29"/>
      <c r="N8" s="29"/>
      <c r="O8" s="33"/>
      <c r="P8" s="33"/>
      <c r="Q8" s="33">
        <f t="shared" ref="Q8:Q15" si="4">+O8-P8</f>
        <v>0</v>
      </c>
      <c r="R8" s="96"/>
      <c r="S8" s="97"/>
    </row>
    <row r="9" spans="2:20">
      <c r="B9" s="2">
        <v>3</v>
      </c>
      <c r="C9" s="3" t="s">
        <v>9</v>
      </c>
      <c r="D9" s="93"/>
      <c r="E9" s="93"/>
      <c r="F9" s="93"/>
      <c r="G9" s="93"/>
      <c r="H9" s="93"/>
      <c r="I9" s="4">
        <f t="shared" si="0"/>
        <v>0</v>
      </c>
      <c r="J9" s="26">
        <f t="shared" si="1"/>
        <v>0</v>
      </c>
      <c r="K9" s="27">
        <f t="shared" si="2"/>
        <v>0</v>
      </c>
      <c r="L9" s="5">
        <f t="shared" si="3"/>
        <v>0</v>
      </c>
      <c r="M9" s="29"/>
      <c r="N9" s="29"/>
      <c r="O9" s="33"/>
      <c r="P9" s="33"/>
      <c r="Q9" s="33">
        <f t="shared" si="4"/>
        <v>0</v>
      </c>
      <c r="R9" s="96"/>
      <c r="S9" s="97"/>
    </row>
    <row r="10" spans="2:20">
      <c r="B10" s="2">
        <v>4</v>
      </c>
      <c r="C10" s="3" t="s">
        <v>10</v>
      </c>
      <c r="D10" s="93"/>
      <c r="E10" s="93"/>
      <c r="F10" s="93"/>
      <c r="G10" s="93"/>
      <c r="H10" s="93"/>
      <c r="I10" s="4">
        <f t="shared" si="0"/>
        <v>0</v>
      </c>
      <c r="J10" s="26">
        <f t="shared" si="1"/>
        <v>0</v>
      </c>
      <c r="K10" s="27">
        <f t="shared" si="2"/>
        <v>0</v>
      </c>
      <c r="L10" s="5">
        <f t="shared" si="3"/>
        <v>0</v>
      </c>
      <c r="M10" s="29"/>
      <c r="N10" s="29"/>
      <c r="O10" s="33"/>
      <c r="P10" s="33"/>
      <c r="Q10" s="33">
        <f t="shared" si="4"/>
        <v>0</v>
      </c>
      <c r="R10" s="96"/>
      <c r="S10" s="97"/>
    </row>
    <row r="11" spans="2:20">
      <c r="B11" s="2">
        <v>5</v>
      </c>
      <c r="C11" s="3" t="s">
        <v>11</v>
      </c>
      <c r="D11" s="94"/>
      <c r="E11" s="94"/>
      <c r="F11" s="94"/>
      <c r="G11" s="94"/>
      <c r="H11" s="94"/>
      <c r="I11" s="4">
        <f t="shared" si="0"/>
        <v>0</v>
      </c>
      <c r="J11" s="26">
        <f t="shared" si="1"/>
        <v>0</v>
      </c>
      <c r="K11" s="27">
        <f t="shared" si="2"/>
        <v>0</v>
      </c>
      <c r="L11" s="5">
        <f t="shared" si="3"/>
        <v>0</v>
      </c>
      <c r="M11" s="29"/>
      <c r="N11" s="29"/>
      <c r="O11" s="33"/>
      <c r="P11" s="33"/>
      <c r="Q11" s="33">
        <f t="shared" si="4"/>
        <v>0</v>
      </c>
      <c r="R11" s="96"/>
      <c r="S11" s="97"/>
    </row>
    <row r="12" spans="2:20">
      <c r="B12" s="2">
        <v>6</v>
      </c>
      <c r="C12" s="3" t="s">
        <v>12</v>
      </c>
      <c r="D12" s="93"/>
      <c r="E12" s="93"/>
      <c r="F12" s="93"/>
      <c r="G12" s="93"/>
      <c r="H12" s="93"/>
      <c r="I12" s="4">
        <f t="shared" si="0"/>
        <v>0</v>
      </c>
      <c r="J12" s="26">
        <f t="shared" si="1"/>
        <v>0</v>
      </c>
      <c r="K12" s="27">
        <f t="shared" si="2"/>
        <v>0</v>
      </c>
      <c r="L12" s="5">
        <f t="shared" si="3"/>
        <v>0</v>
      </c>
      <c r="M12" s="29"/>
      <c r="N12" s="29"/>
      <c r="O12" s="33"/>
      <c r="P12" s="33"/>
      <c r="Q12" s="33">
        <f t="shared" si="4"/>
        <v>0</v>
      </c>
      <c r="R12" s="96"/>
      <c r="S12" s="97"/>
    </row>
    <row r="13" spans="2:20">
      <c r="B13" s="2">
        <v>7</v>
      </c>
      <c r="C13" s="3" t="s">
        <v>13</v>
      </c>
      <c r="D13" s="94"/>
      <c r="E13" s="94"/>
      <c r="F13" s="94"/>
      <c r="G13" s="94"/>
      <c r="H13" s="94"/>
      <c r="I13" s="4">
        <f t="shared" si="0"/>
        <v>0</v>
      </c>
      <c r="J13" s="26">
        <f t="shared" si="1"/>
        <v>0</v>
      </c>
      <c r="K13" s="27">
        <f t="shared" si="2"/>
        <v>0</v>
      </c>
      <c r="L13" s="5">
        <f t="shared" si="3"/>
        <v>0</v>
      </c>
      <c r="M13" s="29"/>
      <c r="N13" s="29"/>
      <c r="O13" s="33"/>
      <c r="P13" s="33"/>
      <c r="Q13" s="33">
        <f t="shared" si="4"/>
        <v>0</v>
      </c>
      <c r="R13" s="96"/>
      <c r="S13" s="97"/>
    </row>
    <row r="14" spans="2:20">
      <c r="B14" s="2">
        <v>8</v>
      </c>
      <c r="C14" s="3" t="s">
        <v>14</v>
      </c>
      <c r="D14" s="94"/>
      <c r="E14" s="94"/>
      <c r="F14" s="94"/>
      <c r="G14" s="94"/>
      <c r="H14" s="94"/>
      <c r="I14" s="4">
        <f t="shared" si="0"/>
        <v>0</v>
      </c>
      <c r="J14" s="26">
        <f t="shared" si="1"/>
        <v>0</v>
      </c>
      <c r="K14" s="27">
        <f t="shared" si="2"/>
        <v>0</v>
      </c>
      <c r="L14" s="5">
        <f t="shared" si="3"/>
        <v>0</v>
      </c>
      <c r="M14" s="29"/>
      <c r="N14" s="29"/>
      <c r="O14" s="33"/>
      <c r="P14" s="33"/>
      <c r="Q14" s="33">
        <f t="shared" si="4"/>
        <v>0</v>
      </c>
      <c r="R14" s="96"/>
      <c r="S14" s="97"/>
    </row>
    <row r="15" spans="2:20">
      <c r="B15" s="2">
        <v>9</v>
      </c>
      <c r="C15" s="3" t="s">
        <v>15</v>
      </c>
      <c r="D15" s="94"/>
      <c r="E15" s="94"/>
      <c r="F15" s="94"/>
      <c r="G15" s="94"/>
      <c r="H15" s="94"/>
      <c r="I15" s="4">
        <f t="shared" si="0"/>
        <v>0</v>
      </c>
      <c r="J15" s="26">
        <f t="shared" si="1"/>
        <v>0</v>
      </c>
      <c r="K15" s="27">
        <f t="shared" si="2"/>
        <v>0</v>
      </c>
      <c r="L15" s="5">
        <f t="shared" si="3"/>
        <v>0</v>
      </c>
      <c r="M15" s="29"/>
      <c r="N15" s="29"/>
      <c r="O15" s="33"/>
      <c r="P15" s="33"/>
      <c r="Q15" s="33">
        <f t="shared" si="4"/>
        <v>0</v>
      </c>
      <c r="R15" s="96"/>
      <c r="S15" s="97"/>
    </row>
    <row r="16" spans="2:20">
      <c r="B16" s="2">
        <v>10</v>
      </c>
      <c r="C16" s="3" t="s">
        <v>32</v>
      </c>
      <c r="D16" s="94"/>
      <c r="E16" s="94"/>
      <c r="F16" s="94"/>
      <c r="G16" s="94"/>
      <c r="H16" s="94"/>
      <c r="I16" s="4">
        <f t="shared" si="0"/>
        <v>0</v>
      </c>
      <c r="J16" s="26">
        <f t="shared" si="1"/>
        <v>0</v>
      </c>
      <c r="K16" s="27">
        <f t="shared" ref="K16:K18" si="5">+I16*12.36%</f>
        <v>0</v>
      </c>
      <c r="L16" s="5">
        <f t="shared" ref="L16:L18" si="6">+J16*12.36%</f>
        <v>0</v>
      </c>
      <c r="M16" s="29"/>
      <c r="N16" s="29"/>
      <c r="O16" s="33"/>
      <c r="P16" s="33"/>
      <c r="Q16" s="33">
        <f t="shared" ref="Q16:Q18" si="7">+O16-P16</f>
        <v>0</v>
      </c>
      <c r="R16" s="96"/>
      <c r="S16" s="97"/>
    </row>
    <row r="17" spans="2:19">
      <c r="B17" s="2">
        <v>11</v>
      </c>
      <c r="C17" s="3" t="s">
        <v>33</v>
      </c>
      <c r="D17" s="94"/>
      <c r="E17" s="94"/>
      <c r="F17" s="94"/>
      <c r="G17" s="94"/>
      <c r="H17" s="94"/>
      <c r="I17" s="4">
        <f t="shared" si="0"/>
        <v>0</v>
      </c>
      <c r="J17" s="26">
        <f t="shared" si="1"/>
        <v>0</v>
      </c>
      <c r="K17" s="27">
        <f t="shared" si="5"/>
        <v>0</v>
      </c>
      <c r="L17" s="5">
        <f t="shared" si="6"/>
        <v>0</v>
      </c>
      <c r="M17" s="29"/>
      <c r="N17" s="29"/>
      <c r="O17" s="33"/>
      <c r="P17" s="33"/>
      <c r="Q17" s="33">
        <f t="shared" si="7"/>
        <v>0</v>
      </c>
      <c r="R17" s="96"/>
      <c r="S17" s="97"/>
    </row>
    <row r="18" spans="2:19" ht="15.75" thickBot="1">
      <c r="B18" s="6">
        <v>12</v>
      </c>
      <c r="C18" s="7" t="s">
        <v>34</v>
      </c>
      <c r="D18" s="95"/>
      <c r="E18" s="95"/>
      <c r="F18" s="95"/>
      <c r="G18" s="95"/>
      <c r="H18" s="95"/>
      <c r="I18" s="4">
        <f t="shared" si="0"/>
        <v>0</v>
      </c>
      <c r="J18" s="26">
        <f t="shared" si="1"/>
        <v>0</v>
      </c>
      <c r="K18" s="28">
        <f t="shared" si="5"/>
        <v>0</v>
      </c>
      <c r="L18" s="8">
        <f t="shared" si="6"/>
        <v>0</v>
      </c>
      <c r="M18" s="30"/>
      <c r="N18" s="30"/>
      <c r="O18" s="34"/>
      <c r="P18" s="34"/>
      <c r="Q18" s="34">
        <f t="shared" si="7"/>
        <v>0</v>
      </c>
      <c r="R18" s="98"/>
      <c r="S18" s="99"/>
    </row>
    <row r="21" spans="2:19" ht="25.5" thickBot="1">
      <c r="B21" s="101" t="s">
        <v>27</v>
      </c>
      <c r="C21" s="101"/>
      <c r="D21" s="101"/>
      <c r="E21" s="101"/>
      <c r="F21" s="101"/>
      <c r="G21" s="101"/>
      <c r="H21" s="101"/>
      <c r="I21" s="101"/>
      <c r="J21" s="101"/>
    </row>
    <row r="22" spans="2:19" ht="45">
      <c r="B22" s="20" t="s">
        <v>0</v>
      </c>
      <c r="C22" s="22" t="s">
        <v>18</v>
      </c>
      <c r="D22" s="22" t="s">
        <v>23</v>
      </c>
      <c r="E22" s="22"/>
      <c r="F22" s="21" t="s">
        <v>6</v>
      </c>
      <c r="G22" s="23" t="s">
        <v>24</v>
      </c>
      <c r="H22" s="35"/>
      <c r="I22" s="35"/>
      <c r="J22" s="35"/>
    </row>
    <row r="23" spans="2:19">
      <c r="B23" s="16">
        <v>1</v>
      </c>
      <c r="C23" s="24" t="s">
        <v>19</v>
      </c>
      <c r="D23" s="87"/>
      <c r="E23" s="87"/>
      <c r="F23" s="87"/>
      <c r="G23" s="97"/>
      <c r="H23" s="35"/>
      <c r="I23" s="35"/>
      <c r="J23" s="35"/>
    </row>
    <row r="24" spans="2:19">
      <c r="B24" s="16">
        <v>2</v>
      </c>
      <c r="C24" s="24" t="s">
        <v>20</v>
      </c>
      <c r="D24" s="87"/>
      <c r="E24" s="87"/>
      <c r="F24" s="87"/>
      <c r="G24" s="97"/>
      <c r="H24" s="35"/>
      <c r="I24" s="35"/>
      <c r="J24" s="35"/>
    </row>
    <row r="25" spans="2:19">
      <c r="B25" s="16">
        <v>3</v>
      </c>
      <c r="C25" s="24" t="s">
        <v>21</v>
      </c>
      <c r="D25" s="87"/>
      <c r="E25" s="87"/>
      <c r="F25" s="87"/>
      <c r="G25" s="97"/>
      <c r="H25" s="35"/>
      <c r="I25" s="35"/>
      <c r="J25" s="35"/>
    </row>
    <row r="26" spans="2:19" ht="15.75" thickBot="1">
      <c r="B26" s="18">
        <v>4</v>
      </c>
      <c r="C26" s="25" t="s">
        <v>22</v>
      </c>
      <c r="D26" s="88"/>
      <c r="E26" s="88"/>
      <c r="F26" s="88"/>
      <c r="G26" s="99"/>
      <c r="H26" s="35"/>
      <c r="I26" s="35"/>
      <c r="J26" s="35"/>
    </row>
    <row r="53" spans="8:8" ht="15.75" thickBot="1"/>
    <row r="54" spans="8:8">
      <c r="H54" s="22"/>
    </row>
  </sheetData>
  <mergeCells count="3">
    <mergeCell ref="B4:T4"/>
    <mergeCell ref="B21:J21"/>
    <mergeCell ref="E5:F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9:AI239"/>
  <sheetViews>
    <sheetView tabSelected="1" topLeftCell="B1" zoomScale="78" zoomScaleNormal="78" zoomScaleSheetLayoutView="112" workbookViewId="0">
      <selection activeCell="M74" sqref="M74"/>
    </sheetView>
  </sheetViews>
  <sheetFormatPr defaultRowHeight="15"/>
  <cols>
    <col min="3" max="3" width="10.85546875" bestFit="1" customWidth="1"/>
    <col min="4" max="4" width="13" bestFit="1" customWidth="1"/>
    <col min="5" max="5" width="11" customWidth="1"/>
    <col min="6" max="6" width="14.7109375" bestFit="1" customWidth="1"/>
    <col min="7" max="7" width="14.7109375" customWidth="1"/>
    <col min="8" max="13" width="16" customWidth="1"/>
    <col min="14" max="14" width="11.85546875" customWidth="1"/>
    <col min="15" max="15" width="16" customWidth="1"/>
    <col min="16" max="18" width="15.28515625" customWidth="1"/>
    <col min="19" max="21" width="14.85546875" customWidth="1"/>
    <col min="22" max="22" width="13.42578125" customWidth="1"/>
    <col min="23" max="23" width="11.140625" customWidth="1"/>
    <col min="24" max="24" width="13.5703125" customWidth="1"/>
    <col min="25" max="25" width="10.5703125" customWidth="1"/>
    <col min="26" max="26" width="11.85546875" customWidth="1"/>
    <col min="27" max="27" width="13.28515625" customWidth="1"/>
    <col min="28" max="29" width="11.85546875" customWidth="1"/>
    <col min="30" max="30" width="11.7109375" customWidth="1"/>
    <col min="31" max="31" width="14.140625" customWidth="1"/>
    <col min="32" max="32" width="11.7109375" customWidth="1"/>
  </cols>
  <sheetData>
    <row r="9" spans="2:35" ht="24.75">
      <c r="B9" s="45" t="s">
        <v>49</v>
      </c>
    </row>
    <row r="10" spans="2:35" ht="15.75" thickBot="1"/>
    <row r="11" spans="2:35" ht="78.75">
      <c r="B11" s="11" t="s">
        <v>0</v>
      </c>
      <c r="C11" s="12" t="s">
        <v>1</v>
      </c>
      <c r="D11" s="12" t="s">
        <v>35</v>
      </c>
      <c r="E11" s="43" t="s">
        <v>53</v>
      </c>
      <c r="F11" s="43" t="s">
        <v>51</v>
      </c>
      <c r="G11" s="1" t="s">
        <v>54</v>
      </c>
      <c r="I11" s="68"/>
      <c r="J11" s="68"/>
      <c r="K11" s="47"/>
      <c r="L11" s="46"/>
      <c r="M11" s="46"/>
      <c r="N11" s="46"/>
      <c r="O11" s="46"/>
      <c r="P11" s="47" t="s">
        <v>39</v>
      </c>
      <c r="Q11" s="47"/>
      <c r="R11" s="47"/>
      <c r="S11" s="47"/>
      <c r="T11" s="48"/>
      <c r="U11" s="48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13"/>
    </row>
    <row r="12" spans="2:35" ht="15.75">
      <c r="B12" s="37"/>
      <c r="C12" s="9"/>
      <c r="D12" s="9"/>
      <c r="E12" s="38"/>
      <c r="F12" s="38"/>
      <c r="G12" s="52"/>
      <c r="I12" s="68"/>
      <c r="J12" s="68"/>
      <c r="K12" s="68"/>
      <c r="L12" s="46"/>
      <c r="M12" s="46"/>
      <c r="N12" s="46"/>
      <c r="O12" s="46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13"/>
    </row>
    <row r="13" spans="2:35">
      <c r="B13" s="2">
        <v>1</v>
      </c>
      <c r="C13" s="3" t="s">
        <v>7</v>
      </c>
      <c r="D13" s="90"/>
      <c r="E13" s="87">
        <v>0</v>
      </c>
      <c r="F13" s="87">
        <v>0</v>
      </c>
      <c r="G13" s="42">
        <f>+D13-F13</f>
        <v>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50"/>
    </row>
    <row r="14" spans="2:35">
      <c r="B14" s="2">
        <v>2</v>
      </c>
      <c r="C14" s="3" t="s">
        <v>8</v>
      </c>
      <c r="D14" s="87"/>
      <c r="E14" s="87">
        <v>0</v>
      </c>
      <c r="F14" s="87">
        <v>0</v>
      </c>
      <c r="G14" s="42">
        <f t="shared" ref="G14:G24" si="0">+D14-F14</f>
        <v>0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1"/>
    </row>
    <row r="15" spans="2:35">
      <c r="B15" s="2">
        <v>3</v>
      </c>
      <c r="C15" s="3" t="s">
        <v>9</v>
      </c>
      <c r="D15" s="87"/>
      <c r="E15" s="87">
        <v>0</v>
      </c>
      <c r="F15" s="87">
        <v>0</v>
      </c>
      <c r="G15" s="42">
        <f t="shared" si="0"/>
        <v>0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51"/>
    </row>
    <row r="16" spans="2:35">
      <c r="B16" s="2">
        <v>4</v>
      </c>
      <c r="C16" s="3" t="s">
        <v>10</v>
      </c>
      <c r="D16" s="87"/>
      <c r="E16" s="87">
        <v>0</v>
      </c>
      <c r="F16" s="87">
        <v>0</v>
      </c>
      <c r="G16" s="42">
        <f t="shared" si="0"/>
        <v>0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</row>
    <row r="17" spans="2:34">
      <c r="B17" s="2">
        <v>5</v>
      </c>
      <c r="C17" s="3" t="s">
        <v>11</v>
      </c>
      <c r="D17" s="87"/>
      <c r="E17" s="87">
        <v>0</v>
      </c>
      <c r="F17" s="87">
        <v>0</v>
      </c>
      <c r="G17" s="42">
        <f t="shared" si="0"/>
        <v>0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</row>
    <row r="18" spans="2:34">
      <c r="B18" s="2">
        <v>6</v>
      </c>
      <c r="C18" s="3" t="s">
        <v>12</v>
      </c>
      <c r="D18" s="87"/>
      <c r="E18" s="87">
        <v>0</v>
      </c>
      <c r="F18" s="87">
        <v>0</v>
      </c>
      <c r="G18" s="42">
        <f t="shared" si="0"/>
        <v>0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</row>
    <row r="19" spans="2:34">
      <c r="B19" s="2">
        <v>7</v>
      </c>
      <c r="C19" s="3" t="s">
        <v>13</v>
      </c>
      <c r="D19" s="87"/>
      <c r="E19" s="87">
        <v>0</v>
      </c>
      <c r="F19" s="87">
        <v>0</v>
      </c>
      <c r="G19" s="42">
        <f t="shared" si="0"/>
        <v>0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</row>
    <row r="20" spans="2:34">
      <c r="B20" s="2">
        <v>8</v>
      </c>
      <c r="C20" s="3" t="s">
        <v>14</v>
      </c>
      <c r="D20" s="87"/>
      <c r="E20" s="87">
        <v>0</v>
      </c>
      <c r="F20" s="87">
        <v>0</v>
      </c>
      <c r="G20" s="42">
        <f t="shared" si="0"/>
        <v>0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</row>
    <row r="21" spans="2:34">
      <c r="B21" s="2">
        <v>9</v>
      </c>
      <c r="C21" s="3" t="s">
        <v>15</v>
      </c>
      <c r="D21" s="87"/>
      <c r="E21" s="87">
        <v>0</v>
      </c>
      <c r="F21" s="87">
        <v>0</v>
      </c>
      <c r="G21" s="42">
        <f t="shared" si="0"/>
        <v>0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</row>
    <row r="22" spans="2:34">
      <c r="B22" s="2">
        <v>10</v>
      </c>
      <c r="C22" s="3" t="s">
        <v>32</v>
      </c>
      <c r="D22" s="87"/>
      <c r="E22" s="87">
        <v>0</v>
      </c>
      <c r="F22" s="87">
        <v>0</v>
      </c>
      <c r="G22" s="42">
        <f t="shared" si="0"/>
        <v>0</v>
      </c>
      <c r="I22" s="49"/>
      <c r="J22" s="49"/>
      <c r="K22" s="49"/>
      <c r="L22" s="49"/>
      <c r="M22" s="49"/>
      <c r="N22" s="49"/>
      <c r="O22" s="49"/>
      <c r="P22" s="49">
        <v>0</v>
      </c>
      <c r="Q22" s="49"/>
      <c r="R22" s="49"/>
      <c r="S22" s="49">
        <v>0</v>
      </c>
      <c r="T22" s="49">
        <v>0</v>
      </c>
      <c r="U22" s="49"/>
      <c r="V22" s="49">
        <v>0</v>
      </c>
      <c r="W22" s="49"/>
      <c r="X22" s="49"/>
      <c r="Y22" s="49">
        <v>0</v>
      </c>
      <c r="Z22" s="49"/>
      <c r="AA22" s="49"/>
      <c r="AB22" s="49"/>
      <c r="AC22" s="49"/>
      <c r="AD22" s="49"/>
      <c r="AE22" s="49"/>
      <c r="AF22" s="49"/>
      <c r="AG22" s="48"/>
      <c r="AH22" s="48"/>
    </row>
    <row r="23" spans="2:34">
      <c r="B23" s="2">
        <v>11</v>
      </c>
      <c r="C23" s="3" t="s">
        <v>33</v>
      </c>
      <c r="D23" s="87"/>
      <c r="E23" s="87">
        <v>0</v>
      </c>
      <c r="F23" s="87">
        <v>0</v>
      </c>
      <c r="G23" s="42">
        <f t="shared" si="0"/>
        <v>0</v>
      </c>
      <c r="I23" s="49"/>
      <c r="J23" s="49"/>
      <c r="K23" s="49"/>
      <c r="L23" s="49"/>
      <c r="M23" s="49"/>
      <c r="N23" s="49"/>
      <c r="O23" s="49"/>
      <c r="P23" s="49">
        <v>0</v>
      </c>
      <c r="Q23" s="49"/>
      <c r="R23" s="49"/>
      <c r="S23" s="49">
        <v>0</v>
      </c>
      <c r="T23" s="49">
        <v>0</v>
      </c>
      <c r="U23" s="49"/>
      <c r="V23" s="49">
        <v>0</v>
      </c>
      <c r="W23" s="49"/>
      <c r="X23" s="49"/>
      <c r="Y23" s="49">
        <v>0</v>
      </c>
      <c r="Z23" s="49"/>
      <c r="AA23" s="49"/>
      <c r="AB23" s="49"/>
      <c r="AC23" s="49"/>
      <c r="AD23" s="49"/>
      <c r="AE23" s="49"/>
      <c r="AF23" s="49"/>
      <c r="AG23" s="48"/>
      <c r="AH23" s="48"/>
    </row>
    <row r="24" spans="2:34" ht="15.75" thickBot="1">
      <c r="B24" s="6">
        <v>12</v>
      </c>
      <c r="C24" s="7" t="s">
        <v>34</v>
      </c>
      <c r="D24" s="88"/>
      <c r="E24" s="88">
        <v>0</v>
      </c>
      <c r="F24" s="88">
        <v>0</v>
      </c>
      <c r="G24" s="53">
        <f t="shared" si="0"/>
        <v>0</v>
      </c>
      <c r="I24" s="49"/>
      <c r="J24" s="49"/>
      <c r="K24" s="49"/>
      <c r="L24" s="49"/>
      <c r="M24" s="49"/>
      <c r="N24" s="49"/>
      <c r="O24" s="49"/>
      <c r="P24" s="49">
        <v>0</v>
      </c>
      <c r="Q24" s="49"/>
      <c r="R24" s="49"/>
      <c r="S24" s="49">
        <v>0</v>
      </c>
      <c r="T24" s="49">
        <v>0</v>
      </c>
      <c r="U24" s="49"/>
      <c r="V24" s="49">
        <v>0</v>
      </c>
      <c r="W24" s="49"/>
      <c r="X24" s="49"/>
      <c r="Y24" s="49">
        <v>0</v>
      </c>
      <c r="Z24" s="49"/>
      <c r="AA24" s="49"/>
      <c r="AB24" s="49"/>
      <c r="AC24" s="49"/>
      <c r="AD24" s="49"/>
      <c r="AE24" s="49"/>
      <c r="AF24" s="49"/>
      <c r="AG24" s="48"/>
      <c r="AH24" s="48"/>
    </row>
    <row r="28" spans="2:34" ht="24.75">
      <c r="B28" s="45" t="s">
        <v>50</v>
      </c>
      <c r="F28" s="44"/>
      <c r="G28" s="44"/>
    </row>
    <row r="29" spans="2:34" ht="15.75" thickBot="1"/>
    <row r="30" spans="2:34" ht="31.5" customHeight="1">
      <c r="B30" s="11" t="s">
        <v>0</v>
      </c>
      <c r="C30" s="12" t="s">
        <v>1</v>
      </c>
      <c r="D30" s="12" t="s">
        <v>35</v>
      </c>
      <c r="E30" s="74" t="s">
        <v>48</v>
      </c>
      <c r="F30" s="77"/>
      <c r="G30" s="79" t="s">
        <v>58</v>
      </c>
      <c r="H30" s="74" t="s">
        <v>106</v>
      </c>
      <c r="I30" s="91"/>
      <c r="J30" s="79" t="s">
        <v>58</v>
      </c>
      <c r="K30" s="74" t="s">
        <v>41</v>
      </c>
      <c r="L30" s="91"/>
      <c r="M30" s="79" t="s">
        <v>58</v>
      </c>
    </row>
    <row r="31" spans="2:34" ht="47.25">
      <c r="B31" s="54"/>
      <c r="C31" s="55"/>
      <c r="D31" s="55"/>
      <c r="E31" s="55" t="s">
        <v>56</v>
      </c>
      <c r="F31" s="55" t="s">
        <v>57</v>
      </c>
      <c r="G31" s="55" t="s">
        <v>59</v>
      </c>
      <c r="H31" s="55" t="s">
        <v>60</v>
      </c>
      <c r="I31" s="55" t="s">
        <v>61</v>
      </c>
      <c r="J31" s="55" t="s">
        <v>62</v>
      </c>
      <c r="K31" s="55" t="s">
        <v>63</v>
      </c>
      <c r="L31" s="55" t="s">
        <v>64</v>
      </c>
      <c r="M31" s="55" t="s">
        <v>65</v>
      </c>
    </row>
    <row r="32" spans="2:34" ht="15" customHeight="1">
      <c r="B32" s="2">
        <v>1</v>
      </c>
      <c r="C32" s="3" t="s">
        <v>7</v>
      </c>
      <c r="D32" s="90"/>
      <c r="E32" s="3">
        <v>0</v>
      </c>
      <c r="F32" s="3">
        <v>0</v>
      </c>
      <c r="G32" s="3">
        <f t="shared" ref="G32:G43" si="1">+E32-F32</f>
        <v>0</v>
      </c>
      <c r="H32" s="3">
        <v>0</v>
      </c>
      <c r="I32" s="3">
        <v>0</v>
      </c>
      <c r="J32" s="3">
        <f>+H32-I32</f>
        <v>0</v>
      </c>
      <c r="K32" s="3">
        <f>+E32-H32</f>
        <v>0</v>
      </c>
      <c r="L32" s="3">
        <f>+F32-I32</f>
        <v>0</v>
      </c>
      <c r="M32" s="3">
        <f>+K32-L32</f>
        <v>0</v>
      </c>
    </row>
    <row r="33" spans="1:24" ht="15" customHeight="1">
      <c r="B33" s="2">
        <v>2</v>
      </c>
      <c r="C33" s="3" t="s">
        <v>8</v>
      </c>
      <c r="D33" s="87"/>
      <c r="E33" s="3">
        <v>0</v>
      </c>
      <c r="F33" s="3">
        <v>0</v>
      </c>
      <c r="G33" s="3">
        <f t="shared" si="1"/>
        <v>0</v>
      </c>
      <c r="H33" s="3">
        <v>0</v>
      </c>
      <c r="I33" s="3">
        <v>0</v>
      </c>
      <c r="J33" s="3">
        <f t="shared" ref="J33:J43" si="2">+H33-I33</f>
        <v>0</v>
      </c>
      <c r="K33" s="3">
        <f t="shared" ref="K33:K43" si="3">+E33-H33</f>
        <v>0</v>
      </c>
      <c r="L33" s="3">
        <f t="shared" ref="L33:L43" si="4">+F33-I33</f>
        <v>0</v>
      </c>
      <c r="M33" s="3">
        <f t="shared" ref="M33:M43" si="5">+K33-L33</f>
        <v>0</v>
      </c>
    </row>
    <row r="34" spans="1:24" ht="15" customHeight="1">
      <c r="B34" s="2">
        <v>3</v>
      </c>
      <c r="C34" s="3" t="s">
        <v>9</v>
      </c>
      <c r="D34" s="87"/>
      <c r="E34" s="3">
        <v>0</v>
      </c>
      <c r="F34" s="3">
        <v>0</v>
      </c>
      <c r="G34" s="3">
        <f t="shared" si="1"/>
        <v>0</v>
      </c>
      <c r="H34" s="3">
        <v>0</v>
      </c>
      <c r="I34" s="3">
        <v>0</v>
      </c>
      <c r="J34" s="3">
        <f t="shared" si="2"/>
        <v>0</v>
      </c>
      <c r="K34" s="3">
        <f t="shared" si="3"/>
        <v>0</v>
      </c>
      <c r="L34" s="3">
        <f t="shared" si="4"/>
        <v>0</v>
      </c>
      <c r="M34" s="3">
        <f t="shared" si="5"/>
        <v>0</v>
      </c>
    </row>
    <row r="35" spans="1:24" ht="15" customHeight="1">
      <c r="B35" s="2">
        <v>4</v>
      </c>
      <c r="C35" s="3" t="s">
        <v>10</v>
      </c>
      <c r="D35" s="87"/>
      <c r="E35" s="3">
        <v>0</v>
      </c>
      <c r="F35" s="3">
        <v>0</v>
      </c>
      <c r="G35" s="3">
        <f t="shared" si="1"/>
        <v>0</v>
      </c>
      <c r="H35" s="3">
        <v>0</v>
      </c>
      <c r="I35" s="3">
        <v>0</v>
      </c>
      <c r="J35" s="3">
        <f t="shared" si="2"/>
        <v>0</v>
      </c>
      <c r="K35" s="3">
        <f t="shared" si="3"/>
        <v>0</v>
      </c>
      <c r="L35" s="3">
        <f t="shared" si="4"/>
        <v>0</v>
      </c>
      <c r="M35" s="3">
        <f t="shared" si="5"/>
        <v>0</v>
      </c>
    </row>
    <row r="36" spans="1:24" ht="15" customHeight="1">
      <c r="B36" s="2">
        <v>5</v>
      </c>
      <c r="C36" s="3" t="s">
        <v>11</v>
      </c>
      <c r="D36" s="87"/>
      <c r="E36" s="3">
        <v>0</v>
      </c>
      <c r="F36" s="3">
        <v>0</v>
      </c>
      <c r="G36" s="3">
        <f t="shared" si="1"/>
        <v>0</v>
      </c>
      <c r="H36" s="3">
        <v>0</v>
      </c>
      <c r="I36" s="3">
        <v>0</v>
      </c>
      <c r="J36" s="3">
        <f t="shared" si="2"/>
        <v>0</v>
      </c>
      <c r="K36" s="3">
        <f t="shared" si="3"/>
        <v>0</v>
      </c>
      <c r="L36" s="3">
        <f t="shared" si="4"/>
        <v>0</v>
      </c>
      <c r="M36" s="3">
        <f t="shared" si="5"/>
        <v>0</v>
      </c>
    </row>
    <row r="37" spans="1:24" ht="15" customHeight="1">
      <c r="B37" s="2">
        <v>6</v>
      </c>
      <c r="C37" s="3" t="s">
        <v>12</v>
      </c>
      <c r="D37" s="87"/>
      <c r="E37" s="3">
        <v>0</v>
      </c>
      <c r="F37" s="3">
        <v>0</v>
      </c>
      <c r="G37" s="3">
        <f t="shared" si="1"/>
        <v>0</v>
      </c>
      <c r="H37" s="3">
        <v>0</v>
      </c>
      <c r="I37" s="3">
        <v>0</v>
      </c>
      <c r="J37" s="3">
        <f t="shared" si="2"/>
        <v>0</v>
      </c>
      <c r="K37" s="3">
        <f t="shared" si="3"/>
        <v>0</v>
      </c>
      <c r="L37" s="3">
        <f t="shared" si="4"/>
        <v>0</v>
      </c>
      <c r="M37" s="3">
        <f t="shared" si="5"/>
        <v>0</v>
      </c>
    </row>
    <row r="38" spans="1:24" ht="15" customHeight="1">
      <c r="B38" s="2">
        <v>7</v>
      </c>
      <c r="C38" s="3" t="s">
        <v>13</v>
      </c>
      <c r="D38" s="87"/>
      <c r="E38" s="3">
        <v>0</v>
      </c>
      <c r="F38" s="3">
        <v>0</v>
      </c>
      <c r="G38" s="3">
        <f t="shared" si="1"/>
        <v>0</v>
      </c>
      <c r="H38" s="3">
        <v>0</v>
      </c>
      <c r="I38" s="3">
        <v>0</v>
      </c>
      <c r="J38" s="3">
        <f t="shared" si="2"/>
        <v>0</v>
      </c>
      <c r="K38" s="3">
        <f t="shared" si="3"/>
        <v>0</v>
      </c>
      <c r="L38" s="3">
        <f t="shared" si="4"/>
        <v>0</v>
      </c>
      <c r="M38" s="3">
        <f t="shared" si="5"/>
        <v>0</v>
      </c>
    </row>
    <row r="39" spans="1:24" ht="15" customHeight="1">
      <c r="B39" s="2">
        <v>8</v>
      </c>
      <c r="C39" s="3" t="s">
        <v>14</v>
      </c>
      <c r="D39" s="87"/>
      <c r="E39" s="3">
        <v>0</v>
      </c>
      <c r="F39" s="3">
        <v>0</v>
      </c>
      <c r="G39" s="3">
        <f t="shared" si="1"/>
        <v>0</v>
      </c>
      <c r="H39" s="3">
        <v>0</v>
      </c>
      <c r="I39" s="3">
        <v>0</v>
      </c>
      <c r="J39" s="3">
        <f t="shared" si="2"/>
        <v>0</v>
      </c>
      <c r="K39" s="3">
        <f t="shared" si="3"/>
        <v>0</v>
      </c>
      <c r="L39" s="3">
        <f t="shared" si="4"/>
        <v>0</v>
      </c>
      <c r="M39" s="3">
        <f t="shared" si="5"/>
        <v>0</v>
      </c>
    </row>
    <row r="40" spans="1:24" ht="15" customHeight="1">
      <c r="B40" s="2">
        <v>9</v>
      </c>
      <c r="C40" s="3" t="s">
        <v>15</v>
      </c>
      <c r="D40" s="87"/>
      <c r="E40" s="3">
        <v>0</v>
      </c>
      <c r="F40" s="3">
        <v>0</v>
      </c>
      <c r="G40" s="3">
        <f t="shared" si="1"/>
        <v>0</v>
      </c>
      <c r="H40" s="3">
        <v>0</v>
      </c>
      <c r="I40" s="3">
        <v>0</v>
      </c>
      <c r="J40" s="3">
        <f t="shared" si="2"/>
        <v>0</v>
      </c>
      <c r="K40" s="3">
        <f t="shared" si="3"/>
        <v>0</v>
      </c>
      <c r="L40" s="3">
        <f t="shared" si="4"/>
        <v>0</v>
      </c>
      <c r="M40" s="3">
        <f t="shared" si="5"/>
        <v>0</v>
      </c>
    </row>
    <row r="41" spans="1:24" ht="15" customHeight="1">
      <c r="B41" s="2">
        <v>10</v>
      </c>
      <c r="C41" s="3" t="s">
        <v>32</v>
      </c>
      <c r="D41" s="87"/>
      <c r="E41" s="3">
        <v>0</v>
      </c>
      <c r="F41" s="3">
        <v>0</v>
      </c>
      <c r="G41" s="3">
        <f t="shared" si="1"/>
        <v>0</v>
      </c>
      <c r="H41" s="3">
        <v>0</v>
      </c>
      <c r="I41" s="3">
        <v>0</v>
      </c>
      <c r="J41" s="3">
        <f t="shared" si="2"/>
        <v>0</v>
      </c>
      <c r="K41" s="3">
        <f t="shared" si="3"/>
        <v>0</v>
      </c>
      <c r="L41" s="3">
        <f t="shared" si="4"/>
        <v>0</v>
      </c>
      <c r="M41" s="3">
        <f t="shared" si="5"/>
        <v>0</v>
      </c>
    </row>
    <row r="42" spans="1:24" ht="15" customHeight="1">
      <c r="B42" s="2">
        <v>11</v>
      </c>
      <c r="C42" s="3" t="s">
        <v>33</v>
      </c>
      <c r="D42" s="87"/>
      <c r="E42" s="3">
        <v>0</v>
      </c>
      <c r="F42" s="3">
        <v>0</v>
      </c>
      <c r="G42" s="3">
        <f t="shared" si="1"/>
        <v>0</v>
      </c>
      <c r="H42" s="3">
        <v>0</v>
      </c>
      <c r="I42" s="3">
        <v>0</v>
      </c>
      <c r="J42" s="3">
        <f t="shared" si="2"/>
        <v>0</v>
      </c>
      <c r="K42" s="3">
        <f t="shared" si="3"/>
        <v>0</v>
      </c>
      <c r="L42" s="3">
        <f t="shared" si="4"/>
        <v>0</v>
      </c>
      <c r="M42" s="3">
        <f t="shared" si="5"/>
        <v>0</v>
      </c>
    </row>
    <row r="43" spans="1:24" ht="15.75" customHeight="1" thickBot="1">
      <c r="B43" s="6">
        <v>12</v>
      </c>
      <c r="C43" s="7" t="s">
        <v>34</v>
      </c>
      <c r="D43" s="88"/>
      <c r="E43" s="7">
        <v>0</v>
      </c>
      <c r="F43" s="7">
        <v>0</v>
      </c>
      <c r="G43" s="7">
        <f t="shared" si="1"/>
        <v>0</v>
      </c>
      <c r="H43" s="7">
        <v>0</v>
      </c>
      <c r="I43" s="7">
        <v>0</v>
      </c>
      <c r="J43" s="7">
        <f t="shared" si="2"/>
        <v>0</v>
      </c>
      <c r="K43" s="3">
        <f t="shared" si="3"/>
        <v>0</v>
      </c>
      <c r="L43" s="3">
        <f t="shared" si="4"/>
        <v>0</v>
      </c>
      <c r="M43" s="7">
        <f t="shared" si="5"/>
        <v>0</v>
      </c>
    </row>
    <row r="47" spans="1:24" ht="24.75">
      <c r="B47" s="73" t="s">
        <v>43</v>
      </c>
    </row>
    <row r="48" spans="1:24">
      <c r="A48" s="48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48"/>
      <c r="V48" s="48"/>
      <c r="W48" s="48"/>
      <c r="X48" s="48"/>
    </row>
    <row r="49" spans="1:28" ht="15.75" thickBot="1">
      <c r="A49" s="48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48"/>
      <c r="V49" s="48"/>
      <c r="W49" s="48"/>
      <c r="X49" s="48"/>
    </row>
    <row r="50" spans="1:28" ht="31.5" customHeight="1">
      <c r="A50" s="48"/>
      <c r="B50" s="11" t="s">
        <v>0</v>
      </c>
      <c r="C50" s="12" t="s">
        <v>1</v>
      </c>
      <c r="D50" s="80" t="s">
        <v>41</v>
      </c>
      <c r="E50" s="81"/>
      <c r="F50" s="43" t="s">
        <v>58</v>
      </c>
      <c r="G50" s="75" t="s">
        <v>105</v>
      </c>
      <c r="H50" s="80" t="s">
        <v>36</v>
      </c>
      <c r="I50" s="81"/>
      <c r="J50" s="43" t="s">
        <v>58</v>
      </c>
      <c r="K50" s="80" t="s">
        <v>107</v>
      </c>
      <c r="L50" s="81"/>
      <c r="M50" s="43" t="s">
        <v>58</v>
      </c>
      <c r="N50" s="80" t="s">
        <v>43</v>
      </c>
      <c r="O50" s="81"/>
      <c r="P50" s="43" t="s">
        <v>58</v>
      </c>
      <c r="Q50" s="80" t="s">
        <v>44</v>
      </c>
      <c r="R50" s="81"/>
      <c r="S50" s="43" t="s">
        <v>58</v>
      </c>
      <c r="T50" s="80" t="s">
        <v>55</v>
      </c>
      <c r="U50" s="81"/>
      <c r="V50" s="12" t="s">
        <v>58</v>
      </c>
      <c r="Z50" s="83"/>
      <c r="AA50" s="83"/>
      <c r="AB50" s="47"/>
    </row>
    <row r="51" spans="1:28" ht="47.25">
      <c r="A51" s="48"/>
      <c r="B51" s="54"/>
      <c r="C51" s="55"/>
      <c r="D51" s="55" t="s">
        <v>63</v>
      </c>
      <c r="E51" s="55" t="s">
        <v>64</v>
      </c>
      <c r="F51" s="55" t="s">
        <v>65</v>
      </c>
      <c r="G51" s="55"/>
      <c r="H51" s="55" t="s">
        <v>66</v>
      </c>
      <c r="I51" s="55" t="s">
        <v>67</v>
      </c>
      <c r="J51" s="55" t="s">
        <v>68</v>
      </c>
      <c r="K51" s="55" t="s">
        <v>69</v>
      </c>
      <c r="L51" s="55" t="s">
        <v>46</v>
      </c>
      <c r="M51" s="55" t="s">
        <v>70</v>
      </c>
      <c r="N51" s="55" t="s">
        <v>71</v>
      </c>
      <c r="O51" s="55" t="s">
        <v>72</v>
      </c>
      <c r="P51" s="55" t="s">
        <v>73</v>
      </c>
      <c r="Q51" s="55" t="s">
        <v>74</v>
      </c>
      <c r="R51" s="55" t="s">
        <v>75</v>
      </c>
      <c r="S51" s="55" t="s">
        <v>76</v>
      </c>
      <c r="T51" s="55" t="s">
        <v>77</v>
      </c>
      <c r="U51" s="55" t="s">
        <v>78</v>
      </c>
      <c r="V51" s="55" t="s">
        <v>79</v>
      </c>
      <c r="Z51" s="76"/>
      <c r="AA51" s="76"/>
      <c r="AB51" s="76"/>
    </row>
    <row r="52" spans="1:28">
      <c r="A52" s="48"/>
      <c r="B52" s="2">
        <v>1</v>
      </c>
      <c r="C52" s="3" t="s">
        <v>7</v>
      </c>
      <c r="D52" s="3">
        <f>+K32</f>
        <v>0</v>
      </c>
      <c r="E52" s="3">
        <f>+L32</f>
        <v>0</v>
      </c>
      <c r="F52" s="3">
        <f>+M32</f>
        <v>0</v>
      </c>
      <c r="G52" s="87"/>
      <c r="H52" s="3">
        <f>+D52*G52</f>
        <v>0</v>
      </c>
      <c r="I52" s="3">
        <f>+E52*G52</f>
        <v>0</v>
      </c>
      <c r="J52" s="3">
        <f>+H52-I52</f>
        <v>0</v>
      </c>
      <c r="K52" s="3">
        <f t="shared" ref="K52:K63" si="6">+I13</f>
        <v>0</v>
      </c>
      <c r="L52" s="3">
        <f t="shared" ref="L52:L63" si="7">+J13</f>
        <v>0</v>
      </c>
      <c r="M52" s="3">
        <f>+K52-L52</f>
        <v>0</v>
      </c>
      <c r="N52" s="3">
        <f>+H52-K52</f>
        <v>0</v>
      </c>
      <c r="O52" s="3">
        <f>+I52-L52</f>
        <v>0</v>
      </c>
      <c r="P52" s="3">
        <f>+N52-O52</f>
        <v>0</v>
      </c>
      <c r="Q52" s="3">
        <v>0</v>
      </c>
      <c r="R52" s="3">
        <v>0</v>
      </c>
      <c r="S52" s="3">
        <f>+Q52-R52</f>
        <v>0</v>
      </c>
      <c r="T52" s="3">
        <f>+N52-Q52</f>
        <v>0</v>
      </c>
      <c r="U52" s="3">
        <f>+O52-R52</f>
        <v>0</v>
      </c>
      <c r="V52" s="3">
        <f>+T52-U52</f>
        <v>0</v>
      </c>
      <c r="Z52" s="49"/>
      <c r="AA52" s="49"/>
      <c r="AB52" s="49"/>
    </row>
    <row r="53" spans="1:28">
      <c r="A53" s="48"/>
      <c r="B53" s="2">
        <v>2</v>
      </c>
      <c r="C53" s="3" t="s">
        <v>8</v>
      </c>
      <c r="D53" s="3">
        <f>+K33</f>
        <v>0</v>
      </c>
      <c r="E53" s="3">
        <f>+L33</f>
        <v>0</v>
      </c>
      <c r="F53" s="3">
        <f>+M33</f>
        <v>0</v>
      </c>
      <c r="G53" s="87"/>
      <c r="H53" s="3">
        <f t="shared" ref="H53:H63" si="8">+D53*G53</f>
        <v>0</v>
      </c>
      <c r="I53" s="3">
        <f t="shared" ref="I53:I63" si="9">+E53*G53</f>
        <v>0</v>
      </c>
      <c r="J53" s="3">
        <f t="shared" ref="J53:J63" si="10">+H53-I53</f>
        <v>0</v>
      </c>
      <c r="K53" s="3">
        <f t="shared" si="6"/>
        <v>0</v>
      </c>
      <c r="L53" s="3">
        <f t="shared" si="7"/>
        <v>0</v>
      </c>
      <c r="M53" s="3">
        <f t="shared" ref="M53:M63" si="11">+K53-L53</f>
        <v>0</v>
      </c>
      <c r="N53" s="3">
        <f t="shared" ref="N53:N63" si="12">+H53-K53</f>
        <v>0</v>
      </c>
      <c r="O53" s="3">
        <f t="shared" ref="O53:O63" si="13">+I53-L53</f>
        <v>0</v>
      </c>
      <c r="P53" s="3">
        <f t="shared" ref="P53:P63" si="14">+N53-O53</f>
        <v>0</v>
      </c>
      <c r="Q53" s="3">
        <v>0</v>
      </c>
      <c r="R53" s="3">
        <v>0</v>
      </c>
      <c r="S53" s="3">
        <f t="shared" ref="S53:S63" si="15">+Q53-R53</f>
        <v>0</v>
      </c>
      <c r="T53" s="3">
        <f t="shared" ref="T53:T63" si="16">+N53-Q53</f>
        <v>0</v>
      </c>
      <c r="U53" s="3">
        <f t="shared" ref="U53:U63" si="17">+O53-R53</f>
        <v>0</v>
      </c>
      <c r="V53" s="3">
        <f t="shared" ref="V53:V63" si="18">+T53-U53</f>
        <v>0</v>
      </c>
      <c r="Z53" s="49"/>
      <c r="AA53" s="49"/>
      <c r="AB53" s="49"/>
    </row>
    <row r="54" spans="1:28">
      <c r="A54" s="48"/>
      <c r="B54" s="2">
        <v>3</v>
      </c>
      <c r="C54" s="3" t="s">
        <v>9</v>
      </c>
      <c r="D54" s="3">
        <f>+K34</f>
        <v>0</v>
      </c>
      <c r="E54" s="3">
        <f>+L34</f>
        <v>0</v>
      </c>
      <c r="F54" s="3">
        <f>+M34</f>
        <v>0</v>
      </c>
      <c r="G54" s="87"/>
      <c r="H54" s="3">
        <f t="shared" si="8"/>
        <v>0</v>
      </c>
      <c r="I54" s="3">
        <f t="shared" si="9"/>
        <v>0</v>
      </c>
      <c r="J54" s="3">
        <f t="shared" si="10"/>
        <v>0</v>
      </c>
      <c r="K54" s="3">
        <f t="shared" si="6"/>
        <v>0</v>
      </c>
      <c r="L54" s="3">
        <f t="shared" si="7"/>
        <v>0</v>
      </c>
      <c r="M54" s="3">
        <f t="shared" si="11"/>
        <v>0</v>
      </c>
      <c r="N54" s="3">
        <f t="shared" si="12"/>
        <v>0</v>
      </c>
      <c r="O54" s="3">
        <f t="shared" si="13"/>
        <v>0</v>
      </c>
      <c r="P54" s="3">
        <f t="shared" si="14"/>
        <v>0</v>
      </c>
      <c r="Q54" s="3">
        <v>0</v>
      </c>
      <c r="R54" s="3">
        <v>0</v>
      </c>
      <c r="S54" s="3">
        <f t="shared" si="15"/>
        <v>0</v>
      </c>
      <c r="T54" s="3">
        <f t="shared" si="16"/>
        <v>0</v>
      </c>
      <c r="U54" s="3">
        <f t="shared" si="17"/>
        <v>0</v>
      </c>
      <c r="V54" s="3">
        <f t="shared" si="18"/>
        <v>0</v>
      </c>
      <c r="Z54" s="49"/>
      <c r="AA54" s="49"/>
      <c r="AB54" s="49"/>
    </row>
    <row r="55" spans="1:28">
      <c r="A55" s="48"/>
      <c r="B55" s="2">
        <v>4</v>
      </c>
      <c r="C55" s="3" t="s">
        <v>10</v>
      </c>
      <c r="D55" s="3">
        <f>+K35</f>
        <v>0</v>
      </c>
      <c r="E55" s="3">
        <f>+L35</f>
        <v>0</v>
      </c>
      <c r="F55" s="3">
        <f>+M35</f>
        <v>0</v>
      </c>
      <c r="G55" s="87"/>
      <c r="H55" s="3">
        <f t="shared" si="8"/>
        <v>0</v>
      </c>
      <c r="I55" s="3">
        <f t="shared" si="9"/>
        <v>0</v>
      </c>
      <c r="J55" s="3">
        <f t="shared" si="10"/>
        <v>0</v>
      </c>
      <c r="K55" s="3">
        <f t="shared" si="6"/>
        <v>0</v>
      </c>
      <c r="L55" s="3">
        <f t="shared" si="7"/>
        <v>0</v>
      </c>
      <c r="M55" s="3">
        <f t="shared" si="11"/>
        <v>0</v>
      </c>
      <c r="N55" s="3">
        <f t="shared" si="12"/>
        <v>0</v>
      </c>
      <c r="O55" s="3">
        <f t="shared" si="13"/>
        <v>0</v>
      </c>
      <c r="P55" s="3">
        <f t="shared" si="14"/>
        <v>0</v>
      </c>
      <c r="Q55" s="3">
        <v>0</v>
      </c>
      <c r="R55" s="3">
        <v>0</v>
      </c>
      <c r="S55" s="3">
        <f t="shared" si="15"/>
        <v>0</v>
      </c>
      <c r="T55" s="3">
        <f t="shared" si="16"/>
        <v>0</v>
      </c>
      <c r="U55" s="3">
        <f t="shared" si="17"/>
        <v>0</v>
      </c>
      <c r="V55" s="3">
        <f t="shared" si="18"/>
        <v>0</v>
      </c>
      <c r="Z55" s="49"/>
      <c r="AA55" s="49"/>
      <c r="AB55" s="49"/>
    </row>
    <row r="56" spans="1:28">
      <c r="A56" s="48"/>
      <c r="B56" s="2">
        <v>5</v>
      </c>
      <c r="C56" s="3" t="s">
        <v>11</v>
      </c>
      <c r="D56" s="3">
        <f>+K36</f>
        <v>0</v>
      </c>
      <c r="E56" s="3">
        <f>+L36</f>
        <v>0</v>
      </c>
      <c r="F56" s="3">
        <f>+M36</f>
        <v>0</v>
      </c>
      <c r="G56" s="87"/>
      <c r="H56" s="3">
        <f t="shared" si="8"/>
        <v>0</v>
      </c>
      <c r="I56" s="3">
        <f t="shared" si="9"/>
        <v>0</v>
      </c>
      <c r="J56" s="3">
        <f t="shared" si="10"/>
        <v>0</v>
      </c>
      <c r="K56" s="3">
        <f t="shared" si="6"/>
        <v>0</v>
      </c>
      <c r="L56" s="3">
        <f t="shared" si="7"/>
        <v>0</v>
      </c>
      <c r="M56" s="3">
        <f t="shared" si="11"/>
        <v>0</v>
      </c>
      <c r="N56" s="3">
        <f t="shared" si="12"/>
        <v>0</v>
      </c>
      <c r="O56" s="3">
        <f t="shared" si="13"/>
        <v>0</v>
      </c>
      <c r="P56" s="3">
        <f t="shared" si="14"/>
        <v>0</v>
      </c>
      <c r="Q56" s="3">
        <v>0</v>
      </c>
      <c r="R56" s="3">
        <v>0</v>
      </c>
      <c r="S56" s="3">
        <f t="shared" si="15"/>
        <v>0</v>
      </c>
      <c r="T56" s="3">
        <f t="shared" si="16"/>
        <v>0</v>
      </c>
      <c r="U56" s="3">
        <f t="shared" si="17"/>
        <v>0</v>
      </c>
      <c r="V56" s="3">
        <f t="shared" si="18"/>
        <v>0</v>
      </c>
      <c r="Z56" s="49"/>
      <c r="AA56" s="49"/>
      <c r="AB56" s="49"/>
    </row>
    <row r="57" spans="1:28">
      <c r="A57" s="48"/>
      <c r="B57" s="2">
        <v>6</v>
      </c>
      <c r="C57" s="3" t="s">
        <v>12</v>
      </c>
      <c r="D57" s="3">
        <f>+K37</f>
        <v>0</v>
      </c>
      <c r="E57" s="3">
        <f>+L37</f>
        <v>0</v>
      </c>
      <c r="F57" s="3">
        <f>+M37</f>
        <v>0</v>
      </c>
      <c r="G57" s="87"/>
      <c r="H57" s="3">
        <f t="shared" si="8"/>
        <v>0</v>
      </c>
      <c r="I57" s="3">
        <f t="shared" si="9"/>
        <v>0</v>
      </c>
      <c r="J57" s="3">
        <f t="shared" si="10"/>
        <v>0</v>
      </c>
      <c r="K57" s="3">
        <f t="shared" si="6"/>
        <v>0</v>
      </c>
      <c r="L57" s="3">
        <f t="shared" si="7"/>
        <v>0</v>
      </c>
      <c r="M57" s="3">
        <f t="shared" si="11"/>
        <v>0</v>
      </c>
      <c r="N57" s="3">
        <f t="shared" si="12"/>
        <v>0</v>
      </c>
      <c r="O57" s="3">
        <f t="shared" si="13"/>
        <v>0</v>
      </c>
      <c r="P57" s="3">
        <f t="shared" si="14"/>
        <v>0</v>
      </c>
      <c r="Q57" s="3">
        <v>0</v>
      </c>
      <c r="R57" s="3">
        <v>0</v>
      </c>
      <c r="S57" s="3">
        <f t="shared" si="15"/>
        <v>0</v>
      </c>
      <c r="T57" s="3">
        <f t="shared" si="16"/>
        <v>0</v>
      </c>
      <c r="U57" s="3">
        <f t="shared" si="17"/>
        <v>0</v>
      </c>
      <c r="V57" s="3">
        <f t="shared" si="18"/>
        <v>0</v>
      </c>
      <c r="Z57" s="49"/>
      <c r="AA57" s="49"/>
      <c r="AB57" s="49"/>
    </row>
    <row r="58" spans="1:28">
      <c r="A58" s="48"/>
      <c r="B58" s="2">
        <v>7</v>
      </c>
      <c r="C58" s="3" t="s">
        <v>13</v>
      </c>
      <c r="D58" s="3">
        <f>+K38</f>
        <v>0</v>
      </c>
      <c r="E58" s="3">
        <f>+L38</f>
        <v>0</v>
      </c>
      <c r="F58" s="3">
        <f>+M38</f>
        <v>0</v>
      </c>
      <c r="G58" s="87"/>
      <c r="H58" s="3">
        <f t="shared" si="8"/>
        <v>0</v>
      </c>
      <c r="I58" s="3">
        <f t="shared" si="9"/>
        <v>0</v>
      </c>
      <c r="J58" s="3">
        <f t="shared" si="10"/>
        <v>0</v>
      </c>
      <c r="K58" s="3">
        <f t="shared" si="6"/>
        <v>0</v>
      </c>
      <c r="L58" s="3">
        <f t="shared" si="7"/>
        <v>0</v>
      </c>
      <c r="M58" s="3">
        <f t="shared" si="11"/>
        <v>0</v>
      </c>
      <c r="N58" s="3">
        <f t="shared" si="12"/>
        <v>0</v>
      </c>
      <c r="O58" s="3">
        <f t="shared" si="13"/>
        <v>0</v>
      </c>
      <c r="P58" s="3">
        <f t="shared" si="14"/>
        <v>0</v>
      </c>
      <c r="Q58" s="3">
        <v>0</v>
      </c>
      <c r="R58" s="3">
        <v>0</v>
      </c>
      <c r="S58" s="3">
        <f t="shared" si="15"/>
        <v>0</v>
      </c>
      <c r="T58" s="3">
        <f t="shared" si="16"/>
        <v>0</v>
      </c>
      <c r="U58" s="3">
        <f t="shared" si="17"/>
        <v>0</v>
      </c>
      <c r="V58" s="3">
        <f t="shared" si="18"/>
        <v>0</v>
      </c>
      <c r="Z58" s="49"/>
      <c r="AA58" s="49"/>
      <c r="AB58" s="49"/>
    </row>
    <row r="59" spans="1:28">
      <c r="A59" s="48"/>
      <c r="B59" s="2">
        <v>8</v>
      </c>
      <c r="C59" s="3" t="s">
        <v>14</v>
      </c>
      <c r="D59" s="3">
        <f>+K39</f>
        <v>0</v>
      </c>
      <c r="E59" s="3">
        <f>+L39</f>
        <v>0</v>
      </c>
      <c r="F59" s="3">
        <f>+M39</f>
        <v>0</v>
      </c>
      <c r="G59" s="87"/>
      <c r="H59" s="3">
        <f t="shared" si="8"/>
        <v>0</v>
      </c>
      <c r="I59" s="3">
        <f t="shared" si="9"/>
        <v>0</v>
      </c>
      <c r="J59" s="3">
        <f t="shared" si="10"/>
        <v>0</v>
      </c>
      <c r="K59" s="3">
        <f t="shared" si="6"/>
        <v>0</v>
      </c>
      <c r="L59" s="3">
        <f t="shared" si="7"/>
        <v>0</v>
      </c>
      <c r="M59" s="3">
        <f t="shared" si="11"/>
        <v>0</v>
      </c>
      <c r="N59" s="3">
        <f t="shared" si="12"/>
        <v>0</v>
      </c>
      <c r="O59" s="3">
        <f t="shared" si="13"/>
        <v>0</v>
      </c>
      <c r="P59" s="3">
        <f t="shared" si="14"/>
        <v>0</v>
      </c>
      <c r="Q59" s="3">
        <v>0</v>
      </c>
      <c r="R59" s="3">
        <v>0</v>
      </c>
      <c r="S59" s="3">
        <f t="shared" si="15"/>
        <v>0</v>
      </c>
      <c r="T59" s="3">
        <f t="shared" si="16"/>
        <v>0</v>
      </c>
      <c r="U59" s="3">
        <f t="shared" si="17"/>
        <v>0</v>
      </c>
      <c r="V59" s="3">
        <f t="shared" si="18"/>
        <v>0</v>
      </c>
      <c r="Z59" s="49"/>
      <c r="AA59" s="49"/>
      <c r="AB59" s="49"/>
    </row>
    <row r="60" spans="1:28">
      <c r="A60" s="48"/>
      <c r="B60" s="2">
        <v>9</v>
      </c>
      <c r="C60" s="3" t="s">
        <v>15</v>
      </c>
      <c r="D60" s="3">
        <f>+K40</f>
        <v>0</v>
      </c>
      <c r="E60" s="3">
        <f>+L40</f>
        <v>0</v>
      </c>
      <c r="F60" s="3">
        <f>+M40</f>
        <v>0</v>
      </c>
      <c r="G60" s="87"/>
      <c r="H60" s="3">
        <f t="shared" si="8"/>
        <v>0</v>
      </c>
      <c r="I60" s="3">
        <f t="shared" si="9"/>
        <v>0</v>
      </c>
      <c r="J60" s="3">
        <f t="shared" si="10"/>
        <v>0</v>
      </c>
      <c r="K60" s="3">
        <f t="shared" si="6"/>
        <v>0</v>
      </c>
      <c r="L60" s="3">
        <f t="shared" si="7"/>
        <v>0</v>
      </c>
      <c r="M60" s="3">
        <f t="shared" si="11"/>
        <v>0</v>
      </c>
      <c r="N60" s="3">
        <f t="shared" si="12"/>
        <v>0</v>
      </c>
      <c r="O60" s="3">
        <f t="shared" si="13"/>
        <v>0</v>
      </c>
      <c r="P60" s="3">
        <f t="shared" si="14"/>
        <v>0</v>
      </c>
      <c r="Q60" s="3">
        <v>0</v>
      </c>
      <c r="R60" s="3">
        <v>0</v>
      </c>
      <c r="S60" s="3">
        <f t="shared" si="15"/>
        <v>0</v>
      </c>
      <c r="T60" s="3">
        <f t="shared" si="16"/>
        <v>0</v>
      </c>
      <c r="U60" s="3">
        <f t="shared" si="17"/>
        <v>0</v>
      </c>
      <c r="V60" s="3">
        <f t="shared" si="18"/>
        <v>0</v>
      </c>
      <c r="Z60" s="49"/>
      <c r="AA60" s="49"/>
      <c r="AB60" s="49"/>
    </row>
    <row r="61" spans="1:28">
      <c r="A61" s="48"/>
      <c r="B61" s="2">
        <v>10</v>
      </c>
      <c r="C61" s="3" t="s">
        <v>32</v>
      </c>
      <c r="D61" s="3">
        <f>+K41</f>
        <v>0</v>
      </c>
      <c r="E61" s="3">
        <f>+L41</f>
        <v>0</v>
      </c>
      <c r="F61" s="3">
        <f>+M41</f>
        <v>0</v>
      </c>
      <c r="G61" s="87"/>
      <c r="H61" s="3">
        <f t="shared" si="8"/>
        <v>0</v>
      </c>
      <c r="I61" s="3">
        <f t="shared" si="9"/>
        <v>0</v>
      </c>
      <c r="J61" s="3">
        <f t="shared" si="10"/>
        <v>0</v>
      </c>
      <c r="K61" s="3">
        <f t="shared" si="6"/>
        <v>0</v>
      </c>
      <c r="L61" s="3">
        <f t="shared" si="7"/>
        <v>0</v>
      </c>
      <c r="M61" s="3">
        <f t="shared" si="11"/>
        <v>0</v>
      </c>
      <c r="N61" s="3">
        <f t="shared" si="12"/>
        <v>0</v>
      </c>
      <c r="O61" s="3">
        <f t="shared" si="13"/>
        <v>0</v>
      </c>
      <c r="P61" s="3">
        <f t="shared" si="14"/>
        <v>0</v>
      </c>
      <c r="Q61" s="3">
        <v>0</v>
      </c>
      <c r="R61" s="3">
        <v>0</v>
      </c>
      <c r="S61" s="3">
        <f t="shared" si="15"/>
        <v>0</v>
      </c>
      <c r="T61" s="3">
        <f t="shared" si="16"/>
        <v>0</v>
      </c>
      <c r="U61" s="3">
        <f t="shared" si="17"/>
        <v>0</v>
      </c>
      <c r="V61" s="3">
        <f t="shared" si="18"/>
        <v>0</v>
      </c>
      <c r="Z61" s="49"/>
      <c r="AA61" s="49"/>
      <c r="AB61" s="49"/>
    </row>
    <row r="62" spans="1:28">
      <c r="A62" s="48"/>
      <c r="B62" s="2">
        <v>11</v>
      </c>
      <c r="C62" s="3" t="s">
        <v>33</v>
      </c>
      <c r="D62" s="3">
        <f>+K42</f>
        <v>0</v>
      </c>
      <c r="E62" s="3">
        <f>+L42</f>
        <v>0</v>
      </c>
      <c r="F62" s="3">
        <f>+M42</f>
        <v>0</v>
      </c>
      <c r="G62" s="87"/>
      <c r="H62" s="3">
        <f t="shared" si="8"/>
        <v>0</v>
      </c>
      <c r="I62" s="3">
        <f t="shared" si="9"/>
        <v>0</v>
      </c>
      <c r="J62" s="3">
        <f t="shared" si="10"/>
        <v>0</v>
      </c>
      <c r="K62" s="3">
        <f t="shared" si="6"/>
        <v>0</v>
      </c>
      <c r="L62" s="3">
        <f t="shared" si="7"/>
        <v>0</v>
      </c>
      <c r="M62" s="3">
        <f t="shared" si="11"/>
        <v>0</v>
      </c>
      <c r="N62" s="3">
        <f t="shared" si="12"/>
        <v>0</v>
      </c>
      <c r="O62" s="3">
        <f t="shared" si="13"/>
        <v>0</v>
      </c>
      <c r="P62" s="3">
        <f t="shared" si="14"/>
        <v>0</v>
      </c>
      <c r="Q62" s="3">
        <v>0</v>
      </c>
      <c r="R62" s="3">
        <v>0</v>
      </c>
      <c r="S62" s="3">
        <f t="shared" si="15"/>
        <v>0</v>
      </c>
      <c r="T62" s="3">
        <f t="shared" si="16"/>
        <v>0</v>
      </c>
      <c r="U62" s="3">
        <f t="shared" si="17"/>
        <v>0</v>
      </c>
      <c r="V62" s="3">
        <f t="shared" si="18"/>
        <v>0</v>
      </c>
      <c r="Z62" s="49"/>
      <c r="AA62" s="49"/>
      <c r="AB62" s="49"/>
    </row>
    <row r="63" spans="1:28" ht="15.75" thickBot="1">
      <c r="A63" s="48"/>
      <c r="B63" s="6">
        <v>12</v>
      </c>
      <c r="C63" s="7" t="s">
        <v>34</v>
      </c>
      <c r="D63" s="3">
        <f>+K43</f>
        <v>0</v>
      </c>
      <c r="E63" s="3">
        <f>+L43</f>
        <v>0</v>
      </c>
      <c r="F63" s="3">
        <f>+M43</f>
        <v>0</v>
      </c>
      <c r="G63" s="102"/>
      <c r="H63" s="3">
        <f t="shared" si="8"/>
        <v>0</v>
      </c>
      <c r="I63" s="3">
        <f t="shared" si="9"/>
        <v>0</v>
      </c>
      <c r="J63" s="7">
        <f t="shared" si="10"/>
        <v>0</v>
      </c>
      <c r="K63" s="3">
        <f t="shared" si="6"/>
        <v>0</v>
      </c>
      <c r="L63" s="3">
        <f t="shared" si="7"/>
        <v>0</v>
      </c>
      <c r="M63" s="3">
        <f t="shared" si="11"/>
        <v>0</v>
      </c>
      <c r="N63" s="3">
        <f t="shared" si="12"/>
        <v>0</v>
      </c>
      <c r="O63" s="3">
        <f t="shared" si="13"/>
        <v>0</v>
      </c>
      <c r="P63" s="3">
        <f t="shared" si="14"/>
        <v>0</v>
      </c>
      <c r="Q63" s="7">
        <v>0</v>
      </c>
      <c r="R63" s="7">
        <v>0</v>
      </c>
      <c r="S63" s="7">
        <f t="shared" si="15"/>
        <v>0</v>
      </c>
      <c r="T63" s="3">
        <f t="shared" si="16"/>
        <v>0</v>
      </c>
      <c r="U63" s="3">
        <f t="shared" si="17"/>
        <v>0</v>
      </c>
      <c r="V63" s="7">
        <f t="shared" si="18"/>
        <v>0</v>
      </c>
      <c r="Z63" s="49"/>
      <c r="AA63" s="49"/>
      <c r="AB63" s="49"/>
    </row>
    <row r="64" spans="1:28">
      <c r="A64" s="48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48"/>
      <c r="V64" s="48"/>
      <c r="W64" s="48"/>
      <c r="X64" s="48"/>
    </row>
    <row r="65" spans="2:20"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</row>
    <row r="66" spans="2:20" ht="23.25">
      <c r="B66" s="78" t="s">
        <v>109</v>
      </c>
      <c r="C66" s="72"/>
      <c r="D66" s="72"/>
      <c r="E66" s="72"/>
      <c r="F66" s="72"/>
      <c r="H66" s="78" t="s">
        <v>110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</row>
    <row r="67" spans="2:20" ht="15.75" thickBot="1">
      <c r="B67" s="72"/>
      <c r="C67" s="72"/>
      <c r="D67" s="72"/>
      <c r="E67" s="72"/>
      <c r="F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</row>
    <row r="68" spans="2:20" ht="31.5">
      <c r="B68" s="11" t="s">
        <v>0</v>
      </c>
      <c r="C68" s="12" t="s">
        <v>1</v>
      </c>
      <c r="D68" s="11" t="s">
        <v>114</v>
      </c>
      <c r="E68" s="11" t="s">
        <v>5</v>
      </c>
      <c r="F68" s="12" t="s">
        <v>101</v>
      </c>
      <c r="H68" s="11" t="s">
        <v>0</v>
      </c>
      <c r="I68" s="12" t="s">
        <v>1</v>
      </c>
      <c r="J68" s="11" t="s">
        <v>6</v>
      </c>
      <c r="K68" s="12" t="s">
        <v>23</v>
      </c>
      <c r="L68" s="72"/>
      <c r="M68" s="72"/>
      <c r="N68" s="72"/>
      <c r="O68" s="72"/>
      <c r="P68" s="72"/>
      <c r="Q68" s="72"/>
      <c r="R68" s="72"/>
      <c r="S68" s="72"/>
      <c r="T68" s="72"/>
    </row>
    <row r="69" spans="2:20" ht="15.75">
      <c r="B69" s="54"/>
      <c r="C69" s="55"/>
      <c r="D69" s="54"/>
      <c r="E69" s="54"/>
      <c r="F69" s="55"/>
      <c r="H69" s="54"/>
      <c r="I69" s="55"/>
      <c r="J69" s="54"/>
      <c r="K69" s="55"/>
      <c r="L69" s="72"/>
      <c r="M69" s="72"/>
      <c r="N69" s="72"/>
      <c r="O69" s="72"/>
      <c r="P69" s="72"/>
      <c r="Q69" s="72"/>
      <c r="R69" s="72"/>
      <c r="S69" s="72"/>
      <c r="T69" s="72"/>
    </row>
    <row r="70" spans="2:20">
      <c r="B70" s="2">
        <v>1</v>
      </c>
      <c r="C70" s="3" t="s">
        <v>7</v>
      </c>
      <c r="D70" s="87"/>
      <c r="E70" s="87"/>
      <c r="F70" s="87"/>
      <c r="H70" s="2">
        <v>1</v>
      </c>
      <c r="I70" s="3" t="s">
        <v>7</v>
      </c>
      <c r="J70" s="87"/>
      <c r="K70" s="87"/>
      <c r="L70" s="72"/>
      <c r="M70" s="72"/>
      <c r="N70" s="72"/>
      <c r="O70" s="72"/>
      <c r="P70" s="72"/>
      <c r="Q70" s="72"/>
      <c r="R70" s="72"/>
      <c r="S70" s="72"/>
      <c r="T70" s="72"/>
    </row>
    <row r="71" spans="2:20">
      <c r="B71" s="2">
        <v>2</v>
      </c>
      <c r="C71" s="3" t="s">
        <v>8</v>
      </c>
      <c r="D71" s="87"/>
      <c r="E71" s="87"/>
      <c r="F71" s="87"/>
      <c r="H71" s="2">
        <v>2</v>
      </c>
      <c r="I71" s="3" t="s">
        <v>8</v>
      </c>
      <c r="J71" s="87"/>
      <c r="K71" s="87"/>
      <c r="L71" s="72"/>
      <c r="M71" s="72"/>
      <c r="N71" s="72"/>
      <c r="O71" s="72"/>
      <c r="P71" s="72"/>
      <c r="Q71" s="72"/>
      <c r="R71" s="72"/>
      <c r="S71" s="72"/>
      <c r="T71" s="72"/>
    </row>
    <row r="72" spans="2:20">
      <c r="B72" s="2">
        <v>3</v>
      </c>
      <c r="C72" s="3" t="s">
        <v>9</v>
      </c>
      <c r="D72" s="87"/>
      <c r="E72" s="87"/>
      <c r="F72" s="87"/>
      <c r="H72" s="2">
        <v>3</v>
      </c>
      <c r="I72" s="3" t="s">
        <v>9</v>
      </c>
      <c r="J72" s="87"/>
      <c r="K72" s="87"/>
      <c r="L72" s="72"/>
      <c r="M72" s="72"/>
      <c r="N72" s="72"/>
      <c r="O72" s="72"/>
      <c r="P72" s="72"/>
      <c r="Q72" s="72"/>
      <c r="R72" s="72"/>
      <c r="S72" s="72"/>
      <c r="T72" s="72"/>
    </row>
    <row r="73" spans="2:20">
      <c r="B73" s="2">
        <v>4</v>
      </c>
      <c r="C73" s="3" t="s">
        <v>10</v>
      </c>
      <c r="D73" s="87"/>
      <c r="E73" s="87"/>
      <c r="F73" s="87"/>
      <c r="H73" s="2">
        <v>4</v>
      </c>
      <c r="I73" s="3" t="s">
        <v>10</v>
      </c>
      <c r="J73" s="87"/>
      <c r="K73" s="87"/>
      <c r="L73" s="72"/>
      <c r="M73" s="72"/>
      <c r="N73" s="72"/>
      <c r="O73" s="72"/>
      <c r="P73" s="72"/>
      <c r="Q73" s="72"/>
      <c r="R73" s="72"/>
      <c r="S73" s="72"/>
      <c r="T73" s="72"/>
    </row>
    <row r="74" spans="2:20">
      <c r="B74" s="2">
        <v>5</v>
      </c>
      <c r="C74" s="3" t="s">
        <v>11</v>
      </c>
      <c r="D74" s="87"/>
      <c r="E74" s="87"/>
      <c r="F74" s="87"/>
      <c r="H74" s="2">
        <v>5</v>
      </c>
      <c r="I74" s="3" t="s">
        <v>11</v>
      </c>
      <c r="J74" s="87"/>
      <c r="K74" s="87"/>
      <c r="L74" s="72"/>
      <c r="M74" s="72"/>
      <c r="N74" s="72"/>
      <c r="O74" s="72"/>
      <c r="P74" s="72"/>
      <c r="Q74" s="72"/>
      <c r="R74" s="72"/>
      <c r="S74" s="72"/>
      <c r="T74" s="72"/>
    </row>
    <row r="75" spans="2:20">
      <c r="B75" s="2">
        <v>6</v>
      </c>
      <c r="C75" s="3" t="s">
        <v>12</v>
      </c>
      <c r="D75" s="87"/>
      <c r="E75" s="87"/>
      <c r="F75" s="87"/>
      <c r="H75" s="2">
        <v>6</v>
      </c>
      <c r="I75" s="3" t="s">
        <v>12</v>
      </c>
      <c r="J75" s="87"/>
      <c r="K75" s="87"/>
      <c r="L75" s="72"/>
      <c r="M75" s="72"/>
      <c r="N75" s="72"/>
      <c r="O75" s="72"/>
      <c r="P75" s="72"/>
      <c r="Q75" s="72"/>
      <c r="R75" s="72"/>
      <c r="S75" s="72"/>
      <c r="T75" s="72"/>
    </row>
    <row r="76" spans="2:20">
      <c r="B76" s="2">
        <v>7</v>
      </c>
      <c r="C76" s="3" t="s">
        <v>13</v>
      </c>
      <c r="D76" s="87"/>
      <c r="E76" s="87"/>
      <c r="F76" s="87"/>
      <c r="H76" s="2">
        <v>7</v>
      </c>
      <c r="I76" s="3" t="s">
        <v>13</v>
      </c>
      <c r="J76" s="87"/>
      <c r="K76" s="87"/>
      <c r="L76" s="72"/>
      <c r="M76" s="72"/>
      <c r="N76" s="72"/>
      <c r="O76" s="72"/>
      <c r="P76" s="72"/>
      <c r="Q76" s="72"/>
      <c r="R76" s="72"/>
      <c r="S76" s="72"/>
      <c r="T76" s="72"/>
    </row>
    <row r="77" spans="2:20">
      <c r="B77" s="2">
        <v>8</v>
      </c>
      <c r="C77" s="3" t="s">
        <v>14</v>
      </c>
      <c r="D77" s="87"/>
      <c r="E77" s="87"/>
      <c r="F77" s="87"/>
      <c r="H77" s="2">
        <v>8</v>
      </c>
      <c r="I77" s="3" t="s">
        <v>14</v>
      </c>
      <c r="J77" s="87"/>
      <c r="K77" s="87"/>
      <c r="L77" s="72"/>
      <c r="M77" s="72"/>
      <c r="N77" s="72"/>
      <c r="O77" s="72"/>
      <c r="P77" s="72"/>
      <c r="Q77" s="72"/>
      <c r="R77" s="72"/>
      <c r="S77" s="72"/>
      <c r="T77" s="72"/>
    </row>
    <row r="78" spans="2:20">
      <c r="B78" s="2">
        <v>9</v>
      </c>
      <c r="C78" s="3" t="s">
        <v>15</v>
      </c>
      <c r="D78" s="87"/>
      <c r="E78" s="87"/>
      <c r="F78" s="87"/>
      <c r="H78" s="2">
        <v>9</v>
      </c>
      <c r="I78" s="3" t="s">
        <v>15</v>
      </c>
      <c r="J78" s="87"/>
      <c r="K78" s="87"/>
      <c r="L78" s="72"/>
      <c r="M78" s="72"/>
      <c r="N78" s="72"/>
      <c r="O78" s="72"/>
      <c r="P78" s="72"/>
      <c r="Q78" s="72"/>
      <c r="R78" s="72"/>
      <c r="S78" s="72"/>
      <c r="T78" s="72"/>
    </row>
    <row r="79" spans="2:20">
      <c r="B79" s="2">
        <v>10</v>
      </c>
      <c r="C79" s="3" t="s">
        <v>32</v>
      </c>
      <c r="D79" s="87"/>
      <c r="E79" s="87"/>
      <c r="F79" s="87"/>
      <c r="H79" s="2">
        <v>10</v>
      </c>
      <c r="I79" s="3" t="s">
        <v>32</v>
      </c>
      <c r="J79" s="87"/>
      <c r="K79" s="87"/>
      <c r="L79" s="72"/>
      <c r="M79" s="72"/>
      <c r="N79" s="72"/>
      <c r="O79" s="72"/>
      <c r="P79" s="72"/>
      <c r="Q79" s="72"/>
      <c r="R79" s="72"/>
      <c r="S79" s="72"/>
      <c r="T79" s="72"/>
    </row>
    <row r="80" spans="2:20">
      <c r="B80" s="2">
        <v>11</v>
      </c>
      <c r="C80" s="3" t="s">
        <v>33</v>
      </c>
      <c r="D80" s="87"/>
      <c r="E80" s="87"/>
      <c r="F80" s="87"/>
      <c r="H80" s="2">
        <v>11</v>
      </c>
      <c r="I80" s="3" t="s">
        <v>33</v>
      </c>
      <c r="J80" s="87"/>
      <c r="K80" s="87"/>
      <c r="L80" s="72"/>
      <c r="M80" s="72"/>
      <c r="N80" s="72"/>
      <c r="O80" s="72"/>
      <c r="P80" s="72"/>
      <c r="Q80" s="72"/>
      <c r="R80" s="72"/>
      <c r="S80" s="72"/>
      <c r="T80" s="72"/>
    </row>
    <row r="81" spans="2:20" ht="15.75" thickBot="1">
      <c r="B81" s="6">
        <v>12</v>
      </c>
      <c r="C81" s="7" t="s">
        <v>34</v>
      </c>
      <c r="D81" s="88"/>
      <c r="E81" s="88"/>
      <c r="F81" s="88"/>
      <c r="H81" s="6">
        <v>12</v>
      </c>
      <c r="I81" s="7" t="s">
        <v>34</v>
      </c>
      <c r="J81" s="88"/>
      <c r="K81" s="88"/>
      <c r="L81" s="72"/>
      <c r="M81" s="72"/>
      <c r="N81" s="72"/>
      <c r="O81" s="72"/>
      <c r="P81" s="72"/>
      <c r="Q81" s="72"/>
      <c r="R81" s="72"/>
      <c r="S81" s="72"/>
      <c r="T81" s="72"/>
    </row>
    <row r="82" spans="2:20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</row>
    <row r="83" spans="2:20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</row>
    <row r="84" spans="2:20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</row>
    <row r="85" spans="2:20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</row>
    <row r="86" spans="2:20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</row>
    <row r="87" spans="2:20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</row>
    <row r="88" spans="2:20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</row>
    <row r="89" spans="2:20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</row>
    <row r="90" spans="2:20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</row>
    <row r="91" spans="2:20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</row>
    <row r="92" spans="2:20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</row>
    <row r="225" spans="13:29" ht="15.75" thickBot="1"/>
    <row r="226" spans="13:29" ht="47.25">
      <c r="M226" s="82" t="s">
        <v>36</v>
      </c>
      <c r="N226" s="82"/>
      <c r="O226" s="36" t="s">
        <v>58</v>
      </c>
      <c r="P226" s="82" t="s">
        <v>42</v>
      </c>
      <c r="Q226" s="82"/>
      <c r="R226" s="36" t="s">
        <v>58</v>
      </c>
      <c r="S226" s="82" t="s">
        <v>43</v>
      </c>
      <c r="T226" s="82"/>
      <c r="U226" s="36" t="s">
        <v>58</v>
      </c>
      <c r="V226" s="82" t="s">
        <v>44</v>
      </c>
      <c r="W226" s="82"/>
      <c r="X226" s="36" t="s">
        <v>58</v>
      </c>
      <c r="Y226" s="82" t="s">
        <v>55</v>
      </c>
      <c r="Z226" s="82"/>
      <c r="AA226" s="12" t="s">
        <v>58</v>
      </c>
      <c r="AB226" s="12" t="s">
        <v>5</v>
      </c>
      <c r="AC226" s="1" t="s">
        <v>47</v>
      </c>
    </row>
    <row r="227" spans="13:29" ht="47.25">
      <c r="M227" s="55" t="s">
        <v>66</v>
      </c>
      <c r="N227" s="55" t="s">
        <v>67</v>
      </c>
      <c r="O227" s="55" t="s">
        <v>68</v>
      </c>
      <c r="P227" s="55" t="s">
        <v>69</v>
      </c>
      <c r="Q227" s="55" t="s">
        <v>46</v>
      </c>
      <c r="R227" s="55" t="s">
        <v>70</v>
      </c>
      <c r="S227" s="55" t="s">
        <v>71</v>
      </c>
      <c r="T227" s="55" t="s">
        <v>72</v>
      </c>
      <c r="U227" s="55" t="s">
        <v>73</v>
      </c>
      <c r="V227" s="55" t="s">
        <v>74</v>
      </c>
      <c r="W227" s="55" t="s">
        <v>75</v>
      </c>
      <c r="X227" s="55" t="s">
        <v>76</v>
      </c>
      <c r="Y227" s="55" t="s">
        <v>77</v>
      </c>
      <c r="Z227" s="55" t="s">
        <v>78</v>
      </c>
      <c r="AA227" s="55" t="s">
        <v>79</v>
      </c>
      <c r="AB227" s="55"/>
      <c r="AC227" s="56"/>
    </row>
    <row r="228" spans="13:29">
      <c r="M228" s="3">
        <v>0</v>
      </c>
      <c r="N228" s="3">
        <v>0</v>
      </c>
      <c r="O228" s="3">
        <f>+M228-N228</f>
        <v>0</v>
      </c>
      <c r="P228" s="3">
        <v>0</v>
      </c>
      <c r="Q228" s="3">
        <v>0</v>
      </c>
      <c r="R228" s="3">
        <f>+P228-Q228</f>
        <v>0</v>
      </c>
      <c r="S228" s="3">
        <v>0</v>
      </c>
      <c r="T228" s="3">
        <v>0</v>
      </c>
      <c r="U228" s="3">
        <f>+S228-T228</f>
        <v>0</v>
      </c>
      <c r="V228" s="3">
        <v>0</v>
      </c>
      <c r="W228" s="3">
        <v>0</v>
      </c>
      <c r="X228" s="3">
        <f>+V228-W228</f>
        <v>0</v>
      </c>
      <c r="Y228" s="3">
        <v>0</v>
      </c>
      <c r="Z228" s="3">
        <v>0</v>
      </c>
      <c r="AA228" s="3">
        <f>+Y228-Z228</f>
        <v>0</v>
      </c>
      <c r="AB228" s="3"/>
      <c r="AC228" s="40"/>
    </row>
    <row r="229" spans="13:29">
      <c r="M229" s="3">
        <v>0</v>
      </c>
      <c r="N229" s="3">
        <v>0</v>
      </c>
      <c r="O229" s="3">
        <f t="shared" ref="O229:O239" si="19">+M229-N229</f>
        <v>0</v>
      </c>
      <c r="P229" s="3">
        <v>0</v>
      </c>
      <c r="Q229" s="3">
        <v>0</v>
      </c>
      <c r="R229" s="3">
        <f t="shared" ref="R229:R239" si="20">+P229-Q229</f>
        <v>0</v>
      </c>
      <c r="S229" s="3">
        <v>0</v>
      </c>
      <c r="T229" s="3">
        <v>0</v>
      </c>
      <c r="U229" s="3">
        <f t="shared" ref="U229:U239" si="21">+S229-T229</f>
        <v>0</v>
      </c>
      <c r="V229" s="3">
        <v>0</v>
      </c>
      <c r="W229" s="3">
        <v>0</v>
      </c>
      <c r="X229" s="3">
        <f t="shared" ref="X229:X239" si="22">+V229-W229</f>
        <v>0</v>
      </c>
      <c r="Y229" s="3">
        <v>0</v>
      </c>
      <c r="Z229" s="3">
        <v>0</v>
      </c>
      <c r="AA229" s="3">
        <f t="shared" ref="AA229:AA239" si="23">+Y229-Z229</f>
        <v>0</v>
      </c>
      <c r="AB229" s="3"/>
      <c r="AC229" s="41"/>
    </row>
    <row r="230" spans="13:29">
      <c r="M230" s="3">
        <v>0</v>
      </c>
      <c r="N230" s="3">
        <v>0</v>
      </c>
      <c r="O230" s="3">
        <f t="shared" si="19"/>
        <v>0</v>
      </c>
      <c r="P230" s="3">
        <v>0</v>
      </c>
      <c r="Q230" s="3">
        <v>0</v>
      </c>
      <c r="R230" s="3">
        <f t="shared" si="20"/>
        <v>0</v>
      </c>
      <c r="S230" s="3">
        <v>0</v>
      </c>
      <c r="T230" s="3">
        <v>0</v>
      </c>
      <c r="U230" s="3">
        <f t="shared" si="21"/>
        <v>0</v>
      </c>
      <c r="V230" s="3">
        <v>0</v>
      </c>
      <c r="W230" s="3">
        <v>0</v>
      </c>
      <c r="X230" s="3">
        <f t="shared" si="22"/>
        <v>0</v>
      </c>
      <c r="Y230" s="3">
        <v>0</v>
      </c>
      <c r="Z230" s="3">
        <v>0</v>
      </c>
      <c r="AA230" s="3">
        <f t="shared" si="23"/>
        <v>0</v>
      </c>
      <c r="AB230" s="3"/>
      <c r="AC230" s="41"/>
    </row>
    <row r="231" spans="13:29">
      <c r="M231" s="3">
        <v>0</v>
      </c>
      <c r="N231" s="3">
        <v>0</v>
      </c>
      <c r="O231" s="3">
        <f t="shared" si="19"/>
        <v>0</v>
      </c>
      <c r="P231" s="3">
        <v>0</v>
      </c>
      <c r="Q231" s="3">
        <v>0</v>
      </c>
      <c r="R231" s="3">
        <f t="shared" si="20"/>
        <v>0</v>
      </c>
      <c r="S231" s="3">
        <v>0</v>
      </c>
      <c r="T231" s="3">
        <v>0</v>
      </c>
      <c r="U231" s="3">
        <f t="shared" si="21"/>
        <v>0</v>
      </c>
      <c r="V231" s="3">
        <v>0</v>
      </c>
      <c r="W231" s="3">
        <v>0</v>
      </c>
      <c r="X231" s="3">
        <f t="shared" si="22"/>
        <v>0</v>
      </c>
      <c r="Y231" s="3">
        <v>0</v>
      </c>
      <c r="Z231" s="3">
        <v>0</v>
      </c>
      <c r="AA231" s="3">
        <f t="shared" si="23"/>
        <v>0</v>
      </c>
      <c r="AB231" s="3"/>
      <c r="AC231" s="42"/>
    </row>
    <row r="232" spans="13:29">
      <c r="M232" s="3">
        <v>0</v>
      </c>
      <c r="N232" s="3">
        <v>0</v>
      </c>
      <c r="O232" s="3">
        <f t="shared" si="19"/>
        <v>0</v>
      </c>
      <c r="P232" s="3">
        <v>0</v>
      </c>
      <c r="Q232" s="3">
        <v>0</v>
      </c>
      <c r="R232" s="3">
        <f t="shared" si="20"/>
        <v>0</v>
      </c>
      <c r="S232" s="3">
        <v>0</v>
      </c>
      <c r="T232" s="3">
        <v>0</v>
      </c>
      <c r="U232" s="3">
        <f t="shared" si="21"/>
        <v>0</v>
      </c>
      <c r="V232" s="3">
        <v>0</v>
      </c>
      <c r="W232" s="3">
        <v>0</v>
      </c>
      <c r="X232" s="3">
        <f t="shared" si="22"/>
        <v>0</v>
      </c>
      <c r="Y232" s="3">
        <v>0</v>
      </c>
      <c r="Z232" s="3">
        <v>0</v>
      </c>
      <c r="AA232" s="3">
        <f t="shared" si="23"/>
        <v>0</v>
      </c>
      <c r="AB232" s="3"/>
      <c r="AC232" s="42"/>
    </row>
    <row r="233" spans="13:29">
      <c r="M233" s="3">
        <v>0</v>
      </c>
      <c r="N233" s="3">
        <v>0</v>
      </c>
      <c r="O233" s="3">
        <f t="shared" si="19"/>
        <v>0</v>
      </c>
      <c r="P233" s="3">
        <v>0</v>
      </c>
      <c r="Q233" s="3">
        <v>0</v>
      </c>
      <c r="R233" s="3">
        <f t="shared" si="20"/>
        <v>0</v>
      </c>
      <c r="S233" s="3">
        <v>0</v>
      </c>
      <c r="T233" s="3">
        <v>0</v>
      </c>
      <c r="U233" s="3">
        <f t="shared" si="21"/>
        <v>0</v>
      </c>
      <c r="V233" s="3">
        <v>0</v>
      </c>
      <c r="W233" s="3">
        <v>0</v>
      </c>
      <c r="X233" s="3">
        <f t="shared" si="22"/>
        <v>0</v>
      </c>
      <c r="Y233" s="3">
        <v>0</v>
      </c>
      <c r="Z233" s="3">
        <v>0</v>
      </c>
      <c r="AA233" s="3">
        <f t="shared" si="23"/>
        <v>0</v>
      </c>
      <c r="AB233" s="3"/>
      <c r="AC233" s="42"/>
    </row>
    <row r="234" spans="13:29">
      <c r="M234" s="3">
        <v>0</v>
      </c>
      <c r="N234" s="3">
        <v>0</v>
      </c>
      <c r="O234" s="3">
        <f t="shared" si="19"/>
        <v>0</v>
      </c>
      <c r="P234" s="3">
        <v>0</v>
      </c>
      <c r="Q234" s="3">
        <v>0</v>
      </c>
      <c r="R234" s="3">
        <f t="shared" si="20"/>
        <v>0</v>
      </c>
      <c r="S234" s="3">
        <v>0</v>
      </c>
      <c r="T234" s="3">
        <v>0</v>
      </c>
      <c r="U234" s="3">
        <f t="shared" si="21"/>
        <v>0</v>
      </c>
      <c r="V234" s="3">
        <v>0</v>
      </c>
      <c r="W234" s="3">
        <v>0</v>
      </c>
      <c r="X234" s="3">
        <f t="shared" si="22"/>
        <v>0</v>
      </c>
      <c r="Y234" s="3">
        <v>0</v>
      </c>
      <c r="Z234" s="3">
        <v>0</v>
      </c>
      <c r="AA234" s="3">
        <f t="shared" si="23"/>
        <v>0</v>
      </c>
      <c r="AB234" s="3"/>
      <c r="AC234" s="42"/>
    </row>
    <row r="235" spans="13:29">
      <c r="M235" s="3">
        <v>0</v>
      </c>
      <c r="N235" s="3">
        <v>0</v>
      </c>
      <c r="O235" s="3">
        <f t="shared" si="19"/>
        <v>0</v>
      </c>
      <c r="P235" s="3">
        <v>0</v>
      </c>
      <c r="Q235" s="3">
        <v>0</v>
      </c>
      <c r="R235" s="3">
        <f t="shared" si="20"/>
        <v>0</v>
      </c>
      <c r="S235" s="3">
        <v>0</v>
      </c>
      <c r="T235" s="3">
        <v>0</v>
      </c>
      <c r="U235" s="3">
        <f t="shared" si="21"/>
        <v>0</v>
      </c>
      <c r="V235" s="3">
        <v>0</v>
      </c>
      <c r="W235" s="3">
        <v>0</v>
      </c>
      <c r="X235" s="3">
        <f t="shared" si="22"/>
        <v>0</v>
      </c>
      <c r="Y235" s="3">
        <v>0</v>
      </c>
      <c r="Z235" s="3">
        <v>0</v>
      </c>
      <c r="AA235" s="3">
        <f t="shared" si="23"/>
        <v>0</v>
      </c>
      <c r="AB235" s="3"/>
      <c r="AC235" s="42"/>
    </row>
    <row r="236" spans="13:29">
      <c r="M236" s="3">
        <v>0</v>
      </c>
      <c r="N236" s="3">
        <v>0</v>
      </c>
      <c r="O236" s="3">
        <f t="shared" si="19"/>
        <v>0</v>
      </c>
      <c r="P236" s="3">
        <v>0</v>
      </c>
      <c r="Q236" s="3">
        <v>0</v>
      </c>
      <c r="R236" s="3">
        <f t="shared" si="20"/>
        <v>0</v>
      </c>
      <c r="S236" s="3">
        <v>0</v>
      </c>
      <c r="T236" s="3">
        <v>0</v>
      </c>
      <c r="U236" s="3">
        <f t="shared" si="21"/>
        <v>0</v>
      </c>
      <c r="V236" s="3">
        <v>0</v>
      </c>
      <c r="W236" s="3">
        <v>0</v>
      </c>
      <c r="X236" s="3">
        <f t="shared" si="22"/>
        <v>0</v>
      </c>
      <c r="Y236" s="3">
        <v>0</v>
      </c>
      <c r="Z236" s="3">
        <v>0</v>
      </c>
      <c r="AA236" s="3">
        <f t="shared" si="23"/>
        <v>0</v>
      </c>
      <c r="AB236" s="3"/>
      <c r="AC236" s="42"/>
    </row>
    <row r="237" spans="13:29">
      <c r="M237" s="3">
        <v>0</v>
      </c>
      <c r="N237" s="3">
        <v>0</v>
      </c>
      <c r="O237" s="3">
        <f t="shared" si="19"/>
        <v>0</v>
      </c>
      <c r="P237" s="3">
        <v>0</v>
      </c>
      <c r="Q237" s="3">
        <v>0</v>
      </c>
      <c r="R237" s="3">
        <f t="shared" si="20"/>
        <v>0</v>
      </c>
      <c r="S237" s="3">
        <v>0</v>
      </c>
      <c r="T237" s="3">
        <v>0</v>
      </c>
      <c r="U237" s="3">
        <f t="shared" si="21"/>
        <v>0</v>
      </c>
      <c r="V237" s="3">
        <v>0</v>
      </c>
      <c r="W237" s="3">
        <v>0</v>
      </c>
      <c r="X237" s="3">
        <f t="shared" si="22"/>
        <v>0</v>
      </c>
      <c r="Y237" s="3">
        <v>0</v>
      </c>
      <c r="Z237" s="3">
        <v>0</v>
      </c>
      <c r="AA237" s="3">
        <f t="shared" si="23"/>
        <v>0</v>
      </c>
      <c r="AB237" s="3"/>
      <c r="AC237" s="42"/>
    </row>
    <row r="238" spans="13:29">
      <c r="M238" s="3">
        <v>0</v>
      </c>
      <c r="N238" s="3">
        <v>0</v>
      </c>
      <c r="O238" s="3">
        <f t="shared" si="19"/>
        <v>0</v>
      </c>
      <c r="P238" s="3">
        <v>0</v>
      </c>
      <c r="Q238" s="3">
        <v>0</v>
      </c>
      <c r="R238" s="3">
        <f t="shared" si="20"/>
        <v>0</v>
      </c>
      <c r="S238" s="3">
        <v>0</v>
      </c>
      <c r="T238" s="3">
        <v>0</v>
      </c>
      <c r="U238" s="3">
        <f t="shared" si="21"/>
        <v>0</v>
      </c>
      <c r="V238" s="3">
        <v>0</v>
      </c>
      <c r="W238" s="3">
        <v>0</v>
      </c>
      <c r="X238" s="3">
        <f t="shared" si="22"/>
        <v>0</v>
      </c>
      <c r="Y238" s="3">
        <v>0</v>
      </c>
      <c r="Z238" s="3">
        <v>0</v>
      </c>
      <c r="AA238" s="3">
        <f t="shared" si="23"/>
        <v>0</v>
      </c>
      <c r="AB238" s="3"/>
      <c r="AC238" s="42"/>
    </row>
    <row r="239" spans="13:29" ht="15.75" thickBot="1">
      <c r="M239" s="7">
        <v>0</v>
      </c>
      <c r="N239" s="7">
        <v>0</v>
      </c>
      <c r="O239" s="7">
        <f t="shared" si="19"/>
        <v>0</v>
      </c>
      <c r="P239" s="7">
        <v>0</v>
      </c>
      <c r="Q239" s="7">
        <v>0</v>
      </c>
      <c r="R239" s="7">
        <f t="shared" si="20"/>
        <v>0</v>
      </c>
      <c r="S239" s="7">
        <v>0</v>
      </c>
      <c r="T239" s="7">
        <v>0</v>
      </c>
      <c r="U239" s="7">
        <f t="shared" si="21"/>
        <v>0</v>
      </c>
      <c r="V239" s="7">
        <v>0</v>
      </c>
      <c r="W239" s="7">
        <v>0</v>
      </c>
      <c r="X239" s="7">
        <f t="shared" si="22"/>
        <v>0</v>
      </c>
      <c r="Y239" s="7">
        <v>0</v>
      </c>
      <c r="Z239" s="7">
        <v>0</v>
      </c>
      <c r="AA239" s="7">
        <f t="shared" si="23"/>
        <v>0</v>
      </c>
      <c r="AB239" s="7"/>
      <c r="AC239" s="53"/>
    </row>
  </sheetData>
  <mergeCells count="12">
    <mergeCell ref="T50:U50"/>
    <mergeCell ref="K50:L50"/>
    <mergeCell ref="Z50:AA50"/>
    <mergeCell ref="Y226:Z226"/>
    <mergeCell ref="V226:W226"/>
    <mergeCell ref="M226:N226"/>
    <mergeCell ref="P226:Q226"/>
    <mergeCell ref="S226:T226"/>
    <mergeCell ref="Q50:R50"/>
    <mergeCell ref="D50:E50"/>
    <mergeCell ref="H50:I50"/>
    <mergeCell ref="N50:O5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4:U143"/>
  <sheetViews>
    <sheetView topLeftCell="A7" zoomScale="73" zoomScaleNormal="73" workbookViewId="0">
      <selection activeCell="L130" sqref="L130"/>
    </sheetView>
  </sheetViews>
  <sheetFormatPr defaultRowHeight="15"/>
  <cols>
    <col min="1" max="1" width="7.140625" customWidth="1"/>
    <col min="2" max="2" width="7.42578125" customWidth="1"/>
    <col min="3" max="3" width="14.85546875" bestFit="1" customWidth="1"/>
    <col min="4" max="4" width="10" hidden="1" customWidth="1"/>
    <col min="5" max="5" width="0" hidden="1" customWidth="1"/>
    <col min="6" max="6" width="14.28515625" bestFit="1" customWidth="1"/>
    <col min="7" max="7" width="14.5703125" bestFit="1" customWidth="1"/>
    <col min="8" max="9" width="10.42578125" customWidth="1"/>
    <col min="10" max="10" width="10.140625" customWidth="1"/>
    <col min="11" max="11" width="10.85546875" customWidth="1"/>
    <col min="13" max="13" width="11.85546875" customWidth="1"/>
    <col min="15" max="15" width="10.140625" customWidth="1"/>
    <col min="16" max="17" width="10.7109375" customWidth="1"/>
    <col min="19" max="19" width="11.140625" customWidth="1"/>
    <col min="20" max="20" width="13" customWidth="1"/>
    <col min="21" max="21" width="12.140625" customWidth="1"/>
  </cols>
  <sheetData>
    <row r="4" spans="2:19" ht="18.75">
      <c r="C4" s="89" t="s">
        <v>113</v>
      </c>
    </row>
    <row r="7" spans="2:19" ht="19.5">
      <c r="B7" s="62" t="s">
        <v>80</v>
      </c>
    </row>
    <row r="8" spans="2:19" ht="19.5" thickBot="1">
      <c r="C8" s="85" t="s">
        <v>87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</row>
    <row r="9" spans="2:19" ht="31.5" customHeight="1">
      <c r="B9" s="11" t="s">
        <v>0</v>
      </c>
      <c r="C9" s="12" t="s">
        <v>1</v>
      </c>
      <c r="D9" s="12" t="s">
        <v>40</v>
      </c>
      <c r="E9" s="12"/>
      <c r="F9" s="82" t="s">
        <v>86</v>
      </c>
      <c r="G9" s="82"/>
      <c r="H9" s="82"/>
      <c r="I9" s="82"/>
      <c r="J9" s="82"/>
      <c r="K9" s="82"/>
      <c r="L9" s="12"/>
      <c r="M9" s="63" t="s">
        <v>81</v>
      </c>
      <c r="N9" s="82" t="s">
        <v>84</v>
      </c>
      <c r="O9" s="82"/>
      <c r="P9" s="82"/>
      <c r="Q9" s="82"/>
      <c r="R9" s="82"/>
      <c r="S9" s="12" t="s">
        <v>83</v>
      </c>
    </row>
    <row r="10" spans="2:19" ht="31.5">
      <c r="B10" s="37"/>
      <c r="C10" s="9"/>
      <c r="D10" s="9"/>
      <c r="E10" s="9"/>
      <c r="F10" s="38" t="s">
        <v>37</v>
      </c>
      <c r="G10" s="38" t="s">
        <v>38</v>
      </c>
      <c r="H10" s="57">
        <v>0.01</v>
      </c>
      <c r="I10" s="64">
        <v>0.04</v>
      </c>
      <c r="J10" s="64">
        <v>0.05</v>
      </c>
      <c r="K10" s="65">
        <v>0.125</v>
      </c>
      <c r="L10" s="65">
        <v>0.14499999999999999</v>
      </c>
      <c r="M10" s="65"/>
      <c r="N10" s="64">
        <v>0.01</v>
      </c>
      <c r="O10" s="64">
        <v>0.04</v>
      </c>
      <c r="P10" s="64">
        <v>0.05</v>
      </c>
      <c r="Q10" s="66">
        <v>0.125</v>
      </c>
      <c r="R10" s="66">
        <v>0.14499999999999999</v>
      </c>
      <c r="S10" s="9"/>
    </row>
    <row r="11" spans="2:19">
      <c r="B11" s="2">
        <v>1</v>
      </c>
      <c r="C11" s="3" t="s">
        <v>7</v>
      </c>
      <c r="D11" s="3"/>
      <c r="E11" s="39"/>
      <c r="F11" s="87"/>
      <c r="G11" s="87"/>
      <c r="H11" s="87"/>
      <c r="I11" s="87"/>
      <c r="J11" s="87"/>
      <c r="K11" s="87"/>
      <c r="L11" s="87"/>
      <c r="M11" s="17">
        <f>+F11+G11+H11+I11+J11+K11+L11</f>
        <v>0</v>
      </c>
      <c r="N11" s="17">
        <f>+H11*1%</f>
        <v>0</v>
      </c>
      <c r="O11" s="17">
        <f>+I11*4%</f>
        <v>0</v>
      </c>
      <c r="P11" s="17">
        <f>+J11*5%</f>
        <v>0</v>
      </c>
      <c r="Q11" s="17">
        <f>+K11*12.5%</f>
        <v>0</v>
      </c>
      <c r="R11" s="17">
        <f>+L11*14.5%</f>
        <v>0</v>
      </c>
      <c r="S11" s="17">
        <f>+N11+O11+P11+Q11+R11</f>
        <v>0</v>
      </c>
    </row>
    <row r="12" spans="2:19">
      <c r="B12" s="2">
        <v>2</v>
      </c>
      <c r="C12" s="3" t="s">
        <v>8</v>
      </c>
      <c r="D12" s="3"/>
      <c r="E12" s="3"/>
      <c r="F12" s="87"/>
      <c r="G12" s="87"/>
      <c r="H12" s="87"/>
      <c r="I12" s="87"/>
      <c r="J12" s="87"/>
      <c r="K12" s="87"/>
      <c r="L12" s="87"/>
      <c r="M12" s="17">
        <f t="shared" ref="M12:M22" si="0">+F12+G12+H12+I12+J12+K12+L12</f>
        <v>0</v>
      </c>
      <c r="N12" s="17">
        <f t="shared" ref="N12:N22" si="1">+H12*1%</f>
        <v>0</v>
      </c>
      <c r="O12" s="17">
        <f t="shared" ref="O12:O22" si="2">+I12*4%</f>
        <v>0</v>
      </c>
      <c r="P12" s="17">
        <f t="shared" ref="P12:P22" si="3">+J12*5%</f>
        <v>0</v>
      </c>
      <c r="Q12" s="17">
        <f t="shared" ref="Q12:Q22" si="4">+K12*12.5%</f>
        <v>0</v>
      </c>
      <c r="R12" s="17">
        <f t="shared" ref="R12:R22" si="5">+L12*14.5%</f>
        <v>0</v>
      </c>
      <c r="S12" s="17">
        <f t="shared" ref="S12:S22" si="6">+N12+O12+P12+Q12+R12</f>
        <v>0</v>
      </c>
    </row>
    <row r="13" spans="2:19">
      <c r="B13" s="2">
        <v>3</v>
      </c>
      <c r="C13" s="3" t="s">
        <v>9</v>
      </c>
      <c r="D13" s="3"/>
      <c r="E13" s="3"/>
      <c r="F13" s="87"/>
      <c r="G13" s="87"/>
      <c r="H13" s="87"/>
      <c r="I13" s="87"/>
      <c r="J13" s="87"/>
      <c r="K13" s="87"/>
      <c r="L13" s="87"/>
      <c r="M13" s="17">
        <f t="shared" si="0"/>
        <v>0</v>
      </c>
      <c r="N13" s="17">
        <f t="shared" si="1"/>
        <v>0</v>
      </c>
      <c r="O13" s="17">
        <f t="shared" si="2"/>
        <v>0</v>
      </c>
      <c r="P13" s="17">
        <f t="shared" si="3"/>
        <v>0</v>
      </c>
      <c r="Q13" s="17">
        <f t="shared" si="4"/>
        <v>0</v>
      </c>
      <c r="R13" s="17">
        <f t="shared" si="5"/>
        <v>0</v>
      </c>
      <c r="S13" s="17">
        <f t="shared" si="6"/>
        <v>0</v>
      </c>
    </row>
    <row r="14" spans="2:19">
      <c r="B14" s="2">
        <v>4</v>
      </c>
      <c r="C14" s="3" t="s">
        <v>10</v>
      </c>
      <c r="D14" s="3"/>
      <c r="E14" s="3"/>
      <c r="F14" s="87"/>
      <c r="G14" s="87"/>
      <c r="H14" s="87"/>
      <c r="I14" s="87"/>
      <c r="J14" s="87"/>
      <c r="K14" s="87"/>
      <c r="L14" s="87"/>
      <c r="M14" s="17">
        <f t="shared" si="0"/>
        <v>0</v>
      </c>
      <c r="N14" s="17">
        <f t="shared" si="1"/>
        <v>0</v>
      </c>
      <c r="O14" s="17">
        <f t="shared" si="2"/>
        <v>0</v>
      </c>
      <c r="P14" s="17">
        <f t="shared" si="3"/>
        <v>0</v>
      </c>
      <c r="Q14" s="17">
        <f t="shared" si="4"/>
        <v>0</v>
      </c>
      <c r="R14" s="17">
        <f t="shared" si="5"/>
        <v>0</v>
      </c>
      <c r="S14" s="17">
        <f t="shared" si="6"/>
        <v>0</v>
      </c>
    </row>
    <row r="15" spans="2:19">
      <c r="B15" s="2">
        <v>5</v>
      </c>
      <c r="C15" s="3" t="s">
        <v>11</v>
      </c>
      <c r="D15" s="3"/>
      <c r="E15" s="3"/>
      <c r="F15" s="87"/>
      <c r="G15" s="87"/>
      <c r="H15" s="87"/>
      <c r="I15" s="87"/>
      <c r="J15" s="87"/>
      <c r="K15" s="87"/>
      <c r="L15" s="87"/>
      <c r="M15" s="17">
        <f t="shared" si="0"/>
        <v>0</v>
      </c>
      <c r="N15" s="17">
        <f t="shared" si="1"/>
        <v>0</v>
      </c>
      <c r="O15" s="17">
        <f t="shared" si="2"/>
        <v>0</v>
      </c>
      <c r="P15" s="17">
        <f t="shared" si="3"/>
        <v>0</v>
      </c>
      <c r="Q15" s="17">
        <f t="shared" si="4"/>
        <v>0</v>
      </c>
      <c r="R15" s="17">
        <f t="shared" si="5"/>
        <v>0</v>
      </c>
      <c r="S15" s="17">
        <f t="shared" si="6"/>
        <v>0</v>
      </c>
    </row>
    <row r="16" spans="2:19">
      <c r="B16" s="2">
        <v>6</v>
      </c>
      <c r="C16" s="3" t="s">
        <v>12</v>
      </c>
      <c r="D16" s="3"/>
      <c r="E16" s="3"/>
      <c r="F16" s="87"/>
      <c r="G16" s="87"/>
      <c r="H16" s="87"/>
      <c r="I16" s="87"/>
      <c r="J16" s="87"/>
      <c r="K16" s="87"/>
      <c r="L16" s="87"/>
      <c r="M16" s="17">
        <f t="shared" si="0"/>
        <v>0</v>
      </c>
      <c r="N16" s="17">
        <f t="shared" si="1"/>
        <v>0</v>
      </c>
      <c r="O16" s="17">
        <f t="shared" si="2"/>
        <v>0</v>
      </c>
      <c r="P16" s="17">
        <f t="shared" si="3"/>
        <v>0</v>
      </c>
      <c r="Q16" s="17">
        <f t="shared" si="4"/>
        <v>0</v>
      </c>
      <c r="R16" s="17">
        <f t="shared" si="5"/>
        <v>0</v>
      </c>
      <c r="S16" s="17">
        <f t="shared" si="6"/>
        <v>0</v>
      </c>
    </row>
    <row r="17" spans="2:19">
      <c r="B17" s="2">
        <v>7</v>
      </c>
      <c r="C17" s="3" t="s">
        <v>13</v>
      </c>
      <c r="D17" s="3"/>
      <c r="E17" s="3"/>
      <c r="F17" s="87"/>
      <c r="G17" s="87"/>
      <c r="H17" s="87"/>
      <c r="I17" s="87"/>
      <c r="J17" s="87"/>
      <c r="K17" s="87"/>
      <c r="L17" s="87"/>
      <c r="M17" s="17">
        <f t="shared" si="0"/>
        <v>0</v>
      </c>
      <c r="N17" s="17">
        <f t="shared" si="1"/>
        <v>0</v>
      </c>
      <c r="O17" s="17">
        <f t="shared" si="2"/>
        <v>0</v>
      </c>
      <c r="P17" s="17">
        <f t="shared" si="3"/>
        <v>0</v>
      </c>
      <c r="Q17" s="17">
        <f t="shared" si="4"/>
        <v>0</v>
      </c>
      <c r="R17" s="17">
        <f t="shared" si="5"/>
        <v>0</v>
      </c>
      <c r="S17" s="17">
        <f t="shared" si="6"/>
        <v>0</v>
      </c>
    </row>
    <row r="18" spans="2:19">
      <c r="B18" s="2">
        <v>8</v>
      </c>
      <c r="C18" s="3" t="s">
        <v>14</v>
      </c>
      <c r="D18" s="3"/>
      <c r="E18" s="3"/>
      <c r="F18" s="87"/>
      <c r="G18" s="87"/>
      <c r="H18" s="87"/>
      <c r="I18" s="87"/>
      <c r="J18" s="87"/>
      <c r="K18" s="87"/>
      <c r="L18" s="87"/>
      <c r="M18" s="17">
        <f t="shared" si="0"/>
        <v>0</v>
      </c>
      <c r="N18" s="17">
        <f t="shared" si="1"/>
        <v>0</v>
      </c>
      <c r="O18" s="17">
        <f t="shared" si="2"/>
        <v>0</v>
      </c>
      <c r="P18" s="17">
        <f t="shared" si="3"/>
        <v>0</v>
      </c>
      <c r="Q18" s="17">
        <f t="shared" si="4"/>
        <v>0</v>
      </c>
      <c r="R18" s="17">
        <f t="shared" si="5"/>
        <v>0</v>
      </c>
      <c r="S18" s="17">
        <f t="shared" si="6"/>
        <v>0</v>
      </c>
    </row>
    <row r="19" spans="2:19">
      <c r="B19" s="2">
        <v>9</v>
      </c>
      <c r="C19" s="3" t="s">
        <v>15</v>
      </c>
      <c r="D19" s="3"/>
      <c r="E19" s="3"/>
      <c r="F19" s="87"/>
      <c r="G19" s="87"/>
      <c r="H19" s="87"/>
      <c r="I19" s="87"/>
      <c r="J19" s="87"/>
      <c r="K19" s="87"/>
      <c r="L19" s="87"/>
      <c r="M19" s="17">
        <f t="shared" si="0"/>
        <v>0</v>
      </c>
      <c r="N19" s="17">
        <f t="shared" si="1"/>
        <v>0</v>
      </c>
      <c r="O19" s="17">
        <f t="shared" si="2"/>
        <v>0</v>
      </c>
      <c r="P19" s="17">
        <f t="shared" si="3"/>
        <v>0</v>
      </c>
      <c r="Q19" s="17">
        <f t="shared" si="4"/>
        <v>0</v>
      </c>
      <c r="R19" s="17">
        <f t="shared" si="5"/>
        <v>0</v>
      </c>
      <c r="S19" s="17">
        <f t="shared" si="6"/>
        <v>0</v>
      </c>
    </row>
    <row r="20" spans="2:19">
      <c r="B20" s="2">
        <v>10</v>
      </c>
      <c r="C20" s="3" t="s">
        <v>32</v>
      </c>
      <c r="D20" s="3"/>
      <c r="E20" s="3"/>
      <c r="F20" s="87"/>
      <c r="G20" s="87"/>
      <c r="H20" s="87"/>
      <c r="I20" s="87"/>
      <c r="J20" s="87"/>
      <c r="K20" s="87"/>
      <c r="L20" s="87"/>
      <c r="M20" s="17">
        <f t="shared" si="0"/>
        <v>0</v>
      </c>
      <c r="N20" s="17">
        <f t="shared" si="1"/>
        <v>0</v>
      </c>
      <c r="O20" s="17">
        <f t="shared" si="2"/>
        <v>0</v>
      </c>
      <c r="P20" s="17">
        <f t="shared" si="3"/>
        <v>0</v>
      </c>
      <c r="Q20" s="17">
        <f t="shared" si="4"/>
        <v>0</v>
      </c>
      <c r="R20" s="17">
        <f t="shared" si="5"/>
        <v>0</v>
      </c>
      <c r="S20" s="17">
        <f t="shared" si="6"/>
        <v>0</v>
      </c>
    </row>
    <row r="21" spans="2:19">
      <c r="B21" s="2">
        <v>11</v>
      </c>
      <c r="C21" s="3" t="s">
        <v>33</v>
      </c>
      <c r="D21" s="3"/>
      <c r="E21" s="3"/>
      <c r="F21" s="87"/>
      <c r="G21" s="87"/>
      <c r="H21" s="87"/>
      <c r="I21" s="87"/>
      <c r="J21" s="87"/>
      <c r="K21" s="87"/>
      <c r="L21" s="87"/>
      <c r="M21" s="17">
        <f t="shared" si="0"/>
        <v>0</v>
      </c>
      <c r="N21" s="17">
        <f t="shared" si="1"/>
        <v>0</v>
      </c>
      <c r="O21" s="17">
        <f t="shared" si="2"/>
        <v>0</v>
      </c>
      <c r="P21" s="17">
        <f t="shared" si="3"/>
        <v>0</v>
      </c>
      <c r="Q21" s="17">
        <f t="shared" si="4"/>
        <v>0</v>
      </c>
      <c r="R21" s="17">
        <f t="shared" si="5"/>
        <v>0</v>
      </c>
      <c r="S21" s="17">
        <f t="shared" si="6"/>
        <v>0</v>
      </c>
    </row>
    <row r="22" spans="2:19" ht="15.75" thickBot="1">
      <c r="B22" s="6">
        <v>12</v>
      </c>
      <c r="C22" s="7" t="s">
        <v>34</v>
      </c>
      <c r="D22" s="7"/>
      <c r="E22" s="7"/>
      <c r="F22" s="88"/>
      <c r="G22" s="88"/>
      <c r="H22" s="88"/>
      <c r="I22" s="88"/>
      <c r="J22" s="88"/>
      <c r="K22" s="88"/>
      <c r="L22" s="88"/>
      <c r="M22" s="17">
        <f t="shared" si="0"/>
        <v>0</v>
      </c>
      <c r="N22" s="17">
        <f t="shared" si="1"/>
        <v>0</v>
      </c>
      <c r="O22" s="17">
        <f t="shared" si="2"/>
        <v>0</v>
      </c>
      <c r="P22" s="17">
        <f t="shared" si="3"/>
        <v>0</v>
      </c>
      <c r="Q22" s="17">
        <f t="shared" si="4"/>
        <v>0</v>
      </c>
      <c r="R22" s="17">
        <f t="shared" si="5"/>
        <v>0</v>
      </c>
      <c r="S22" s="17">
        <f t="shared" si="6"/>
        <v>0</v>
      </c>
    </row>
    <row r="23" spans="2:19">
      <c r="B23" s="31"/>
      <c r="C23" s="32" t="s">
        <v>82</v>
      </c>
      <c r="F23" s="67">
        <f>+SUM(F11:F22)</f>
        <v>0</v>
      </c>
      <c r="G23" s="67">
        <f t="shared" ref="G23:S23" si="7">+SUM(G11:G22)</f>
        <v>0</v>
      </c>
      <c r="H23" s="67">
        <f t="shared" si="7"/>
        <v>0</v>
      </c>
      <c r="I23" s="67">
        <f t="shared" si="7"/>
        <v>0</v>
      </c>
      <c r="J23" s="67">
        <f t="shared" si="7"/>
        <v>0</v>
      </c>
      <c r="K23" s="67">
        <f t="shared" si="7"/>
        <v>0</v>
      </c>
      <c r="L23" s="67">
        <f t="shared" si="7"/>
        <v>0</v>
      </c>
      <c r="M23" s="67">
        <f t="shared" si="7"/>
        <v>0</v>
      </c>
      <c r="N23" s="67">
        <f t="shared" si="7"/>
        <v>0</v>
      </c>
      <c r="O23" s="67">
        <f t="shared" si="7"/>
        <v>0</v>
      </c>
      <c r="P23" s="67">
        <f t="shared" si="7"/>
        <v>0</v>
      </c>
      <c r="Q23" s="67">
        <f t="shared" si="7"/>
        <v>0</v>
      </c>
      <c r="R23" s="67">
        <f t="shared" si="7"/>
        <v>0</v>
      </c>
      <c r="S23" s="67">
        <f t="shared" si="7"/>
        <v>0</v>
      </c>
    </row>
    <row r="24" spans="2:19" ht="21" customHeight="1" thickBot="1">
      <c r="C24" s="84" t="s">
        <v>88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</row>
    <row r="25" spans="2:19" ht="47.25">
      <c r="B25" s="11" t="s">
        <v>0</v>
      </c>
      <c r="C25" s="12" t="s">
        <v>1</v>
      </c>
      <c r="F25" s="82" t="s">
        <v>86</v>
      </c>
      <c r="G25" s="82"/>
      <c r="H25" s="82"/>
      <c r="I25" s="82"/>
      <c r="J25" s="82"/>
      <c r="K25" s="82"/>
      <c r="L25" s="82"/>
      <c r="M25" s="36" t="s">
        <v>81</v>
      </c>
      <c r="N25" s="82" t="s">
        <v>85</v>
      </c>
      <c r="O25" s="82"/>
      <c r="P25" s="82"/>
      <c r="Q25" s="82"/>
      <c r="R25" s="15"/>
      <c r="S25" s="12" t="s">
        <v>83</v>
      </c>
    </row>
    <row r="26" spans="2:19" ht="31.5">
      <c r="B26" s="37"/>
      <c r="C26" s="9"/>
      <c r="F26" s="38" t="s">
        <v>37</v>
      </c>
      <c r="G26" s="38" t="s">
        <v>38</v>
      </c>
      <c r="H26" s="57">
        <v>0.01</v>
      </c>
      <c r="I26" s="58">
        <v>0.04</v>
      </c>
      <c r="J26" s="58">
        <v>0.05</v>
      </c>
      <c r="K26" s="59">
        <v>0.125</v>
      </c>
      <c r="L26" s="59">
        <v>0.14499999999999999</v>
      </c>
      <c r="M26" s="59"/>
      <c r="N26" s="58">
        <v>0.01</v>
      </c>
      <c r="O26" s="58">
        <v>0.04</v>
      </c>
      <c r="P26" s="58">
        <v>0.05</v>
      </c>
      <c r="Q26" s="59">
        <v>0.125</v>
      </c>
      <c r="R26" s="59">
        <v>0.14499999999999999</v>
      </c>
      <c r="S26" s="61"/>
    </row>
    <row r="27" spans="2:19">
      <c r="B27" s="2">
        <v>1</v>
      </c>
      <c r="C27" s="3" t="s">
        <v>7</v>
      </c>
      <c r="F27" s="87"/>
      <c r="G27" s="87"/>
      <c r="H27" s="87"/>
      <c r="I27" s="87"/>
      <c r="J27" s="87"/>
      <c r="K27" s="87"/>
      <c r="L27" s="87"/>
      <c r="M27" s="3">
        <f>+F27+G27+H27+I27+J27+K27+L27</f>
        <v>0</v>
      </c>
      <c r="N27" s="3">
        <f>+H27*1%</f>
        <v>0</v>
      </c>
      <c r="O27" s="3">
        <f>+I27*4%</f>
        <v>0</v>
      </c>
      <c r="P27" s="3">
        <f>+J27*5%</f>
        <v>0</v>
      </c>
      <c r="Q27" s="3">
        <f>+K27*12.5%</f>
        <v>0</v>
      </c>
      <c r="R27" s="17">
        <f>+L27*14.5%</f>
        <v>0</v>
      </c>
      <c r="S27" s="17">
        <f>+N27+O27+P27+Q27+R27</f>
        <v>0</v>
      </c>
    </row>
    <row r="28" spans="2:19">
      <c r="B28" s="2">
        <v>2</v>
      </c>
      <c r="C28" s="3" t="s">
        <v>8</v>
      </c>
      <c r="F28" s="87"/>
      <c r="G28" s="87"/>
      <c r="H28" s="87"/>
      <c r="I28" s="87"/>
      <c r="J28" s="87"/>
      <c r="K28" s="87"/>
      <c r="L28" s="87"/>
      <c r="M28" s="3">
        <f t="shared" ref="M28:M38" si="8">+F28+G28+H28+I28+J28+K28+L28</f>
        <v>0</v>
      </c>
      <c r="N28" s="3">
        <f t="shared" ref="N28:N38" si="9">+H28*1%</f>
        <v>0</v>
      </c>
      <c r="O28" s="3">
        <f t="shared" ref="O28:O38" si="10">+I28*4%</f>
        <v>0</v>
      </c>
      <c r="P28" s="3">
        <f t="shared" ref="P28:P38" si="11">+J28*5%</f>
        <v>0</v>
      </c>
      <c r="Q28" s="3">
        <f t="shared" ref="Q28:Q38" si="12">+K28*12.5%</f>
        <v>0</v>
      </c>
      <c r="R28" s="17">
        <f t="shared" ref="R28:R38" si="13">+L28*14.5%</f>
        <v>0</v>
      </c>
      <c r="S28" s="17">
        <f t="shared" ref="S28:S38" si="14">+N28+O28+P28+Q28+R28</f>
        <v>0</v>
      </c>
    </row>
    <row r="29" spans="2:19">
      <c r="B29" s="2">
        <v>3</v>
      </c>
      <c r="C29" s="3" t="s">
        <v>9</v>
      </c>
      <c r="F29" s="87"/>
      <c r="G29" s="87"/>
      <c r="H29" s="87"/>
      <c r="I29" s="87"/>
      <c r="J29" s="87"/>
      <c r="K29" s="87"/>
      <c r="L29" s="87"/>
      <c r="M29" s="3">
        <f t="shared" si="8"/>
        <v>0</v>
      </c>
      <c r="N29" s="3">
        <f t="shared" si="9"/>
        <v>0</v>
      </c>
      <c r="O29" s="3">
        <f t="shared" si="10"/>
        <v>0</v>
      </c>
      <c r="P29" s="3">
        <f t="shared" si="11"/>
        <v>0</v>
      </c>
      <c r="Q29" s="3">
        <f t="shared" si="12"/>
        <v>0</v>
      </c>
      <c r="R29" s="17">
        <f t="shared" si="13"/>
        <v>0</v>
      </c>
      <c r="S29" s="17">
        <f t="shared" si="14"/>
        <v>0</v>
      </c>
    </row>
    <row r="30" spans="2:19">
      <c r="B30" s="2">
        <v>4</v>
      </c>
      <c r="C30" s="3" t="s">
        <v>10</v>
      </c>
      <c r="F30" s="87"/>
      <c r="G30" s="87"/>
      <c r="H30" s="87"/>
      <c r="I30" s="87"/>
      <c r="J30" s="87"/>
      <c r="K30" s="87"/>
      <c r="L30" s="87"/>
      <c r="M30" s="3">
        <f t="shared" si="8"/>
        <v>0</v>
      </c>
      <c r="N30" s="3">
        <f t="shared" si="9"/>
        <v>0</v>
      </c>
      <c r="O30" s="3">
        <f t="shared" si="10"/>
        <v>0</v>
      </c>
      <c r="P30" s="3">
        <f t="shared" si="11"/>
        <v>0</v>
      </c>
      <c r="Q30" s="3">
        <f t="shared" si="12"/>
        <v>0</v>
      </c>
      <c r="R30" s="17">
        <f t="shared" si="13"/>
        <v>0</v>
      </c>
      <c r="S30" s="17">
        <f t="shared" si="14"/>
        <v>0</v>
      </c>
    </row>
    <row r="31" spans="2:19">
      <c r="B31" s="2">
        <v>5</v>
      </c>
      <c r="C31" s="3" t="s">
        <v>11</v>
      </c>
      <c r="F31" s="87"/>
      <c r="G31" s="87"/>
      <c r="H31" s="87"/>
      <c r="I31" s="87"/>
      <c r="J31" s="87"/>
      <c r="K31" s="87"/>
      <c r="L31" s="87"/>
      <c r="M31" s="3">
        <f t="shared" si="8"/>
        <v>0</v>
      </c>
      <c r="N31" s="3">
        <f t="shared" si="9"/>
        <v>0</v>
      </c>
      <c r="O31" s="3">
        <f t="shared" si="10"/>
        <v>0</v>
      </c>
      <c r="P31" s="3">
        <f t="shared" si="11"/>
        <v>0</v>
      </c>
      <c r="Q31" s="3">
        <f t="shared" si="12"/>
        <v>0</v>
      </c>
      <c r="R31" s="17">
        <f t="shared" si="13"/>
        <v>0</v>
      </c>
      <c r="S31" s="17">
        <f t="shared" si="14"/>
        <v>0</v>
      </c>
    </row>
    <row r="32" spans="2:19">
      <c r="B32" s="2">
        <v>6</v>
      </c>
      <c r="C32" s="3" t="s">
        <v>12</v>
      </c>
      <c r="F32" s="87"/>
      <c r="G32" s="87"/>
      <c r="H32" s="87"/>
      <c r="I32" s="87"/>
      <c r="J32" s="87"/>
      <c r="K32" s="87"/>
      <c r="L32" s="87"/>
      <c r="M32" s="3">
        <f t="shared" si="8"/>
        <v>0</v>
      </c>
      <c r="N32" s="3">
        <f t="shared" si="9"/>
        <v>0</v>
      </c>
      <c r="O32" s="3">
        <f t="shared" si="10"/>
        <v>0</v>
      </c>
      <c r="P32" s="3">
        <f t="shared" si="11"/>
        <v>0</v>
      </c>
      <c r="Q32" s="3">
        <f t="shared" si="12"/>
        <v>0</v>
      </c>
      <c r="R32" s="17">
        <f t="shared" si="13"/>
        <v>0</v>
      </c>
      <c r="S32" s="17">
        <f t="shared" si="14"/>
        <v>0</v>
      </c>
    </row>
    <row r="33" spans="2:19">
      <c r="B33" s="2">
        <v>7</v>
      </c>
      <c r="C33" s="3" t="s">
        <v>13</v>
      </c>
      <c r="F33" s="87"/>
      <c r="G33" s="87"/>
      <c r="H33" s="87"/>
      <c r="I33" s="87"/>
      <c r="J33" s="87"/>
      <c r="K33" s="87"/>
      <c r="L33" s="87"/>
      <c r="M33" s="3">
        <f t="shared" si="8"/>
        <v>0</v>
      </c>
      <c r="N33" s="3">
        <f t="shared" si="9"/>
        <v>0</v>
      </c>
      <c r="O33" s="3">
        <f t="shared" si="10"/>
        <v>0</v>
      </c>
      <c r="P33" s="3">
        <f t="shared" si="11"/>
        <v>0</v>
      </c>
      <c r="Q33" s="3">
        <f t="shared" si="12"/>
        <v>0</v>
      </c>
      <c r="R33" s="17">
        <f t="shared" si="13"/>
        <v>0</v>
      </c>
      <c r="S33" s="17">
        <f t="shared" si="14"/>
        <v>0</v>
      </c>
    </row>
    <row r="34" spans="2:19">
      <c r="B34" s="2">
        <v>8</v>
      </c>
      <c r="C34" s="3" t="s">
        <v>14</v>
      </c>
      <c r="F34" s="87"/>
      <c r="G34" s="87"/>
      <c r="H34" s="87"/>
      <c r="I34" s="87"/>
      <c r="J34" s="87"/>
      <c r="K34" s="87"/>
      <c r="L34" s="87"/>
      <c r="M34" s="3">
        <f t="shared" si="8"/>
        <v>0</v>
      </c>
      <c r="N34" s="3">
        <f t="shared" si="9"/>
        <v>0</v>
      </c>
      <c r="O34" s="3">
        <f t="shared" si="10"/>
        <v>0</v>
      </c>
      <c r="P34" s="3">
        <f t="shared" si="11"/>
        <v>0</v>
      </c>
      <c r="Q34" s="3">
        <f t="shared" si="12"/>
        <v>0</v>
      </c>
      <c r="R34" s="17">
        <f t="shared" si="13"/>
        <v>0</v>
      </c>
      <c r="S34" s="17">
        <f t="shared" si="14"/>
        <v>0</v>
      </c>
    </row>
    <row r="35" spans="2:19">
      <c r="B35" s="2">
        <v>9</v>
      </c>
      <c r="C35" s="3" t="s">
        <v>15</v>
      </c>
      <c r="F35" s="87"/>
      <c r="G35" s="87"/>
      <c r="H35" s="87"/>
      <c r="I35" s="87"/>
      <c r="J35" s="87"/>
      <c r="K35" s="87"/>
      <c r="L35" s="87"/>
      <c r="M35" s="3">
        <f t="shared" si="8"/>
        <v>0</v>
      </c>
      <c r="N35" s="3">
        <f t="shared" si="9"/>
        <v>0</v>
      </c>
      <c r="O35" s="3">
        <f t="shared" si="10"/>
        <v>0</v>
      </c>
      <c r="P35" s="3">
        <f t="shared" si="11"/>
        <v>0</v>
      </c>
      <c r="Q35" s="3">
        <f t="shared" si="12"/>
        <v>0</v>
      </c>
      <c r="R35" s="17">
        <f t="shared" si="13"/>
        <v>0</v>
      </c>
      <c r="S35" s="17">
        <f t="shared" si="14"/>
        <v>0</v>
      </c>
    </row>
    <row r="36" spans="2:19">
      <c r="B36" s="2">
        <v>10</v>
      </c>
      <c r="C36" s="3" t="s">
        <v>32</v>
      </c>
      <c r="F36" s="87"/>
      <c r="G36" s="87"/>
      <c r="H36" s="87"/>
      <c r="I36" s="87"/>
      <c r="J36" s="87"/>
      <c r="K36" s="87"/>
      <c r="L36" s="87"/>
      <c r="M36" s="3">
        <f t="shared" si="8"/>
        <v>0</v>
      </c>
      <c r="N36" s="3">
        <f t="shared" si="9"/>
        <v>0</v>
      </c>
      <c r="O36" s="3">
        <f t="shared" si="10"/>
        <v>0</v>
      </c>
      <c r="P36" s="3">
        <f t="shared" si="11"/>
        <v>0</v>
      </c>
      <c r="Q36" s="3">
        <f t="shared" si="12"/>
        <v>0</v>
      </c>
      <c r="R36" s="17">
        <f t="shared" si="13"/>
        <v>0</v>
      </c>
      <c r="S36" s="17">
        <f t="shared" si="14"/>
        <v>0</v>
      </c>
    </row>
    <row r="37" spans="2:19">
      <c r="B37" s="2">
        <v>11</v>
      </c>
      <c r="C37" s="3" t="s">
        <v>33</v>
      </c>
      <c r="F37" s="87"/>
      <c r="G37" s="87"/>
      <c r="H37" s="87"/>
      <c r="I37" s="87"/>
      <c r="J37" s="87"/>
      <c r="K37" s="87"/>
      <c r="L37" s="87"/>
      <c r="M37" s="3">
        <f t="shared" si="8"/>
        <v>0</v>
      </c>
      <c r="N37" s="3">
        <f t="shared" si="9"/>
        <v>0</v>
      </c>
      <c r="O37" s="3">
        <f t="shared" si="10"/>
        <v>0</v>
      </c>
      <c r="P37" s="3">
        <f t="shared" si="11"/>
        <v>0</v>
      </c>
      <c r="Q37" s="3">
        <f t="shared" si="12"/>
        <v>0</v>
      </c>
      <c r="R37" s="17">
        <f t="shared" si="13"/>
        <v>0</v>
      </c>
      <c r="S37" s="17">
        <f t="shared" si="14"/>
        <v>0</v>
      </c>
    </row>
    <row r="38" spans="2:19" ht="15.75" thickBot="1">
      <c r="B38" s="6">
        <v>12</v>
      </c>
      <c r="C38" s="7" t="s">
        <v>34</v>
      </c>
      <c r="F38" s="88"/>
      <c r="G38" s="88"/>
      <c r="H38" s="88"/>
      <c r="I38" s="88"/>
      <c r="J38" s="88"/>
      <c r="K38" s="88"/>
      <c r="L38" s="88"/>
      <c r="M38" s="7">
        <f t="shared" si="8"/>
        <v>0</v>
      </c>
      <c r="N38" s="7">
        <f t="shared" si="9"/>
        <v>0</v>
      </c>
      <c r="O38" s="7">
        <f t="shared" si="10"/>
        <v>0</v>
      </c>
      <c r="P38" s="7">
        <f t="shared" si="11"/>
        <v>0</v>
      </c>
      <c r="Q38" s="7">
        <f t="shared" si="12"/>
        <v>0</v>
      </c>
      <c r="R38" s="19">
        <f t="shared" si="13"/>
        <v>0</v>
      </c>
      <c r="S38" s="19">
        <f t="shared" si="14"/>
        <v>0</v>
      </c>
    </row>
    <row r="39" spans="2:19">
      <c r="B39" s="31"/>
      <c r="C39" s="32" t="s">
        <v>82</v>
      </c>
      <c r="F39" s="67">
        <f>+SUM(F27:F38)</f>
        <v>0</v>
      </c>
      <c r="G39" s="67">
        <f t="shared" ref="G39" si="15">+SUM(G27:G38)</f>
        <v>0</v>
      </c>
      <c r="H39" s="67">
        <f t="shared" ref="H39" si="16">+SUM(H27:H38)</f>
        <v>0</v>
      </c>
      <c r="I39" s="67">
        <f t="shared" ref="I39" si="17">+SUM(I27:I38)</f>
        <v>0</v>
      </c>
      <c r="J39" s="67">
        <f t="shared" ref="J39" si="18">+SUM(J27:J38)</f>
        <v>0</v>
      </c>
      <c r="K39" s="67">
        <f t="shared" ref="K39" si="19">+SUM(K27:K38)</f>
        <v>0</v>
      </c>
      <c r="L39" s="67">
        <f t="shared" ref="L39" si="20">+SUM(L27:L38)</f>
        <v>0</v>
      </c>
      <c r="M39" s="67">
        <f t="shared" ref="M39" si="21">+SUM(M27:M38)</f>
        <v>0</v>
      </c>
      <c r="N39" s="67">
        <f t="shared" ref="N39" si="22">+SUM(N27:N38)</f>
        <v>0</v>
      </c>
      <c r="O39" s="67">
        <f t="shared" ref="O39" si="23">+SUM(O27:O38)</f>
        <v>0</v>
      </c>
      <c r="P39" s="67">
        <f t="shared" ref="P39" si="24">+SUM(P27:P38)</f>
        <v>0</v>
      </c>
      <c r="Q39" s="67">
        <f t="shared" ref="Q39" si="25">+SUM(Q27:Q38)</f>
        <v>0</v>
      </c>
      <c r="R39" s="67">
        <f t="shared" ref="R39" si="26">+SUM(R27:R38)</f>
        <v>0</v>
      </c>
      <c r="S39" s="67">
        <f t="shared" ref="S39" si="27">+SUM(S27:S38)</f>
        <v>0</v>
      </c>
    </row>
    <row r="41" spans="2:19" ht="19.5" thickBot="1">
      <c r="B41" s="86" t="s">
        <v>52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</row>
    <row r="42" spans="2:19" ht="47.25">
      <c r="B42" s="11" t="s">
        <v>0</v>
      </c>
      <c r="C42" s="12" t="s">
        <v>1</v>
      </c>
      <c r="F42" s="82" t="s">
        <v>86</v>
      </c>
      <c r="G42" s="82"/>
      <c r="H42" s="82"/>
      <c r="I42" s="82"/>
      <c r="J42" s="82"/>
      <c r="K42" s="82"/>
      <c r="L42" s="82"/>
      <c r="M42" s="36" t="s">
        <v>81</v>
      </c>
      <c r="N42" s="82" t="s">
        <v>85</v>
      </c>
      <c r="O42" s="82"/>
      <c r="P42" s="82"/>
      <c r="Q42" s="82"/>
      <c r="R42" s="15"/>
      <c r="S42" s="12" t="s">
        <v>83</v>
      </c>
    </row>
    <row r="43" spans="2:19" ht="31.5">
      <c r="B43" s="37"/>
      <c r="C43" s="9"/>
      <c r="F43" s="38" t="s">
        <v>37</v>
      </c>
      <c r="G43" s="38" t="s">
        <v>38</v>
      </c>
      <c r="H43" s="57">
        <v>0.01</v>
      </c>
      <c r="I43" s="58">
        <v>0.04</v>
      </c>
      <c r="J43" s="58">
        <v>0.05</v>
      </c>
      <c r="K43" s="59">
        <v>0.125</v>
      </c>
      <c r="L43" s="59">
        <v>0.14499999999999999</v>
      </c>
      <c r="M43" s="59"/>
      <c r="N43" s="58">
        <v>0.01</v>
      </c>
      <c r="O43" s="58">
        <v>0.04</v>
      </c>
      <c r="P43" s="58">
        <v>0.05</v>
      </c>
      <c r="Q43" s="59">
        <v>0.125</v>
      </c>
      <c r="R43" s="59">
        <v>0.14499999999999999</v>
      </c>
      <c r="S43" s="61"/>
    </row>
    <row r="44" spans="2:19">
      <c r="B44" s="2">
        <v>1</v>
      </c>
      <c r="C44" s="3" t="s">
        <v>7</v>
      </c>
      <c r="F44" s="3">
        <f t="shared" ref="F44:K44" si="28">+F11-F27</f>
        <v>0</v>
      </c>
      <c r="G44" s="3">
        <f t="shared" si="28"/>
        <v>0</v>
      </c>
      <c r="H44" s="3">
        <f t="shared" si="28"/>
        <v>0</v>
      </c>
      <c r="I44" s="3">
        <f t="shared" si="28"/>
        <v>0</v>
      </c>
      <c r="J44" s="3">
        <f t="shared" si="28"/>
        <v>0</v>
      </c>
      <c r="K44" s="3">
        <f t="shared" si="28"/>
        <v>0</v>
      </c>
      <c r="L44" s="17">
        <f>+L11+L27</f>
        <v>0</v>
      </c>
      <c r="M44" s="17">
        <f>+F44+G44+H44+I44+J44+K44+L44</f>
        <v>0</v>
      </c>
      <c r="N44" s="17">
        <f>+H44*1%</f>
        <v>0</v>
      </c>
      <c r="O44" s="17">
        <f>+I44*4%</f>
        <v>0</v>
      </c>
      <c r="P44" s="17">
        <f>+J44*5%</f>
        <v>0</v>
      </c>
      <c r="Q44" s="17">
        <f>+K44*12.5%</f>
        <v>0</v>
      </c>
      <c r="R44" s="17">
        <f>+L44*14.5%</f>
        <v>0</v>
      </c>
      <c r="S44" s="17">
        <f>+N44+O44+P44+Q44+R44</f>
        <v>0</v>
      </c>
    </row>
    <row r="45" spans="2:19">
      <c r="B45" s="2">
        <v>2</v>
      </c>
      <c r="C45" s="3" t="s">
        <v>8</v>
      </c>
      <c r="F45" s="3">
        <f t="shared" ref="F45:K55" si="29">+F12-F28</f>
        <v>0</v>
      </c>
      <c r="G45" s="3">
        <f t="shared" si="29"/>
        <v>0</v>
      </c>
      <c r="H45" s="3">
        <f t="shared" si="29"/>
        <v>0</v>
      </c>
      <c r="I45" s="3">
        <f t="shared" si="29"/>
        <v>0</v>
      </c>
      <c r="J45" s="3">
        <f t="shared" si="29"/>
        <v>0</v>
      </c>
      <c r="K45" s="3">
        <f t="shared" si="29"/>
        <v>0</v>
      </c>
      <c r="L45" s="17">
        <f t="shared" ref="L45:L55" si="30">+L12+L28</f>
        <v>0</v>
      </c>
      <c r="M45" s="17">
        <f t="shared" ref="M45:M55" si="31">+F45+G45+H45+I45+J45+K45+L45</f>
        <v>0</v>
      </c>
      <c r="N45" s="17">
        <f t="shared" ref="N45:N55" si="32">+H45*1%</f>
        <v>0</v>
      </c>
      <c r="O45" s="17">
        <f t="shared" ref="O45:O55" si="33">+I45*4%</f>
        <v>0</v>
      </c>
      <c r="P45" s="17">
        <f t="shared" ref="P45:P55" si="34">+J45*5%</f>
        <v>0</v>
      </c>
      <c r="Q45" s="17">
        <f t="shared" ref="Q45:Q55" si="35">+K45*12.5%</f>
        <v>0</v>
      </c>
      <c r="R45" s="17">
        <f t="shared" ref="R45:R55" si="36">+L45*14.5%</f>
        <v>0</v>
      </c>
      <c r="S45" s="17">
        <f t="shared" ref="S45:S55" si="37">+N45+O45+P45+Q45+R45</f>
        <v>0</v>
      </c>
    </row>
    <row r="46" spans="2:19">
      <c r="B46" s="2">
        <v>3</v>
      </c>
      <c r="C46" s="3" t="s">
        <v>9</v>
      </c>
      <c r="F46" s="3">
        <f t="shared" si="29"/>
        <v>0</v>
      </c>
      <c r="G46" s="3">
        <f t="shared" si="29"/>
        <v>0</v>
      </c>
      <c r="H46" s="3">
        <f t="shared" si="29"/>
        <v>0</v>
      </c>
      <c r="I46" s="3">
        <f t="shared" si="29"/>
        <v>0</v>
      </c>
      <c r="J46" s="3">
        <f t="shared" ref="J46:K46" si="38">+J13-J29</f>
        <v>0</v>
      </c>
      <c r="K46" s="3">
        <f t="shared" si="38"/>
        <v>0</v>
      </c>
      <c r="L46" s="17">
        <f t="shared" si="30"/>
        <v>0</v>
      </c>
      <c r="M46" s="17">
        <f t="shared" si="31"/>
        <v>0</v>
      </c>
      <c r="N46" s="17">
        <f t="shared" si="32"/>
        <v>0</v>
      </c>
      <c r="O46" s="17">
        <f t="shared" si="33"/>
        <v>0</v>
      </c>
      <c r="P46" s="17">
        <f t="shared" si="34"/>
        <v>0</v>
      </c>
      <c r="Q46" s="17">
        <f t="shared" si="35"/>
        <v>0</v>
      </c>
      <c r="R46" s="17">
        <f t="shared" si="36"/>
        <v>0</v>
      </c>
      <c r="S46" s="17">
        <f t="shared" si="37"/>
        <v>0</v>
      </c>
    </row>
    <row r="47" spans="2:19">
      <c r="B47" s="2">
        <v>4</v>
      </c>
      <c r="C47" s="3" t="s">
        <v>10</v>
      </c>
      <c r="F47" s="3">
        <f t="shared" si="29"/>
        <v>0</v>
      </c>
      <c r="G47" s="3">
        <f t="shared" si="29"/>
        <v>0</v>
      </c>
      <c r="H47" s="3">
        <f t="shared" si="29"/>
        <v>0</v>
      </c>
      <c r="I47" s="3">
        <f t="shared" si="29"/>
        <v>0</v>
      </c>
      <c r="J47" s="3">
        <f t="shared" ref="J47:K47" si="39">+J14-J30</f>
        <v>0</v>
      </c>
      <c r="K47" s="3">
        <f t="shared" si="39"/>
        <v>0</v>
      </c>
      <c r="L47" s="17">
        <f t="shared" si="30"/>
        <v>0</v>
      </c>
      <c r="M47" s="17">
        <f t="shared" si="31"/>
        <v>0</v>
      </c>
      <c r="N47" s="17">
        <f t="shared" si="32"/>
        <v>0</v>
      </c>
      <c r="O47" s="17">
        <f t="shared" si="33"/>
        <v>0</v>
      </c>
      <c r="P47" s="17">
        <f t="shared" si="34"/>
        <v>0</v>
      </c>
      <c r="Q47" s="17">
        <f t="shared" si="35"/>
        <v>0</v>
      </c>
      <c r="R47" s="17">
        <f t="shared" si="36"/>
        <v>0</v>
      </c>
      <c r="S47" s="17">
        <f t="shared" si="37"/>
        <v>0</v>
      </c>
    </row>
    <row r="48" spans="2:19">
      <c r="B48" s="2">
        <v>5</v>
      </c>
      <c r="C48" s="3" t="s">
        <v>11</v>
      </c>
      <c r="F48" s="3">
        <f t="shared" si="29"/>
        <v>0</v>
      </c>
      <c r="G48" s="3">
        <f t="shared" si="29"/>
        <v>0</v>
      </c>
      <c r="H48" s="3">
        <f t="shared" si="29"/>
        <v>0</v>
      </c>
      <c r="I48" s="3">
        <f t="shared" si="29"/>
        <v>0</v>
      </c>
      <c r="J48" s="3">
        <f t="shared" ref="J48:K48" si="40">+J15-J31</f>
        <v>0</v>
      </c>
      <c r="K48" s="3">
        <f t="shared" si="40"/>
        <v>0</v>
      </c>
      <c r="L48" s="17">
        <f t="shared" si="30"/>
        <v>0</v>
      </c>
      <c r="M48" s="17">
        <f t="shared" si="31"/>
        <v>0</v>
      </c>
      <c r="N48" s="17">
        <f t="shared" si="32"/>
        <v>0</v>
      </c>
      <c r="O48" s="17">
        <f t="shared" si="33"/>
        <v>0</v>
      </c>
      <c r="P48" s="17">
        <f t="shared" si="34"/>
        <v>0</v>
      </c>
      <c r="Q48" s="17">
        <f t="shared" si="35"/>
        <v>0</v>
      </c>
      <c r="R48" s="17">
        <f t="shared" si="36"/>
        <v>0</v>
      </c>
      <c r="S48" s="17">
        <f t="shared" si="37"/>
        <v>0</v>
      </c>
    </row>
    <row r="49" spans="2:19">
      <c r="B49" s="2">
        <v>6</v>
      </c>
      <c r="C49" s="3" t="s">
        <v>12</v>
      </c>
      <c r="F49" s="3">
        <f t="shared" si="29"/>
        <v>0</v>
      </c>
      <c r="G49" s="3">
        <f t="shared" si="29"/>
        <v>0</v>
      </c>
      <c r="H49" s="3">
        <f t="shared" si="29"/>
        <v>0</v>
      </c>
      <c r="I49" s="3">
        <f t="shared" si="29"/>
        <v>0</v>
      </c>
      <c r="J49" s="3">
        <f t="shared" ref="J49:K49" si="41">+J16-J32</f>
        <v>0</v>
      </c>
      <c r="K49" s="3">
        <f t="shared" si="41"/>
        <v>0</v>
      </c>
      <c r="L49" s="17">
        <f t="shared" si="30"/>
        <v>0</v>
      </c>
      <c r="M49" s="17">
        <f t="shared" si="31"/>
        <v>0</v>
      </c>
      <c r="N49" s="17">
        <f t="shared" si="32"/>
        <v>0</v>
      </c>
      <c r="O49" s="17">
        <f t="shared" si="33"/>
        <v>0</v>
      </c>
      <c r="P49" s="17">
        <f t="shared" si="34"/>
        <v>0</v>
      </c>
      <c r="Q49" s="17">
        <f t="shared" si="35"/>
        <v>0</v>
      </c>
      <c r="R49" s="17">
        <f t="shared" si="36"/>
        <v>0</v>
      </c>
      <c r="S49" s="17">
        <f t="shared" si="37"/>
        <v>0</v>
      </c>
    </row>
    <row r="50" spans="2:19">
      <c r="B50" s="2">
        <v>7</v>
      </c>
      <c r="C50" s="3" t="s">
        <v>13</v>
      </c>
      <c r="F50" s="3">
        <f t="shared" si="29"/>
        <v>0</v>
      </c>
      <c r="G50" s="3">
        <f t="shared" si="29"/>
        <v>0</v>
      </c>
      <c r="H50" s="3">
        <f t="shared" si="29"/>
        <v>0</v>
      </c>
      <c r="I50" s="3">
        <f t="shared" si="29"/>
        <v>0</v>
      </c>
      <c r="J50" s="3">
        <f t="shared" ref="J50:K50" si="42">+J17-J33</f>
        <v>0</v>
      </c>
      <c r="K50" s="3">
        <f t="shared" si="42"/>
        <v>0</v>
      </c>
      <c r="L50" s="17">
        <f t="shared" si="30"/>
        <v>0</v>
      </c>
      <c r="M50" s="17">
        <f t="shared" si="31"/>
        <v>0</v>
      </c>
      <c r="N50" s="17">
        <f t="shared" si="32"/>
        <v>0</v>
      </c>
      <c r="O50" s="17">
        <f t="shared" si="33"/>
        <v>0</v>
      </c>
      <c r="P50" s="17">
        <f t="shared" si="34"/>
        <v>0</v>
      </c>
      <c r="Q50" s="17">
        <f t="shared" si="35"/>
        <v>0</v>
      </c>
      <c r="R50" s="17">
        <f t="shared" si="36"/>
        <v>0</v>
      </c>
      <c r="S50" s="17">
        <f t="shared" si="37"/>
        <v>0</v>
      </c>
    </row>
    <row r="51" spans="2:19">
      <c r="B51" s="2">
        <v>8</v>
      </c>
      <c r="C51" s="3" t="s">
        <v>14</v>
      </c>
      <c r="F51" s="3">
        <f t="shared" si="29"/>
        <v>0</v>
      </c>
      <c r="G51" s="3">
        <f t="shared" si="29"/>
        <v>0</v>
      </c>
      <c r="H51" s="3">
        <f t="shared" si="29"/>
        <v>0</v>
      </c>
      <c r="I51" s="3">
        <f t="shared" si="29"/>
        <v>0</v>
      </c>
      <c r="J51" s="3">
        <f t="shared" ref="J51:K51" si="43">+J18-J34</f>
        <v>0</v>
      </c>
      <c r="K51" s="3">
        <f t="shared" si="43"/>
        <v>0</v>
      </c>
      <c r="L51" s="17">
        <f t="shared" si="30"/>
        <v>0</v>
      </c>
      <c r="M51" s="17">
        <f t="shared" si="31"/>
        <v>0</v>
      </c>
      <c r="N51" s="17">
        <f t="shared" si="32"/>
        <v>0</v>
      </c>
      <c r="O51" s="17">
        <f t="shared" si="33"/>
        <v>0</v>
      </c>
      <c r="P51" s="17">
        <f t="shared" si="34"/>
        <v>0</v>
      </c>
      <c r="Q51" s="17">
        <f t="shared" si="35"/>
        <v>0</v>
      </c>
      <c r="R51" s="17">
        <f t="shared" si="36"/>
        <v>0</v>
      </c>
      <c r="S51" s="17">
        <f t="shared" si="37"/>
        <v>0</v>
      </c>
    </row>
    <row r="52" spans="2:19">
      <c r="B52" s="2">
        <v>9</v>
      </c>
      <c r="C52" s="3" t="s">
        <v>15</v>
      </c>
      <c r="F52" s="3">
        <f t="shared" si="29"/>
        <v>0</v>
      </c>
      <c r="G52" s="3">
        <f t="shared" si="29"/>
        <v>0</v>
      </c>
      <c r="H52" s="3">
        <f t="shared" si="29"/>
        <v>0</v>
      </c>
      <c r="I52" s="3">
        <f t="shared" si="29"/>
        <v>0</v>
      </c>
      <c r="J52" s="3">
        <f t="shared" ref="J52:K52" si="44">+J19-J35</f>
        <v>0</v>
      </c>
      <c r="K52" s="3">
        <f t="shared" si="44"/>
        <v>0</v>
      </c>
      <c r="L52" s="17">
        <f t="shared" si="30"/>
        <v>0</v>
      </c>
      <c r="M52" s="17">
        <f t="shared" si="31"/>
        <v>0</v>
      </c>
      <c r="N52" s="17">
        <f t="shared" si="32"/>
        <v>0</v>
      </c>
      <c r="O52" s="17">
        <f t="shared" si="33"/>
        <v>0</v>
      </c>
      <c r="P52" s="17">
        <f t="shared" si="34"/>
        <v>0</v>
      </c>
      <c r="Q52" s="17">
        <f t="shared" si="35"/>
        <v>0</v>
      </c>
      <c r="R52" s="17">
        <f t="shared" si="36"/>
        <v>0</v>
      </c>
      <c r="S52" s="17">
        <f t="shared" si="37"/>
        <v>0</v>
      </c>
    </row>
    <row r="53" spans="2:19">
      <c r="B53" s="2">
        <v>10</v>
      </c>
      <c r="C53" s="3" t="s">
        <v>32</v>
      </c>
      <c r="F53" s="3">
        <f t="shared" si="29"/>
        <v>0</v>
      </c>
      <c r="G53" s="3">
        <f t="shared" si="29"/>
        <v>0</v>
      </c>
      <c r="H53" s="3">
        <f t="shared" si="29"/>
        <v>0</v>
      </c>
      <c r="I53" s="3">
        <f t="shared" si="29"/>
        <v>0</v>
      </c>
      <c r="J53" s="3">
        <f t="shared" ref="J53:K53" si="45">+J20-J36</f>
        <v>0</v>
      </c>
      <c r="K53" s="3">
        <f t="shared" si="45"/>
        <v>0</v>
      </c>
      <c r="L53" s="17">
        <f t="shared" si="30"/>
        <v>0</v>
      </c>
      <c r="M53" s="17">
        <f t="shared" si="31"/>
        <v>0</v>
      </c>
      <c r="N53" s="17">
        <f t="shared" si="32"/>
        <v>0</v>
      </c>
      <c r="O53" s="17">
        <f t="shared" si="33"/>
        <v>0</v>
      </c>
      <c r="P53" s="17">
        <f t="shared" si="34"/>
        <v>0</v>
      </c>
      <c r="Q53" s="17">
        <f t="shared" si="35"/>
        <v>0</v>
      </c>
      <c r="R53" s="17">
        <f t="shared" si="36"/>
        <v>0</v>
      </c>
      <c r="S53" s="17">
        <f t="shared" si="37"/>
        <v>0</v>
      </c>
    </row>
    <row r="54" spans="2:19">
      <c r="B54" s="2">
        <v>11</v>
      </c>
      <c r="C54" s="3" t="s">
        <v>33</v>
      </c>
      <c r="F54" s="3">
        <f t="shared" si="29"/>
        <v>0</v>
      </c>
      <c r="G54" s="3">
        <f t="shared" si="29"/>
        <v>0</v>
      </c>
      <c r="H54" s="3">
        <f t="shared" si="29"/>
        <v>0</v>
      </c>
      <c r="I54" s="3">
        <f t="shared" si="29"/>
        <v>0</v>
      </c>
      <c r="J54" s="3">
        <f t="shared" ref="J54:K54" si="46">+J21-J37</f>
        <v>0</v>
      </c>
      <c r="K54" s="3">
        <f t="shared" si="46"/>
        <v>0</v>
      </c>
      <c r="L54" s="17">
        <f t="shared" si="30"/>
        <v>0</v>
      </c>
      <c r="M54" s="17">
        <f t="shared" si="31"/>
        <v>0</v>
      </c>
      <c r="N54" s="17">
        <f t="shared" si="32"/>
        <v>0</v>
      </c>
      <c r="O54" s="17">
        <f t="shared" si="33"/>
        <v>0</v>
      </c>
      <c r="P54" s="17">
        <f t="shared" si="34"/>
        <v>0</v>
      </c>
      <c r="Q54" s="17">
        <f t="shared" si="35"/>
        <v>0</v>
      </c>
      <c r="R54" s="17">
        <f t="shared" si="36"/>
        <v>0</v>
      </c>
      <c r="S54" s="17">
        <f t="shared" si="37"/>
        <v>0</v>
      </c>
    </row>
    <row r="55" spans="2:19" ht="15.75" thickBot="1">
      <c r="B55" s="6">
        <v>12</v>
      </c>
      <c r="C55" s="7" t="s">
        <v>34</v>
      </c>
      <c r="F55" s="3">
        <f t="shared" si="29"/>
        <v>0</v>
      </c>
      <c r="G55" s="3">
        <f t="shared" si="29"/>
        <v>0</v>
      </c>
      <c r="H55" s="3">
        <f t="shared" si="29"/>
        <v>0</v>
      </c>
      <c r="I55" s="3">
        <f t="shared" si="29"/>
        <v>0</v>
      </c>
      <c r="J55" s="3">
        <f t="shared" ref="J55:K55" si="47">+J22-J38</f>
        <v>0</v>
      </c>
      <c r="K55" s="3">
        <f t="shared" si="47"/>
        <v>0</v>
      </c>
      <c r="L55" s="17">
        <f t="shared" si="30"/>
        <v>0</v>
      </c>
      <c r="M55" s="17">
        <f t="shared" si="31"/>
        <v>0</v>
      </c>
      <c r="N55" s="17">
        <f t="shared" si="32"/>
        <v>0</v>
      </c>
      <c r="O55" s="17">
        <f t="shared" si="33"/>
        <v>0</v>
      </c>
      <c r="P55" s="17">
        <f t="shared" si="34"/>
        <v>0</v>
      </c>
      <c r="Q55" s="17">
        <f t="shared" si="35"/>
        <v>0</v>
      </c>
      <c r="R55" s="17">
        <f t="shared" si="36"/>
        <v>0</v>
      </c>
      <c r="S55" s="17">
        <f t="shared" si="37"/>
        <v>0</v>
      </c>
    </row>
    <row r="56" spans="2:19">
      <c r="B56" s="31"/>
      <c r="C56" s="32" t="s">
        <v>82</v>
      </c>
      <c r="F56" s="67">
        <f>+SUM(F44:F55)</f>
        <v>0</v>
      </c>
      <c r="G56" s="67">
        <f t="shared" ref="G56" si="48">+SUM(G44:G55)</f>
        <v>0</v>
      </c>
      <c r="H56" s="67">
        <f t="shared" ref="H56" si="49">+SUM(H44:H55)</f>
        <v>0</v>
      </c>
      <c r="I56" s="67">
        <f t="shared" ref="I56" si="50">+SUM(I44:I55)</f>
        <v>0</v>
      </c>
      <c r="J56" s="67">
        <f t="shared" ref="J56" si="51">+SUM(J44:J55)</f>
        <v>0</v>
      </c>
      <c r="K56" s="67">
        <f t="shared" ref="K56" si="52">+SUM(K44:K55)</f>
        <v>0</v>
      </c>
      <c r="L56" s="67">
        <f t="shared" ref="L56" si="53">+SUM(L44:L55)</f>
        <v>0</v>
      </c>
      <c r="M56" s="67">
        <f t="shared" ref="M56" si="54">+SUM(M44:M55)</f>
        <v>0</v>
      </c>
      <c r="N56" s="67">
        <f t="shared" ref="N56" si="55">+SUM(N44:N55)</f>
        <v>0</v>
      </c>
      <c r="O56" s="67">
        <f t="shared" ref="O56" si="56">+SUM(O44:O55)</f>
        <v>0</v>
      </c>
      <c r="P56" s="67">
        <f t="shared" ref="P56" si="57">+SUM(P44:P55)</f>
        <v>0</v>
      </c>
      <c r="Q56" s="67">
        <f t="shared" ref="Q56" si="58">+SUM(Q44:Q55)</f>
        <v>0</v>
      </c>
      <c r="R56" s="67">
        <f t="shared" ref="R56" si="59">+SUM(R44:R55)</f>
        <v>0</v>
      </c>
      <c r="S56" s="67">
        <f t="shared" ref="S56" si="60">+SUM(S44:S55)</f>
        <v>0</v>
      </c>
    </row>
    <row r="59" spans="2:19" ht="19.5">
      <c r="B59" s="62" t="s">
        <v>89</v>
      </c>
    </row>
    <row r="60" spans="2:19" ht="19.5" thickBot="1">
      <c r="B60" s="85" t="s">
        <v>87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</row>
    <row r="61" spans="2:19" ht="47.25">
      <c r="B61" s="11" t="s">
        <v>0</v>
      </c>
      <c r="C61" s="12" t="s">
        <v>1</v>
      </c>
      <c r="D61" s="12" t="s">
        <v>40</v>
      </c>
      <c r="E61" s="12"/>
      <c r="F61" s="82" t="s">
        <v>90</v>
      </c>
      <c r="G61" s="82"/>
      <c r="H61" s="82"/>
      <c r="I61" s="82"/>
      <c r="J61" s="82"/>
      <c r="K61" s="82"/>
      <c r="L61" s="12"/>
      <c r="M61" s="63" t="s">
        <v>91</v>
      </c>
      <c r="N61" s="82" t="s">
        <v>102</v>
      </c>
      <c r="O61" s="82"/>
      <c r="P61" s="82"/>
      <c r="Q61" s="82"/>
      <c r="R61" s="82"/>
      <c r="S61" s="12" t="s">
        <v>94</v>
      </c>
    </row>
    <row r="62" spans="2:19" ht="31.5">
      <c r="B62" s="37"/>
      <c r="C62" s="9"/>
      <c r="D62" s="9"/>
      <c r="E62" s="9"/>
      <c r="F62" s="38" t="s">
        <v>37</v>
      </c>
      <c r="G62" s="38" t="s">
        <v>38</v>
      </c>
      <c r="H62" s="57">
        <v>0.01</v>
      </c>
      <c r="I62" s="64">
        <v>0.04</v>
      </c>
      <c r="J62" s="64">
        <v>0.05</v>
      </c>
      <c r="K62" s="65">
        <v>0.125</v>
      </c>
      <c r="L62" s="65">
        <v>0.14499999999999999</v>
      </c>
      <c r="M62" s="65"/>
      <c r="N62" s="64">
        <v>0.01</v>
      </c>
      <c r="O62" s="64">
        <v>0.04</v>
      </c>
      <c r="P62" s="64">
        <v>0.05</v>
      </c>
      <c r="Q62" s="66">
        <v>0.125</v>
      </c>
      <c r="R62" s="66">
        <v>0.14499999999999999</v>
      </c>
      <c r="S62" s="9"/>
    </row>
    <row r="63" spans="2:19">
      <c r="B63" s="2">
        <v>1</v>
      </c>
      <c r="C63" s="3" t="s">
        <v>7</v>
      </c>
      <c r="D63" s="3"/>
      <c r="E63" s="39"/>
      <c r="F63" s="87"/>
      <c r="G63" s="87"/>
      <c r="H63" s="87"/>
      <c r="I63" s="87"/>
      <c r="J63" s="87"/>
      <c r="K63" s="87"/>
      <c r="L63" s="87"/>
      <c r="M63" s="17">
        <f>+F63+G63+H63+I63+J63+K63+L63</f>
        <v>0</v>
      </c>
      <c r="N63" s="17">
        <f>+H63*1%</f>
        <v>0</v>
      </c>
      <c r="O63" s="17">
        <f>+I63*4%</f>
        <v>0</v>
      </c>
      <c r="P63" s="17">
        <f>+J63*5%</f>
        <v>0</v>
      </c>
      <c r="Q63" s="17">
        <f>+K63*12.5%</f>
        <v>0</v>
      </c>
      <c r="R63" s="17">
        <f>+L63*14.5%</f>
        <v>0</v>
      </c>
      <c r="S63" s="17">
        <f>+N63+O63+P63+Q63+R63</f>
        <v>0</v>
      </c>
    </row>
    <row r="64" spans="2:19">
      <c r="B64" s="2">
        <v>2</v>
      </c>
      <c r="C64" s="3" t="s">
        <v>8</v>
      </c>
      <c r="D64" s="3"/>
      <c r="E64" s="3"/>
      <c r="F64" s="87"/>
      <c r="G64" s="87"/>
      <c r="H64" s="87"/>
      <c r="I64" s="87"/>
      <c r="J64" s="87"/>
      <c r="K64" s="87"/>
      <c r="L64" s="87"/>
      <c r="M64" s="17">
        <f t="shared" ref="M64:M74" si="61">+F64+G64+H64+I64+J64+K64+L64</f>
        <v>0</v>
      </c>
      <c r="N64" s="17">
        <f t="shared" ref="N64:N74" si="62">+H64*1%</f>
        <v>0</v>
      </c>
      <c r="O64" s="17">
        <f t="shared" ref="O64:O74" si="63">+I64*4%</f>
        <v>0</v>
      </c>
      <c r="P64" s="17">
        <f t="shared" ref="P64:P74" si="64">+J64*5%</f>
        <v>0</v>
      </c>
      <c r="Q64" s="17">
        <f t="shared" ref="Q64:Q74" si="65">+K64*12.5%</f>
        <v>0</v>
      </c>
      <c r="R64" s="17">
        <f t="shared" ref="R64:R74" si="66">+L64*14.5%</f>
        <v>0</v>
      </c>
      <c r="S64" s="17">
        <f t="shared" ref="S64:S74" si="67">+N64+O64+P64+Q64+R64</f>
        <v>0</v>
      </c>
    </row>
    <row r="65" spans="2:19">
      <c r="B65" s="2">
        <v>3</v>
      </c>
      <c r="C65" s="3" t="s">
        <v>9</v>
      </c>
      <c r="D65" s="3"/>
      <c r="E65" s="3"/>
      <c r="F65" s="87"/>
      <c r="G65" s="87"/>
      <c r="H65" s="87"/>
      <c r="I65" s="87"/>
      <c r="J65" s="87"/>
      <c r="K65" s="87"/>
      <c r="L65" s="87"/>
      <c r="M65" s="17">
        <f t="shared" si="61"/>
        <v>0</v>
      </c>
      <c r="N65" s="17">
        <f t="shared" si="62"/>
        <v>0</v>
      </c>
      <c r="O65" s="17">
        <f t="shared" si="63"/>
        <v>0</v>
      </c>
      <c r="P65" s="17">
        <f t="shared" si="64"/>
        <v>0</v>
      </c>
      <c r="Q65" s="17">
        <f t="shared" si="65"/>
        <v>0</v>
      </c>
      <c r="R65" s="17">
        <f t="shared" si="66"/>
        <v>0</v>
      </c>
      <c r="S65" s="17">
        <f t="shared" si="67"/>
        <v>0</v>
      </c>
    </row>
    <row r="66" spans="2:19">
      <c r="B66" s="2">
        <v>4</v>
      </c>
      <c r="C66" s="3" t="s">
        <v>10</v>
      </c>
      <c r="D66" s="3"/>
      <c r="E66" s="3"/>
      <c r="F66" s="87"/>
      <c r="G66" s="87"/>
      <c r="H66" s="87"/>
      <c r="I66" s="87"/>
      <c r="J66" s="87"/>
      <c r="K66" s="87"/>
      <c r="L66" s="87"/>
      <c r="M66" s="17">
        <f t="shared" si="61"/>
        <v>0</v>
      </c>
      <c r="N66" s="17">
        <f t="shared" si="62"/>
        <v>0</v>
      </c>
      <c r="O66" s="17">
        <f t="shared" si="63"/>
        <v>0</v>
      </c>
      <c r="P66" s="17">
        <f t="shared" si="64"/>
        <v>0</v>
      </c>
      <c r="Q66" s="17">
        <f t="shared" si="65"/>
        <v>0</v>
      </c>
      <c r="R66" s="17">
        <f t="shared" si="66"/>
        <v>0</v>
      </c>
      <c r="S66" s="17">
        <f t="shared" si="67"/>
        <v>0</v>
      </c>
    </row>
    <row r="67" spans="2:19">
      <c r="B67" s="2">
        <v>5</v>
      </c>
      <c r="C67" s="3" t="s">
        <v>11</v>
      </c>
      <c r="D67" s="3"/>
      <c r="E67" s="3"/>
      <c r="F67" s="87"/>
      <c r="G67" s="87"/>
      <c r="H67" s="87"/>
      <c r="I67" s="87"/>
      <c r="J67" s="87"/>
      <c r="K67" s="87"/>
      <c r="L67" s="87"/>
      <c r="M67" s="17">
        <f t="shared" si="61"/>
        <v>0</v>
      </c>
      <c r="N67" s="17">
        <f t="shared" si="62"/>
        <v>0</v>
      </c>
      <c r="O67" s="17">
        <f t="shared" si="63"/>
        <v>0</v>
      </c>
      <c r="P67" s="17">
        <f t="shared" si="64"/>
        <v>0</v>
      </c>
      <c r="Q67" s="17">
        <f t="shared" si="65"/>
        <v>0</v>
      </c>
      <c r="R67" s="17">
        <f t="shared" si="66"/>
        <v>0</v>
      </c>
      <c r="S67" s="17">
        <f t="shared" si="67"/>
        <v>0</v>
      </c>
    </row>
    <row r="68" spans="2:19">
      <c r="B68" s="2">
        <v>6</v>
      </c>
      <c r="C68" s="3" t="s">
        <v>12</v>
      </c>
      <c r="D68" s="3"/>
      <c r="E68" s="3"/>
      <c r="F68" s="87"/>
      <c r="G68" s="87"/>
      <c r="H68" s="87"/>
      <c r="I68" s="87"/>
      <c r="J68" s="87"/>
      <c r="K68" s="87"/>
      <c r="L68" s="87"/>
      <c r="M68" s="17">
        <f t="shared" si="61"/>
        <v>0</v>
      </c>
      <c r="N68" s="17">
        <f t="shared" si="62"/>
        <v>0</v>
      </c>
      <c r="O68" s="17">
        <f t="shared" si="63"/>
        <v>0</v>
      </c>
      <c r="P68" s="17">
        <f t="shared" si="64"/>
        <v>0</v>
      </c>
      <c r="Q68" s="17">
        <f t="shared" si="65"/>
        <v>0</v>
      </c>
      <c r="R68" s="17">
        <f t="shared" si="66"/>
        <v>0</v>
      </c>
      <c r="S68" s="17">
        <f t="shared" si="67"/>
        <v>0</v>
      </c>
    </row>
    <row r="69" spans="2:19">
      <c r="B69" s="2">
        <v>7</v>
      </c>
      <c r="C69" s="3" t="s">
        <v>13</v>
      </c>
      <c r="D69" s="3"/>
      <c r="E69" s="3"/>
      <c r="F69" s="87"/>
      <c r="G69" s="87"/>
      <c r="H69" s="87"/>
      <c r="I69" s="87"/>
      <c r="J69" s="87"/>
      <c r="K69" s="87"/>
      <c r="L69" s="87"/>
      <c r="M69" s="17">
        <f t="shared" si="61"/>
        <v>0</v>
      </c>
      <c r="N69" s="17">
        <f t="shared" si="62"/>
        <v>0</v>
      </c>
      <c r="O69" s="17">
        <f t="shared" si="63"/>
        <v>0</v>
      </c>
      <c r="P69" s="17">
        <f t="shared" si="64"/>
        <v>0</v>
      </c>
      <c r="Q69" s="17">
        <f t="shared" si="65"/>
        <v>0</v>
      </c>
      <c r="R69" s="17">
        <f t="shared" si="66"/>
        <v>0</v>
      </c>
      <c r="S69" s="17">
        <f t="shared" si="67"/>
        <v>0</v>
      </c>
    </row>
    <row r="70" spans="2:19">
      <c r="B70" s="2">
        <v>8</v>
      </c>
      <c r="C70" s="3" t="s">
        <v>14</v>
      </c>
      <c r="D70" s="3"/>
      <c r="E70" s="3"/>
      <c r="F70" s="87"/>
      <c r="G70" s="87"/>
      <c r="H70" s="87"/>
      <c r="I70" s="87"/>
      <c r="J70" s="87"/>
      <c r="K70" s="87"/>
      <c r="L70" s="87"/>
      <c r="M70" s="17">
        <f t="shared" si="61"/>
        <v>0</v>
      </c>
      <c r="N70" s="17">
        <f t="shared" si="62"/>
        <v>0</v>
      </c>
      <c r="O70" s="17">
        <f t="shared" si="63"/>
        <v>0</v>
      </c>
      <c r="P70" s="17">
        <f t="shared" si="64"/>
        <v>0</v>
      </c>
      <c r="Q70" s="17">
        <f t="shared" si="65"/>
        <v>0</v>
      </c>
      <c r="R70" s="17">
        <f t="shared" si="66"/>
        <v>0</v>
      </c>
      <c r="S70" s="17">
        <f t="shared" si="67"/>
        <v>0</v>
      </c>
    </row>
    <row r="71" spans="2:19">
      <c r="B71" s="2">
        <v>9</v>
      </c>
      <c r="C71" s="3" t="s">
        <v>15</v>
      </c>
      <c r="D71" s="3"/>
      <c r="E71" s="3"/>
      <c r="F71" s="87"/>
      <c r="G71" s="87"/>
      <c r="H71" s="87"/>
      <c r="I71" s="87"/>
      <c r="J71" s="87"/>
      <c r="K71" s="87"/>
      <c r="L71" s="87"/>
      <c r="M71" s="17">
        <f t="shared" si="61"/>
        <v>0</v>
      </c>
      <c r="N71" s="17">
        <f t="shared" si="62"/>
        <v>0</v>
      </c>
      <c r="O71" s="17">
        <f t="shared" si="63"/>
        <v>0</v>
      </c>
      <c r="P71" s="17">
        <f t="shared" si="64"/>
        <v>0</v>
      </c>
      <c r="Q71" s="17">
        <f t="shared" si="65"/>
        <v>0</v>
      </c>
      <c r="R71" s="17">
        <f t="shared" si="66"/>
        <v>0</v>
      </c>
      <c r="S71" s="17">
        <f t="shared" si="67"/>
        <v>0</v>
      </c>
    </row>
    <row r="72" spans="2:19">
      <c r="B72" s="2">
        <v>10</v>
      </c>
      <c r="C72" s="3" t="s">
        <v>32</v>
      </c>
      <c r="D72" s="3"/>
      <c r="E72" s="3"/>
      <c r="F72" s="87"/>
      <c r="G72" s="87"/>
      <c r="H72" s="87"/>
      <c r="I72" s="87"/>
      <c r="J72" s="87"/>
      <c r="K72" s="87"/>
      <c r="L72" s="87"/>
      <c r="M72" s="17">
        <f t="shared" si="61"/>
        <v>0</v>
      </c>
      <c r="N72" s="17">
        <f t="shared" si="62"/>
        <v>0</v>
      </c>
      <c r="O72" s="17">
        <f t="shared" si="63"/>
        <v>0</v>
      </c>
      <c r="P72" s="17">
        <f t="shared" si="64"/>
        <v>0</v>
      </c>
      <c r="Q72" s="17">
        <f t="shared" si="65"/>
        <v>0</v>
      </c>
      <c r="R72" s="17">
        <f t="shared" si="66"/>
        <v>0</v>
      </c>
      <c r="S72" s="17">
        <f t="shared" si="67"/>
        <v>0</v>
      </c>
    </row>
    <row r="73" spans="2:19">
      <c r="B73" s="2">
        <v>11</v>
      </c>
      <c r="C73" s="3" t="s">
        <v>33</v>
      </c>
      <c r="D73" s="3"/>
      <c r="E73" s="3"/>
      <c r="F73" s="87"/>
      <c r="G73" s="87"/>
      <c r="H73" s="87"/>
      <c r="I73" s="87"/>
      <c r="J73" s="87"/>
      <c r="K73" s="87"/>
      <c r="L73" s="87"/>
      <c r="M73" s="17">
        <f t="shared" si="61"/>
        <v>0</v>
      </c>
      <c r="N73" s="17">
        <f t="shared" si="62"/>
        <v>0</v>
      </c>
      <c r="O73" s="17">
        <f t="shared" si="63"/>
        <v>0</v>
      </c>
      <c r="P73" s="17">
        <f t="shared" si="64"/>
        <v>0</v>
      </c>
      <c r="Q73" s="17">
        <f t="shared" si="65"/>
        <v>0</v>
      </c>
      <c r="R73" s="17">
        <f t="shared" si="66"/>
        <v>0</v>
      </c>
      <c r="S73" s="17">
        <f t="shared" si="67"/>
        <v>0</v>
      </c>
    </row>
    <row r="74" spans="2:19" ht="15.75" thickBot="1">
      <c r="B74" s="6">
        <v>12</v>
      </c>
      <c r="C74" s="7" t="s">
        <v>34</v>
      </c>
      <c r="D74" s="7"/>
      <c r="E74" s="7"/>
      <c r="F74" s="88"/>
      <c r="G74" s="88"/>
      <c r="H74" s="88"/>
      <c r="I74" s="88"/>
      <c r="J74" s="88"/>
      <c r="K74" s="88"/>
      <c r="L74" s="88"/>
      <c r="M74" s="17">
        <f t="shared" si="61"/>
        <v>0</v>
      </c>
      <c r="N74" s="17">
        <f t="shared" si="62"/>
        <v>0</v>
      </c>
      <c r="O74" s="17">
        <f t="shared" si="63"/>
        <v>0</v>
      </c>
      <c r="P74" s="17">
        <f t="shared" si="64"/>
        <v>0</v>
      </c>
      <c r="Q74" s="17">
        <f t="shared" si="65"/>
        <v>0</v>
      </c>
      <c r="R74" s="17">
        <f t="shared" si="66"/>
        <v>0</v>
      </c>
      <c r="S74" s="17">
        <f t="shared" si="67"/>
        <v>0</v>
      </c>
    </row>
    <row r="75" spans="2:19">
      <c r="B75" s="31"/>
      <c r="C75" s="32" t="s">
        <v>82</v>
      </c>
      <c r="F75" s="67">
        <f>+SUM(F63:F74)</f>
        <v>0</v>
      </c>
      <c r="G75" s="67">
        <f t="shared" ref="G75" si="68">+SUM(G63:G74)</f>
        <v>0</v>
      </c>
      <c r="H75" s="67">
        <f t="shared" ref="H75" si="69">+SUM(H63:H74)</f>
        <v>0</v>
      </c>
      <c r="I75" s="67">
        <f t="shared" ref="I75" si="70">+SUM(I63:I74)</f>
        <v>0</v>
      </c>
      <c r="J75" s="67">
        <f t="shared" ref="J75" si="71">+SUM(J63:J74)</f>
        <v>0</v>
      </c>
      <c r="K75" s="67">
        <f t="shared" ref="K75" si="72">+SUM(K63:K74)</f>
        <v>0</v>
      </c>
      <c r="L75" s="67">
        <f t="shared" ref="L75" si="73">+SUM(L63:L74)</f>
        <v>0</v>
      </c>
      <c r="M75" s="67">
        <f t="shared" ref="M75" si="74">+SUM(M63:M74)</f>
        <v>0</v>
      </c>
      <c r="N75" s="67">
        <f t="shared" ref="N75" si="75">+SUM(N63:N74)</f>
        <v>0</v>
      </c>
      <c r="O75" s="67">
        <f t="shared" ref="O75" si="76">+SUM(O63:O74)</f>
        <v>0</v>
      </c>
      <c r="P75" s="67">
        <f t="shared" ref="P75" si="77">+SUM(P63:P74)</f>
        <v>0</v>
      </c>
      <c r="Q75" s="67">
        <f t="shared" ref="Q75" si="78">+SUM(Q63:Q74)</f>
        <v>0</v>
      </c>
      <c r="R75" s="67">
        <f t="shared" ref="R75" si="79">+SUM(R63:R74)</f>
        <v>0</v>
      </c>
      <c r="S75" s="67">
        <f t="shared" ref="S75" si="80">+SUM(S63:S74)</f>
        <v>0</v>
      </c>
    </row>
    <row r="76" spans="2:19" ht="19.5" thickBot="1">
      <c r="C76" s="84" t="s">
        <v>88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</row>
    <row r="77" spans="2:19" ht="47.25">
      <c r="B77" s="11" t="s">
        <v>0</v>
      </c>
      <c r="C77" s="12" t="s">
        <v>1</v>
      </c>
      <c r="F77" s="82" t="s">
        <v>93</v>
      </c>
      <c r="G77" s="82"/>
      <c r="H77" s="82"/>
      <c r="I77" s="82"/>
      <c r="J77" s="82"/>
      <c r="K77" s="82"/>
      <c r="L77" s="82"/>
      <c r="M77" s="36" t="s">
        <v>91</v>
      </c>
      <c r="N77" s="82" t="s">
        <v>102</v>
      </c>
      <c r="O77" s="82"/>
      <c r="P77" s="82"/>
      <c r="Q77" s="82"/>
      <c r="R77" s="15"/>
      <c r="S77" s="12" t="s">
        <v>92</v>
      </c>
    </row>
    <row r="78" spans="2:19" ht="31.5">
      <c r="B78" s="37"/>
      <c r="C78" s="9"/>
      <c r="F78" s="38" t="s">
        <v>37</v>
      </c>
      <c r="G78" s="38" t="s">
        <v>38</v>
      </c>
      <c r="H78" s="57">
        <v>0.01</v>
      </c>
      <c r="I78" s="58">
        <v>0.04</v>
      </c>
      <c r="J78" s="58">
        <v>0.05</v>
      </c>
      <c r="K78" s="59">
        <v>0.125</v>
      </c>
      <c r="L78" s="59">
        <v>0.14499999999999999</v>
      </c>
      <c r="M78" s="59"/>
      <c r="N78" s="58">
        <v>0.01</v>
      </c>
      <c r="O78" s="58">
        <v>0.04</v>
      </c>
      <c r="P78" s="58">
        <v>0.05</v>
      </c>
      <c r="Q78" s="59">
        <v>0.125</v>
      </c>
      <c r="R78" s="59">
        <v>0.14499999999999999</v>
      </c>
      <c r="S78" s="61"/>
    </row>
    <row r="79" spans="2:19">
      <c r="B79" s="2">
        <v>1</v>
      </c>
      <c r="C79" s="3" t="s">
        <v>7</v>
      </c>
      <c r="F79" s="87"/>
      <c r="G79" s="87"/>
      <c r="H79" s="87"/>
      <c r="I79" s="87"/>
      <c r="J79" s="87"/>
      <c r="K79" s="87"/>
      <c r="L79" s="87"/>
      <c r="M79" s="17">
        <f>+F79+G79+H79+I79+J79+K79+L79</f>
        <v>0</v>
      </c>
      <c r="N79" s="17">
        <f>+H79*1%</f>
        <v>0</v>
      </c>
      <c r="O79" s="17">
        <f>+I79*4%</f>
        <v>0</v>
      </c>
      <c r="P79" s="17">
        <f>+J79*5%</f>
        <v>0</v>
      </c>
      <c r="Q79" s="17">
        <f>+K79*12.5%</f>
        <v>0</v>
      </c>
      <c r="R79" s="17">
        <f>+L79*14.5%</f>
        <v>0</v>
      </c>
      <c r="S79" s="17">
        <f>+N79+O79+P79+Q79+R79</f>
        <v>0</v>
      </c>
    </row>
    <row r="80" spans="2:19">
      <c r="B80" s="2">
        <v>2</v>
      </c>
      <c r="C80" s="3" t="s">
        <v>8</v>
      </c>
      <c r="F80" s="87"/>
      <c r="G80" s="87"/>
      <c r="H80" s="87"/>
      <c r="I80" s="87"/>
      <c r="J80" s="87"/>
      <c r="K80" s="87"/>
      <c r="L80" s="87"/>
      <c r="M80" s="17">
        <f t="shared" ref="M80:M90" si="81">+F80+G80+H80+I80+J80+K80+L80</f>
        <v>0</v>
      </c>
      <c r="N80" s="17">
        <f t="shared" ref="N80:N90" si="82">+H80*1%</f>
        <v>0</v>
      </c>
      <c r="O80" s="17">
        <f t="shared" ref="O80:O90" si="83">+I80*4%</f>
        <v>0</v>
      </c>
      <c r="P80" s="17">
        <f t="shared" ref="P80:P90" si="84">+J80*5%</f>
        <v>0</v>
      </c>
      <c r="Q80" s="17">
        <f t="shared" ref="Q80:Q90" si="85">+K80*12.5%</f>
        <v>0</v>
      </c>
      <c r="R80" s="17">
        <f t="shared" ref="R80:R90" si="86">+L80*14.5%</f>
        <v>0</v>
      </c>
      <c r="S80" s="17">
        <f t="shared" ref="S80:S90" si="87">+N80+O80+P80+Q80+R80</f>
        <v>0</v>
      </c>
    </row>
    <row r="81" spans="2:19">
      <c r="B81" s="2">
        <v>3</v>
      </c>
      <c r="C81" s="3" t="s">
        <v>9</v>
      </c>
      <c r="F81" s="87"/>
      <c r="G81" s="87"/>
      <c r="H81" s="87"/>
      <c r="I81" s="87"/>
      <c r="J81" s="87"/>
      <c r="K81" s="87"/>
      <c r="L81" s="87"/>
      <c r="M81" s="17">
        <f t="shared" si="81"/>
        <v>0</v>
      </c>
      <c r="N81" s="17">
        <f t="shared" si="82"/>
        <v>0</v>
      </c>
      <c r="O81" s="17">
        <f t="shared" si="83"/>
        <v>0</v>
      </c>
      <c r="P81" s="17">
        <f t="shared" si="84"/>
        <v>0</v>
      </c>
      <c r="Q81" s="17">
        <f t="shared" si="85"/>
        <v>0</v>
      </c>
      <c r="R81" s="17">
        <f t="shared" si="86"/>
        <v>0</v>
      </c>
      <c r="S81" s="17">
        <f t="shared" si="87"/>
        <v>0</v>
      </c>
    </row>
    <row r="82" spans="2:19">
      <c r="B82" s="2">
        <v>4</v>
      </c>
      <c r="C82" s="3" t="s">
        <v>10</v>
      </c>
      <c r="F82" s="87"/>
      <c r="G82" s="87"/>
      <c r="H82" s="87"/>
      <c r="I82" s="87"/>
      <c r="J82" s="87"/>
      <c r="K82" s="87"/>
      <c r="L82" s="87"/>
      <c r="M82" s="17">
        <f t="shared" si="81"/>
        <v>0</v>
      </c>
      <c r="N82" s="17">
        <f t="shared" si="82"/>
        <v>0</v>
      </c>
      <c r="O82" s="17">
        <f t="shared" si="83"/>
        <v>0</v>
      </c>
      <c r="P82" s="17">
        <f t="shared" si="84"/>
        <v>0</v>
      </c>
      <c r="Q82" s="17">
        <f t="shared" si="85"/>
        <v>0</v>
      </c>
      <c r="R82" s="17">
        <f t="shared" si="86"/>
        <v>0</v>
      </c>
      <c r="S82" s="17">
        <f t="shared" si="87"/>
        <v>0</v>
      </c>
    </row>
    <row r="83" spans="2:19">
      <c r="B83" s="2">
        <v>5</v>
      </c>
      <c r="C83" s="3" t="s">
        <v>11</v>
      </c>
      <c r="F83" s="87"/>
      <c r="G83" s="87"/>
      <c r="H83" s="87"/>
      <c r="I83" s="87"/>
      <c r="J83" s="87"/>
      <c r="K83" s="87"/>
      <c r="L83" s="87"/>
      <c r="M83" s="17">
        <f t="shared" si="81"/>
        <v>0</v>
      </c>
      <c r="N83" s="17">
        <f t="shared" si="82"/>
        <v>0</v>
      </c>
      <c r="O83" s="17">
        <f t="shared" si="83"/>
        <v>0</v>
      </c>
      <c r="P83" s="17">
        <f t="shared" si="84"/>
        <v>0</v>
      </c>
      <c r="Q83" s="17">
        <f t="shared" si="85"/>
        <v>0</v>
      </c>
      <c r="R83" s="17">
        <f t="shared" si="86"/>
        <v>0</v>
      </c>
      <c r="S83" s="17">
        <f t="shared" si="87"/>
        <v>0</v>
      </c>
    </row>
    <row r="84" spans="2:19">
      <c r="B84" s="2">
        <v>6</v>
      </c>
      <c r="C84" s="3" t="s">
        <v>12</v>
      </c>
      <c r="F84" s="87"/>
      <c r="G84" s="87"/>
      <c r="H84" s="87"/>
      <c r="I84" s="87"/>
      <c r="J84" s="87"/>
      <c r="K84" s="87"/>
      <c r="L84" s="87"/>
      <c r="M84" s="17">
        <f t="shared" si="81"/>
        <v>0</v>
      </c>
      <c r="N84" s="17">
        <f t="shared" si="82"/>
        <v>0</v>
      </c>
      <c r="O84" s="17">
        <f t="shared" si="83"/>
        <v>0</v>
      </c>
      <c r="P84" s="17">
        <f t="shared" si="84"/>
        <v>0</v>
      </c>
      <c r="Q84" s="17">
        <f t="shared" si="85"/>
        <v>0</v>
      </c>
      <c r="R84" s="17">
        <f t="shared" si="86"/>
        <v>0</v>
      </c>
      <c r="S84" s="17">
        <f t="shared" si="87"/>
        <v>0</v>
      </c>
    </row>
    <row r="85" spans="2:19">
      <c r="B85" s="2">
        <v>7</v>
      </c>
      <c r="C85" s="3" t="s">
        <v>13</v>
      </c>
      <c r="F85" s="87"/>
      <c r="G85" s="87"/>
      <c r="H85" s="87"/>
      <c r="I85" s="87"/>
      <c r="J85" s="87"/>
      <c r="K85" s="87"/>
      <c r="L85" s="87"/>
      <c r="M85" s="17">
        <f t="shared" si="81"/>
        <v>0</v>
      </c>
      <c r="N85" s="17">
        <f t="shared" si="82"/>
        <v>0</v>
      </c>
      <c r="O85" s="17">
        <f t="shared" si="83"/>
        <v>0</v>
      </c>
      <c r="P85" s="17">
        <f t="shared" si="84"/>
        <v>0</v>
      </c>
      <c r="Q85" s="17">
        <f t="shared" si="85"/>
        <v>0</v>
      </c>
      <c r="R85" s="17">
        <f t="shared" si="86"/>
        <v>0</v>
      </c>
      <c r="S85" s="17">
        <f t="shared" si="87"/>
        <v>0</v>
      </c>
    </row>
    <row r="86" spans="2:19">
      <c r="B86" s="2">
        <v>8</v>
      </c>
      <c r="C86" s="3" t="s">
        <v>14</v>
      </c>
      <c r="F86" s="87"/>
      <c r="G86" s="87"/>
      <c r="H86" s="87"/>
      <c r="I86" s="87"/>
      <c r="J86" s="87"/>
      <c r="K86" s="87"/>
      <c r="L86" s="87"/>
      <c r="M86" s="17">
        <f t="shared" si="81"/>
        <v>0</v>
      </c>
      <c r="N86" s="17">
        <f t="shared" si="82"/>
        <v>0</v>
      </c>
      <c r="O86" s="17">
        <f t="shared" si="83"/>
        <v>0</v>
      </c>
      <c r="P86" s="17">
        <f t="shared" si="84"/>
        <v>0</v>
      </c>
      <c r="Q86" s="17">
        <f t="shared" si="85"/>
        <v>0</v>
      </c>
      <c r="R86" s="17">
        <f t="shared" si="86"/>
        <v>0</v>
      </c>
      <c r="S86" s="17">
        <f t="shared" si="87"/>
        <v>0</v>
      </c>
    </row>
    <row r="87" spans="2:19">
      <c r="B87" s="2">
        <v>9</v>
      </c>
      <c r="C87" s="3" t="s">
        <v>15</v>
      </c>
      <c r="F87" s="87"/>
      <c r="G87" s="87"/>
      <c r="H87" s="87"/>
      <c r="I87" s="87"/>
      <c r="J87" s="87"/>
      <c r="K87" s="87"/>
      <c r="L87" s="87"/>
      <c r="M87" s="17">
        <f t="shared" si="81"/>
        <v>0</v>
      </c>
      <c r="N87" s="17">
        <f t="shared" si="82"/>
        <v>0</v>
      </c>
      <c r="O87" s="17">
        <f t="shared" si="83"/>
        <v>0</v>
      </c>
      <c r="P87" s="17">
        <f t="shared" si="84"/>
        <v>0</v>
      </c>
      <c r="Q87" s="17">
        <f t="shared" si="85"/>
        <v>0</v>
      </c>
      <c r="R87" s="17">
        <f t="shared" si="86"/>
        <v>0</v>
      </c>
      <c r="S87" s="17">
        <f t="shared" si="87"/>
        <v>0</v>
      </c>
    </row>
    <row r="88" spans="2:19">
      <c r="B88" s="2">
        <v>10</v>
      </c>
      <c r="C88" s="3" t="s">
        <v>32</v>
      </c>
      <c r="F88" s="87"/>
      <c r="G88" s="87"/>
      <c r="H88" s="87"/>
      <c r="I88" s="87"/>
      <c r="J88" s="87"/>
      <c r="K88" s="87"/>
      <c r="L88" s="87"/>
      <c r="M88" s="17">
        <f t="shared" si="81"/>
        <v>0</v>
      </c>
      <c r="N88" s="17">
        <f t="shared" si="82"/>
        <v>0</v>
      </c>
      <c r="O88" s="17">
        <f t="shared" si="83"/>
        <v>0</v>
      </c>
      <c r="P88" s="17">
        <f t="shared" si="84"/>
        <v>0</v>
      </c>
      <c r="Q88" s="17">
        <f t="shared" si="85"/>
        <v>0</v>
      </c>
      <c r="R88" s="17">
        <f t="shared" si="86"/>
        <v>0</v>
      </c>
      <c r="S88" s="17">
        <f t="shared" si="87"/>
        <v>0</v>
      </c>
    </row>
    <row r="89" spans="2:19">
      <c r="B89" s="2">
        <v>11</v>
      </c>
      <c r="C89" s="3" t="s">
        <v>33</v>
      </c>
      <c r="F89" s="87"/>
      <c r="G89" s="87"/>
      <c r="H89" s="87"/>
      <c r="I89" s="87"/>
      <c r="J89" s="87"/>
      <c r="K89" s="87"/>
      <c r="L89" s="87"/>
      <c r="M89" s="17">
        <f t="shared" si="81"/>
        <v>0</v>
      </c>
      <c r="N89" s="17">
        <f t="shared" si="82"/>
        <v>0</v>
      </c>
      <c r="O89" s="17">
        <f t="shared" si="83"/>
        <v>0</v>
      </c>
      <c r="P89" s="17">
        <f t="shared" si="84"/>
        <v>0</v>
      </c>
      <c r="Q89" s="17">
        <f t="shared" si="85"/>
        <v>0</v>
      </c>
      <c r="R89" s="17">
        <f t="shared" si="86"/>
        <v>0</v>
      </c>
      <c r="S89" s="17">
        <f t="shared" si="87"/>
        <v>0</v>
      </c>
    </row>
    <row r="90" spans="2:19" ht="15.75" thickBot="1">
      <c r="B90" s="6">
        <v>12</v>
      </c>
      <c r="C90" s="7" t="s">
        <v>34</v>
      </c>
      <c r="F90" s="88"/>
      <c r="G90" s="88"/>
      <c r="H90" s="88"/>
      <c r="I90" s="88"/>
      <c r="J90" s="88"/>
      <c r="K90" s="88"/>
      <c r="L90" s="88"/>
      <c r="M90" s="17">
        <f t="shared" si="81"/>
        <v>0</v>
      </c>
      <c r="N90" s="17">
        <f t="shared" si="82"/>
        <v>0</v>
      </c>
      <c r="O90" s="17">
        <f t="shared" si="83"/>
        <v>0</v>
      </c>
      <c r="P90" s="17">
        <f t="shared" si="84"/>
        <v>0</v>
      </c>
      <c r="Q90" s="17">
        <f t="shared" si="85"/>
        <v>0</v>
      </c>
      <c r="R90" s="17">
        <f t="shared" si="86"/>
        <v>0</v>
      </c>
      <c r="S90" s="17">
        <f t="shared" si="87"/>
        <v>0</v>
      </c>
    </row>
    <row r="91" spans="2:19">
      <c r="B91" s="31"/>
      <c r="C91" s="32" t="s">
        <v>82</v>
      </c>
      <c r="F91" s="67">
        <f>+SUM(F79:F90)</f>
        <v>0</v>
      </c>
      <c r="G91" s="67">
        <f t="shared" ref="G91" si="88">+SUM(G79:G90)</f>
        <v>0</v>
      </c>
      <c r="H91" s="67">
        <f t="shared" ref="H91" si="89">+SUM(H79:H90)</f>
        <v>0</v>
      </c>
      <c r="I91" s="67">
        <f t="shared" ref="I91" si="90">+SUM(I79:I90)</f>
        <v>0</v>
      </c>
      <c r="J91" s="67">
        <f t="shared" ref="J91" si="91">+SUM(J79:J90)</f>
        <v>0</v>
      </c>
      <c r="K91" s="67">
        <f t="shared" ref="K91" si="92">+SUM(K79:K90)</f>
        <v>0</v>
      </c>
      <c r="L91" s="67">
        <f t="shared" ref="L91" si="93">+SUM(L79:L90)</f>
        <v>0</v>
      </c>
      <c r="M91" s="67">
        <f t="shared" ref="M91" si="94">+SUM(M79:M90)</f>
        <v>0</v>
      </c>
      <c r="N91" s="67">
        <f t="shared" ref="N91" si="95">+SUM(N79:N90)</f>
        <v>0</v>
      </c>
      <c r="O91" s="67">
        <f t="shared" ref="O91" si="96">+SUM(O79:O90)</f>
        <v>0</v>
      </c>
      <c r="P91" s="67">
        <f t="shared" ref="P91" si="97">+SUM(P79:P90)</f>
        <v>0</v>
      </c>
      <c r="Q91" s="67">
        <f t="shared" ref="Q91" si="98">+SUM(Q79:Q90)</f>
        <v>0</v>
      </c>
      <c r="R91" s="67">
        <f t="shared" ref="R91" si="99">+SUM(R79:R90)</f>
        <v>0</v>
      </c>
      <c r="S91" s="67">
        <f t="shared" ref="S91" si="100">+SUM(S79:S90)</f>
        <v>0</v>
      </c>
    </row>
    <row r="93" spans="2:19" ht="19.5" thickBot="1">
      <c r="B93" s="86" t="s">
        <v>52</v>
      </c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</row>
    <row r="94" spans="2:19" ht="47.25">
      <c r="B94" s="11" t="s">
        <v>0</v>
      </c>
      <c r="C94" s="12" t="s">
        <v>1</v>
      </c>
      <c r="F94" s="82" t="s">
        <v>93</v>
      </c>
      <c r="G94" s="82"/>
      <c r="H94" s="82"/>
      <c r="I94" s="82"/>
      <c r="J94" s="82"/>
      <c r="K94" s="82"/>
      <c r="L94" s="82"/>
      <c r="M94" s="36" t="s">
        <v>91</v>
      </c>
      <c r="N94" s="82" t="s">
        <v>102</v>
      </c>
      <c r="O94" s="82"/>
      <c r="P94" s="82"/>
      <c r="Q94" s="82"/>
      <c r="R94" s="15"/>
      <c r="S94" s="12" t="s">
        <v>92</v>
      </c>
    </row>
    <row r="95" spans="2:19" ht="31.5">
      <c r="B95" s="37"/>
      <c r="C95" s="9"/>
      <c r="F95" s="38" t="s">
        <v>37</v>
      </c>
      <c r="G95" s="38" t="s">
        <v>38</v>
      </c>
      <c r="H95" s="57">
        <v>0.01</v>
      </c>
      <c r="I95" s="58">
        <v>0.04</v>
      </c>
      <c r="J95" s="58">
        <v>0.05</v>
      </c>
      <c r="K95" s="59">
        <v>0.125</v>
      </c>
      <c r="L95" s="59">
        <v>0.14499999999999999</v>
      </c>
      <c r="M95" s="59"/>
      <c r="N95" s="58">
        <v>0.01</v>
      </c>
      <c r="O95" s="58">
        <v>0.04</v>
      </c>
      <c r="P95" s="58">
        <v>0.05</v>
      </c>
      <c r="Q95" s="59">
        <v>0.125</v>
      </c>
      <c r="R95" s="59">
        <v>0.14499999999999999</v>
      </c>
      <c r="S95" s="61"/>
    </row>
    <row r="96" spans="2:19">
      <c r="B96" s="2">
        <v>1</v>
      </c>
      <c r="C96" s="3" t="s">
        <v>7</v>
      </c>
      <c r="F96" s="3">
        <f>+F63-F79</f>
        <v>0</v>
      </c>
      <c r="G96" s="3">
        <f t="shared" ref="G96:L96" si="101">+G63-G79</f>
        <v>0</v>
      </c>
      <c r="H96" s="3">
        <f t="shared" si="101"/>
        <v>0</v>
      </c>
      <c r="I96" s="3">
        <f t="shared" si="101"/>
        <v>0</v>
      </c>
      <c r="J96" s="3">
        <f t="shared" si="101"/>
        <v>0</v>
      </c>
      <c r="K96" s="3">
        <f t="shared" si="101"/>
        <v>0</v>
      </c>
      <c r="L96" s="3">
        <f t="shared" si="101"/>
        <v>0</v>
      </c>
      <c r="M96" s="17">
        <f>+F96+G96+H96+I96+J96+K96+L96</f>
        <v>0</v>
      </c>
      <c r="N96" s="17">
        <f>+H96*1%</f>
        <v>0</v>
      </c>
      <c r="O96" s="17">
        <f>+I96*4%</f>
        <v>0</v>
      </c>
      <c r="P96" s="17">
        <f>+J96*5%</f>
        <v>0</v>
      </c>
      <c r="Q96" s="17">
        <f>+K96*12.5%</f>
        <v>0</v>
      </c>
      <c r="R96" s="17">
        <f>+L96*14.5%</f>
        <v>0</v>
      </c>
      <c r="S96" s="17">
        <f>+N96+O96+P96+Q96+R96</f>
        <v>0</v>
      </c>
    </row>
    <row r="97" spans="2:19">
      <c r="B97" s="2">
        <v>2</v>
      </c>
      <c r="C97" s="3" t="s">
        <v>8</v>
      </c>
      <c r="F97" s="3">
        <f t="shared" ref="F97:L97" si="102">+F64-F80</f>
        <v>0</v>
      </c>
      <c r="G97" s="3">
        <f t="shared" si="102"/>
        <v>0</v>
      </c>
      <c r="H97" s="3">
        <f t="shared" si="102"/>
        <v>0</v>
      </c>
      <c r="I97" s="3">
        <f t="shared" si="102"/>
        <v>0</v>
      </c>
      <c r="J97" s="3">
        <f t="shared" si="102"/>
        <v>0</v>
      </c>
      <c r="K97" s="3">
        <f t="shared" si="102"/>
        <v>0</v>
      </c>
      <c r="L97" s="3">
        <f t="shared" si="102"/>
        <v>0</v>
      </c>
      <c r="M97" s="17">
        <f t="shared" ref="M97:M107" si="103">+F97+G97+H97+I97+J97+K97+L97</f>
        <v>0</v>
      </c>
      <c r="N97" s="17">
        <f t="shared" ref="N97:N107" si="104">+H97*1%</f>
        <v>0</v>
      </c>
      <c r="O97" s="17">
        <f t="shared" ref="O97:O107" si="105">+I97*4%</f>
        <v>0</v>
      </c>
      <c r="P97" s="17">
        <f t="shared" ref="P97:P107" si="106">+J97*5%</f>
        <v>0</v>
      </c>
      <c r="Q97" s="17">
        <f t="shared" ref="Q97:Q107" si="107">+K97*12.5%</f>
        <v>0</v>
      </c>
      <c r="R97" s="17">
        <f t="shared" ref="R97:R107" si="108">+L97*14.5%</f>
        <v>0</v>
      </c>
      <c r="S97" s="17">
        <f t="shared" ref="S97:S107" si="109">+N97+O97+P97+Q97+R97</f>
        <v>0</v>
      </c>
    </row>
    <row r="98" spans="2:19">
      <c r="B98" s="2">
        <v>3</v>
      </c>
      <c r="C98" s="3" t="s">
        <v>9</v>
      </c>
      <c r="F98" s="3">
        <f t="shared" ref="F98:L98" si="110">+F65-F81</f>
        <v>0</v>
      </c>
      <c r="G98" s="3">
        <f t="shared" si="110"/>
        <v>0</v>
      </c>
      <c r="H98" s="3">
        <f t="shared" si="110"/>
        <v>0</v>
      </c>
      <c r="I98" s="3">
        <f t="shared" si="110"/>
        <v>0</v>
      </c>
      <c r="J98" s="3">
        <f t="shared" si="110"/>
        <v>0</v>
      </c>
      <c r="K98" s="3">
        <f t="shared" si="110"/>
        <v>0</v>
      </c>
      <c r="L98" s="3">
        <f t="shared" si="110"/>
        <v>0</v>
      </c>
      <c r="M98" s="17">
        <f t="shared" si="103"/>
        <v>0</v>
      </c>
      <c r="N98" s="17">
        <f t="shared" si="104"/>
        <v>0</v>
      </c>
      <c r="O98" s="17">
        <f t="shared" si="105"/>
        <v>0</v>
      </c>
      <c r="P98" s="17">
        <f t="shared" si="106"/>
        <v>0</v>
      </c>
      <c r="Q98" s="17">
        <f t="shared" si="107"/>
        <v>0</v>
      </c>
      <c r="R98" s="17">
        <f t="shared" si="108"/>
        <v>0</v>
      </c>
      <c r="S98" s="17">
        <f t="shared" si="109"/>
        <v>0</v>
      </c>
    </row>
    <row r="99" spans="2:19">
      <c r="B99" s="2">
        <v>4</v>
      </c>
      <c r="C99" s="3" t="s">
        <v>10</v>
      </c>
      <c r="F99" s="3">
        <f t="shared" ref="F99:L99" si="111">+F66-F82</f>
        <v>0</v>
      </c>
      <c r="G99" s="3">
        <f t="shared" si="111"/>
        <v>0</v>
      </c>
      <c r="H99" s="3">
        <f t="shared" si="111"/>
        <v>0</v>
      </c>
      <c r="I99" s="3">
        <f t="shared" si="111"/>
        <v>0</v>
      </c>
      <c r="J99" s="3">
        <f t="shared" si="111"/>
        <v>0</v>
      </c>
      <c r="K99" s="3">
        <f t="shared" si="111"/>
        <v>0</v>
      </c>
      <c r="L99" s="3">
        <f t="shared" si="111"/>
        <v>0</v>
      </c>
      <c r="M99" s="17">
        <f t="shared" si="103"/>
        <v>0</v>
      </c>
      <c r="N99" s="17">
        <f t="shared" si="104"/>
        <v>0</v>
      </c>
      <c r="O99" s="17">
        <f t="shared" si="105"/>
        <v>0</v>
      </c>
      <c r="P99" s="17">
        <f t="shared" si="106"/>
        <v>0</v>
      </c>
      <c r="Q99" s="17">
        <f t="shared" si="107"/>
        <v>0</v>
      </c>
      <c r="R99" s="17">
        <f t="shared" si="108"/>
        <v>0</v>
      </c>
      <c r="S99" s="17">
        <f t="shared" si="109"/>
        <v>0</v>
      </c>
    </row>
    <row r="100" spans="2:19">
      <c r="B100" s="2">
        <v>5</v>
      </c>
      <c r="C100" s="3" t="s">
        <v>11</v>
      </c>
      <c r="F100" s="3">
        <f t="shared" ref="F100:L100" si="112">+F67-F83</f>
        <v>0</v>
      </c>
      <c r="G100" s="3">
        <f t="shared" si="112"/>
        <v>0</v>
      </c>
      <c r="H100" s="3">
        <f t="shared" si="112"/>
        <v>0</v>
      </c>
      <c r="I100" s="3">
        <f t="shared" si="112"/>
        <v>0</v>
      </c>
      <c r="J100" s="3">
        <f t="shared" si="112"/>
        <v>0</v>
      </c>
      <c r="K100" s="3">
        <f t="shared" si="112"/>
        <v>0</v>
      </c>
      <c r="L100" s="3">
        <f t="shared" si="112"/>
        <v>0</v>
      </c>
      <c r="M100" s="17">
        <f t="shared" si="103"/>
        <v>0</v>
      </c>
      <c r="N100" s="17">
        <f t="shared" si="104"/>
        <v>0</v>
      </c>
      <c r="O100" s="17">
        <f t="shared" si="105"/>
        <v>0</v>
      </c>
      <c r="P100" s="17">
        <f t="shared" si="106"/>
        <v>0</v>
      </c>
      <c r="Q100" s="17">
        <f t="shared" si="107"/>
        <v>0</v>
      </c>
      <c r="R100" s="17">
        <f t="shared" si="108"/>
        <v>0</v>
      </c>
      <c r="S100" s="17">
        <f t="shared" si="109"/>
        <v>0</v>
      </c>
    </row>
    <row r="101" spans="2:19">
      <c r="B101" s="2">
        <v>6</v>
      </c>
      <c r="C101" s="3" t="s">
        <v>12</v>
      </c>
      <c r="F101" s="3">
        <f t="shared" ref="F101:L101" si="113">+F68-F84</f>
        <v>0</v>
      </c>
      <c r="G101" s="3">
        <f t="shared" si="113"/>
        <v>0</v>
      </c>
      <c r="H101" s="3">
        <f t="shared" si="113"/>
        <v>0</v>
      </c>
      <c r="I101" s="3">
        <f t="shared" si="113"/>
        <v>0</v>
      </c>
      <c r="J101" s="3">
        <f t="shared" si="113"/>
        <v>0</v>
      </c>
      <c r="K101" s="3">
        <f t="shared" si="113"/>
        <v>0</v>
      </c>
      <c r="L101" s="3">
        <f t="shared" si="113"/>
        <v>0</v>
      </c>
      <c r="M101" s="17">
        <f t="shared" si="103"/>
        <v>0</v>
      </c>
      <c r="N101" s="17">
        <f t="shared" si="104"/>
        <v>0</v>
      </c>
      <c r="O101" s="17">
        <f t="shared" si="105"/>
        <v>0</v>
      </c>
      <c r="P101" s="17">
        <f t="shared" si="106"/>
        <v>0</v>
      </c>
      <c r="Q101" s="17">
        <f t="shared" si="107"/>
        <v>0</v>
      </c>
      <c r="R101" s="17">
        <f t="shared" si="108"/>
        <v>0</v>
      </c>
      <c r="S101" s="17">
        <f t="shared" si="109"/>
        <v>0</v>
      </c>
    </row>
    <row r="102" spans="2:19">
      <c r="B102" s="2">
        <v>7</v>
      </c>
      <c r="C102" s="3" t="s">
        <v>13</v>
      </c>
      <c r="F102" s="3">
        <f t="shared" ref="F102:L102" si="114">+F69-F85</f>
        <v>0</v>
      </c>
      <c r="G102" s="3">
        <f t="shared" si="114"/>
        <v>0</v>
      </c>
      <c r="H102" s="3">
        <f t="shared" si="114"/>
        <v>0</v>
      </c>
      <c r="I102" s="3">
        <f t="shared" si="114"/>
        <v>0</v>
      </c>
      <c r="J102" s="3">
        <f t="shared" si="114"/>
        <v>0</v>
      </c>
      <c r="K102" s="3">
        <f t="shared" si="114"/>
        <v>0</v>
      </c>
      <c r="L102" s="3">
        <f t="shared" si="114"/>
        <v>0</v>
      </c>
      <c r="M102" s="17">
        <f t="shared" si="103"/>
        <v>0</v>
      </c>
      <c r="N102" s="17">
        <f t="shared" si="104"/>
        <v>0</v>
      </c>
      <c r="O102" s="17">
        <f t="shared" si="105"/>
        <v>0</v>
      </c>
      <c r="P102" s="17">
        <f t="shared" si="106"/>
        <v>0</v>
      </c>
      <c r="Q102" s="17">
        <f t="shared" si="107"/>
        <v>0</v>
      </c>
      <c r="R102" s="17">
        <f t="shared" si="108"/>
        <v>0</v>
      </c>
      <c r="S102" s="17">
        <f t="shared" si="109"/>
        <v>0</v>
      </c>
    </row>
    <row r="103" spans="2:19">
      <c r="B103" s="2">
        <v>8</v>
      </c>
      <c r="C103" s="3" t="s">
        <v>14</v>
      </c>
      <c r="F103" s="3">
        <f t="shared" ref="F103:L103" si="115">+F70-F86</f>
        <v>0</v>
      </c>
      <c r="G103" s="3">
        <f t="shared" si="115"/>
        <v>0</v>
      </c>
      <c r="H103" s="3">
        <f t="shared" si="115"/>
        <v>0</v>
      </c>
      <c r="I103" s="3">
        <f t="shared" si="115"/>
        <v>0</v>
      </c>
      <c r="J103" s="3">
        <f t="shared" si="115"/>
        <v>0</v>
      </c>
      <c r="K103" s="3">
        <f t="shared" si="115"/>
        <v>0</v>
      </c>
      <c r="L103" s="3">
        <f t="shared" si="115"/>
        <v>0</v>
      </c>
      <c r="M103" s="17">
        <f t="shared" si="103"/>
        <v>0</v>
      </c>
      <c r="N103" s="17">
        <f t="shared" si="104"/>
        <v>0</v>
      </c>
      <c r="O103" s="17">
        <f t="shared" si="105"/>
        <v>0</v>
      </c>
      <c r="P103" s="17">
        <f t="shared" si="106"/>
        <v>0</v>
      </c>
      <c r="Q103" s="17">
        <f t="shared" si="107"/>
        <v>0</v>
      </c>
      <c r="R103" s="17">
        <f t="shared" si="108"/>
        <v>0</v>
      </c>
      <c r="S103" s="17">
        <f t="shared" si="109"/>
        <v>0</v>
      </c>
    </row>
    <row r="104" spans="2:19">
      <c r="B104" s="2">
        <v>9</v>
      </c>
      <c r="C104" s="3" t="s">
        <v>15</v>
      </c>
      <c r="F104" s="3">
        <f t="shared" ref="F104:L104" si="116">+F71-F87</f>
        <v>0</v>
      </c>
      <c r="G104" s="3">
        <f t="shared" si="116"/>
        <v>0</v>
      </c>
      <c r="H104" s="3">
        <f t="shared" si="116"/>
        <v>0</v>
      </c>
      <c r="I104" s="3">
        <f t="shared" si="116"/>
        <v>0</v>
      </c>
      <c r="J104" s="3">
        <f t="shared" si="116"/>
        <v>0</v>
      </c>
      <c r="K104" s="3">
        <f t="shared" si="116"/>
        <v>0</v>
      </c>
      <c r="L104" s="3">
        <f t="shared" si="116"/>
        <v>0</v>
      </c>
      <c r="M104" s="17">
        <f t="shared" si="103"/>
        <v>0</v>
      </c>
      <c r="N104" s="17">
        <f t="shared" si="104"/>
        <v>0</v>
      </c>
      <c r="O104" s="17">
        <f t="shared" si="105"/>
        <v>0</v>
      </c>
      <c r="P104" s="17">
        <f t="shared" si="106"/>
        <v>0</v>
      </c>
      <c r="Q104" s="17">
        <f t="shared" si="107"/>
        <v>0</v>
      </c>
      <c r="R104" s="17">
        <f t="shared" si="108"/>
        <v>0</v>
      </c>
      <c r="S104" s="17">
        <f t="shared" si="109"/>
        <v>0</v>
      </c>
    </row>
    <row r="105" spans="2:19">
      <c r="B105" s="2">
        <v>10</v>
      </c>
      <c r="C105" s="3" t="s">
        <v>32</v>
      </c>
      <c r="F105" s="3">
        <f t="shared" ref="F105:L105" si="117">+F72-F88</f>
        <v>0</v>
      </c>
      <c r="G105" s="3">
        <f t="shared" si="117"/>
        <v>0</v>
      </c>
      <c r="H105" s="3">
        <f t="shared" si="117"/>
        <v>0</v>
      </c>
      <c r="I105" s="3">
        <f t="shared" si="117"/>
        <v>0</v>
      </c>
      <c r="J105" s="3">
        <f t="shared" si="117"/>
        <v>0</v>
      </c>
      <c r="K105" s="3">
        <f t="shared" si="117"/>
        <v>0</v>
      </c>
      <c r="L105" s="3">
        <f t="shared" si="117"/>
        <v>0</v>
      </c>
      <c r="M105" s="17">
        <f t="shared" si="103"/>
        <v>0</v>
      </c>
      <c r="N105" s="17">
        <f t="shared" si="104"/>
        <v>0</v>
      </c>
      <c r="O105" s="17">
        <f t="shared" si="105"/>
        <v>0</v>
      </c>
      <c r="P105" s="17">
        <f t="shared" si="106"/>
        <v>0</v>
      </c>
      <c r="Q105" s="17">
        <f t="shared" si="107"/>
        <v>0</v>
      </c>
      <c r="R105" s="17">
        <f t="shared" si="108"/>
        <v>0</v>
      </c>
      <c r="S105" s="17">
        <f t="shared" si="109"/>
        <v>0</v>
      </c>
    </row>
    <row r="106" spans="2:19">
      <c r="B106" s="2">
        <v>11</v>
      </c>
      <c r="C106" s="3" t="s">
        <v>33</v>
      </c>
      <c r="F106" s="3">
        <f t="shared" ref="F106:L106" si="118">+F73-F89</f>
        <v>0</v>
      </c>
      <c r="G106" s="3">
        <f t="shared" si="118"/>
        <v>0</v>
      </c>
      <c r="H106" s="3">
        <f t="shared" si="118"/>
        <v>0</v>
      </c>
      <c r="I106" s="3">
        <f t="shared" si="118"/>
        <v>0</v>
      </c>
      <c r="J106" s="3">
        <f t="shared" si="118"/>
        <v>0</v>
      </c>
      <c r="K106" s="3">
        <f t="shared" si="118"/>
        <v>0</v>
      </c>
      <c r="L106" s="3">
        <f t="shared" si="118"/>
        <v>0</v>
      </c>
      <c r="M106" s="17">
        <f t="shared" si="103"/>
        <v>0</v>
      </c>
      <c r="N106" s="17">
        <f t="shared" si="104"/>
        <v>0</v>
      </c>
      <c r="O106" s="17">
        <f t="shared" si="105"/>
        <v>0</v>
      </c>
      <c r="P106" s="17">
        <f t="shared" si="106"/>
        <v>0</v>
      </c>
      <c r="Q106" s="17">
        <f t="shared" si="107"/>
        <v>0</v>
      </c>
      <c r="R106" s="17">
        <f t="shared" si="108"/>
        <v>0</v>
      </c>
      <c r="S106" s="17">
        <f t="shared" si="109"/>
        <v>0</v>
      </c>
    </row>
    <row r="107" spans="2:19" ht="15.75" thickBot="1">
      <c r="B107" s="6">
        <v>12</v>
      </c>
      <c r="C107" s="7" t="s">
        <v>34</v>
      </c>
      <c r="F107" s="3">
        <f t="shared" ref="F107:L107" si="119">+F74-F90</f>
        <v>0</v>
      </c>
      <c r="G107" s="3">
        <f t="shared" si="119"/>
        <v>0</v>
      </c>
      <c r="H107" s="3">
        <f t="shared" si="119"/>
        <v>0</v>
      </c>
      <c r="I107" s="3">
        <f t="shared" si="119"/>
        <v>0</v>
      </c>
      <c r="J107" s="3">
        <f t="shared" si="119"/>
        <v>0</v>
      </c>
      <c r="K107" s="3">
        <f t="shared" si="119"/>
        <v>0</v>
      </c>
      <c r="L107" s="3">
        <f t="shared" si="119"/>
        <v>0</v>
      </c>
      <c r="M107" s="17">
        <f t="shared" si="103"/>
        <v>0</v>
      </c>
      <c r="N107" s="17">
        <f t="shared" si="104"/>
        <v>0</v>
      </c>
      <c r="O107" s="17">
        <f t="shared" si="105"/>
        <v>0</v>
      </c>
      <c r="P107" s="17">
        <f t="shared" si="106"/>
        <v>0</v>
      </c>
      <c r="Q107" s="17">
        <f t="shared" si="107"/>
        <v>0</v>
      </c>
      <c r="R107" s="17">
        <f t="shared" si="108"/>
        <v>0</v>
      </c>
      <c r="S107" s="17">
        <f t="shared" si="109"/>
        <v>0</v>
      </c>
    </row>
    <row r="108" spans="2:19">
      <c r="B108" s="31"/>
      <c r="C108" s="32" t="s">
        <v>82</v>
      </c>
      <c r="F108" s="67">
        <f>+SUM(F96:F107)</f>
        <v>0</v>
      </c>
      <c r="G108" s="67">
        <f t="shared" ref="G108" si="120">+SUM(G96:G107)</f>
        <v>0</v>
      </c>
      <c r="H108" s="67">
        <f t="shared" ref="H108" si="121">+SUM(H96:H107)</f>
        <v>0</v>
      </c>
      <c r="I108" s="67">
        <f t="shared" ref="I108" si="122">+SUM(I96:I107)</f>
        <v>0</v>
      </c>
      <c r="J108" s="67">
        <f t="shared" ref="J108" si="123">+SUM(J96:J107)</f>
        <v>0</v>
      </c>
      <c r="K108" s="67">
        <f t="shared" ref="K108" si="124">+SUM(K96:K107)</f>
        <v>0</v>
      </c>
      <c r="L108" s="67">
        <f t="shared" ref="L108" si="125">+SUM(L96:L107)</f>
        <v>0</v>
      </c>
      <c r="M108" s="67">
        <f t="shared" ref="M108" si="126">+SUM(M96:M107)</f>
        <v>0</v>
      </c>
      <c r="N108" s="67">
        <f t="shared" ref="N108" si="127">+SUM(N96:N107)</f>
        <v>0</v>
      </c>
      <c r="O108" s="67">
        <f t="shared" ref="O108" si="128">+SUM(O96:O107)</f>
        <v>0</v>
      </c>
      <c r="P108" s="67">
        <f t="shared" ref="P108" si="129">+SUM(P96:P107)</f>
        <v>0</v>
      </c>
      <c r="Q108" s="67">
        <f t="shared" ref="Q108" si="130">+SUM(Q96:Q107)</f>
        <v>0</v>
      </c>
      <c r="R108" s="67">
        <f t="shared" ref="R108" si="131">+SUM(R96:R107)</f>
        <v>0</v>
      </c>
      <c r="S108" s="67">
        <f t="shared" ref="S108" si="132">+SUM(S96:S107)</f>
        <v>0</v>
      </c>
    </row>
    <row r="110" spans="2:19" ht="19.5">
      <c r="B110" s="62" t="s">
        <v>95</v>
      </c>
    </row>
    <row r="111" spans="2:19" ht="15.75" thickBot="1"/>
    <row r="112" spans="2:19" ht="63" customHeight="1">
      <c r="B112" s="11" t="s">
        <v>0</v>
      </c>
      <c r="C112" s="12" t="s">
        <v>1</v>
      </c>
      <c r="D112" s="60"/>
      <c r="E112" s="60"/>
      <c r="F112" s="82" t="s">
        <v>92</v>
      </c>
      <c r="G112" s="82"/>
      <c r="H112" s="82" t="s">
        <v>97</v>
      </c>
      <c r="I112" s="82"/>
      <c r="J112" s="82" t="s">
        <v>96</v>
      </c>
      <c r="K112" s="82"/>
      <c r="L112" s="82" t="s">
        <v>95</v>
      </c>
      <c r="M112" s="82"/>
      <c r="N112" s="82" t="s">
        <v>98</v>
      </c>
      <c r="O112" s="82"/>
      <c r="P112" s="82" t="s">
        <v>99</v>
      </c>
      <c r="Q112" s="82"/>
      <c r="R112" s="82" t="s">
        <v>100</v>
      </c>
      <c r="S112" s="82"/>
    </row>
    <row r="113" spans="2:21" ht="47.25">
      <c r="B113" s="37"/>
      <c r="C113" s="9"/>
      <c r="D113" s="61"/>
      <c r="E113" s="61"/>
      <c r="F113" s="9" t="s">
        <v>45</v>
      </c>
      <c r="G113" s="9" t="s">
        <v>46</v>
      </c>
      <c r="H113" s="9" t="s">
        <v>45</v>
      </c>
      <c r="I113" s="9" t="s">
        <v>46</v>
      </c>
      <c r="J113" s="9" t="s">
        <v>45</v>
      </c>
      <c r="K113" s="9" t="s">
        <v>46</v>
      </c>
      <c r="L113" s="9" t="s">
        <v>45</v>
      </c>
      <c r="M113" s="9" t="s">
        <v>46</v>
      </c>
      <c r="N113" s="9" t="s">
        <v>45</v>
      </c>
      <c r="O113" s="9" t="s">
        <v>46</v>
      </c>
      <c r="P113" s="9" t="s">
        <v>45</v>
      </c>
      <c r="Q113" s="9" t="s">
        <v>46</v>
      </c>
      <c r="R113" s="9" t="s">
        <v>45</v>
      </c>
      <c r="S113" s="9" t="s">
        <v>46</v>
      </c>
    </row>
    <row r="114" spans="2:21" ht="15" customHeight="1">
      <c r="B114" s="2">
        <v>1</v>
      </c>
      <c r="C114" s="3" t="s">
        <v>7</v>
      </c>
      <c r="D114" s="10"/>
      <c r="E114" s="10"/>
      <c r="F114" s="17">
        <f>+S63</f>
        <v>0</v>
      </c>
      <c r="G114" s="17">
        <f>+S79</f>
        <v>0</v>
      </c>
      <c r="H114" s="87"/>
      <c r="I114" s="87"/>
      <c r="J114" s="17">
        <f>+S11</f>
        <v>0</v>
      </c>
      <c r="K114" s="17">
        <f>+S27</f>
        <v>0</v>
      </c>
      <c r="L114" s="17">
        <f>+F114-H114-J114</f>
        <v>0</v>
      </c>
      <c r="M114" s="17">
        <f>+G114-I114-K114</f>
        <v>0</v>
      </c>
      <c r="N114" s="17">
        <f>+J114+H114-F114</f>
        <v>0</v>
      </c>
      <c r="O114" s="17">
        <f>+K114+I114-G114</f>
        <v>0</v>
      </c>
      <c r="P114" s="87"/>
      <c r="Q114" s="87"/>
      <c r="R114" s="17">
        <f>+L114-P114</f>
        <v>0</v>
      </c>
      <c r="S114" s="17">
        <f>+M114-Q114</f>
        <v>0</v>
      </c>
    </row>
    <row r="115" spans="2:21" ht="15" customHeight="1">
      <c r="B115" s="2">
        <v>2</v>
      </c>
      <c r="C115" s="3" t="s">
        <v>8</v>
      </c>
      <c r="D115" s="10"/>
      <c r="E115" s="10"/>
      <c r="F115" s="17">
        <f t="shared" ref="F115:F125" si="133">+S64</f>
        <v>0</v>
      </c>
      <c r="G115" s="17">
        <f t="shared" ref="G115:G125" si="134">+S80</f>
        <v>0</v>
      </c>
      <c r="H115" s="17">
        <f>+N114</f>
        <v>0</v>
      </c>
      <c r="I115" s="17">
        <f>+O114</f>
        <v>0</v>
      </c>
      <c r="J115" s="17">
        <f t="shared" ref="J115:J125" si="135">+S12</f>
        <v>0</v>
      </c>
      <c r="K115" s="17">
        <f t="shared" ref="K115:K125" si="136">+S28</f>
        <v>0</v>
      </c>
      <c r="L115" s="17">
        <f t="shared" ref="L115:L125" si="137">+F115-H115-J115</f>
        <v>0</v>
      </c>
      <c r="M115" s="17">
        <f t="shared" ref="M115:M125" si="138">+G115-I115-K115</f>
        <v>0</v>
      </c>
      <c r="N115" s="17">
        <f t="shared" ref="N115:N125" si="139">+J115+H115-F115</f>
        <v>0</v>
      </c>
      <c r="O115" s="17">
        <f t="shared" ref="O115:O125" si="140">+K115+I115-G115</f>
        <v>0</v>
      </c>
      <c r="P115" s="87"/>
      <c r="Q115" s="87"/>
      <c r="R115" s="17">
        <f t="shared" ref="R115:R125" si="141">+L115-P115</f>
        <v>0</v>
      </c>
      <c r="S115" s="17">
        <f t="shared" ref="S115:S125" si="142">+M115-Q115</f>
        <v>0</v>
      </c>
    </row>
    <row r="116" spans="2:21" ht="15" customHeight="1">
      <c r="B116" s="2">
        <v>3</v>
      </c>
      <c r="C116" s="3" t="s">
        <v>9</v>
      </c>
      <c r="D116" s="10"/>
      <c r="E116" s="10"/>
      <c r="F116" s="17">
        <f t="shared" si="133"/>
        <v>0</v>
      </c>
      <c r="G116" s="17">
        <f t="shared" si="134"/>
        <v>0</v>
      </c>
      <c r="H116" s="17">
        <f t="shared" ref="H116:H125" si="143">+N115</f>
        <v>0</v>
      </c>
      <c r="I116" s="17">
        <f t="shared" ref="I116:I124" si="144">+O115</f>
        <v>0</v>
      </c>
      <c r="J116" s="17">
        <f t="shared" si="135"/>
        <v>0</v>
      </c>
      <c r="K116" s="17">
        <f t="shared" si="136"/>
        <v>0</v>
      </c>
      <c r="L116" s="17">
        <f t="shared" si="137"/>
        <v>0</v>
      </c>
      <c r="M116" s="17">
        <f t="shared" si="138"/>
        <v>0</v>
      </c>
      <c r="N116" s="17">
        <f t="shared" si="139"/>
        <v>0</v>
      </c>
      <c r="O116" s="17">
        <f t="shared" si="140"/>
        <v>0</v>
      </c>
      <c r="P116" s="87"/>
      <c r="Q116" s="87"/>
      <c r="R116" s="17">
        <f t="shared" si="141"/>
        <v>0</v>
      </c>
      <c r="S116" s="17">
        <f t="shared" si="142"/>
        <v>0</v>
      </c>
    </row>
    <row r="117" spans="2:21" ht="15" customHeight="1">
      <c r="B117" s="2">
        <v>4</v>
      </c>
      <c r="C117" s="3" t="s">
        <v>10</v>
      </c>
      <c r="D117" s="10"/>
      <c r="E117" s="10"/>
      <c r="F117" s="17">
        <f t="shared" si="133"/>
        <v>0</v>
      </c>
      <c r="G117" s="17">
        <f t="shared" si="134"/>
        <v>0</v>
      </c>
      <c r="H117" s="17">
        <f t="shared" si="143"/>
        <v>0</v>
      </c>
      <c r="I117" s="17">
        <f t="shared" si="144"/>
        <v>0</v>
      </c>
      <c r="J117" s="17">
        <f t="shared" si="135"/>
        <v>0</v>
      </c>
      <c r="K117" s="17">
        <f t="shared" si="136"/>
        <v>0</v>
      </c>
      <c r="L117" s="17">
        <f t="shared" si="137"/>
        <v>0</v>
      </c>
      <c r="M117" s="17">
        <f t="shared" si="138"/>
        <v>0</v>
      </c>
      <c r="N117" s="17">
        <f t="shared" si="139"/>
        <v>0</v>
      </c>
      <c r="O117" s="17">
        <f t="shared" si="140"/>
        <v>0</v>
      </c>
      <c r="P117" s="87"/>
      <c r="Q117" s="87"/>
      <c r="R117" s="17">
        <f t="shared" si="141"/>
        <v>0</v>
      </c>
      <c r="S117" s="17">
        <f t="shared" si="142"/>
        <v>0</v>
      </c>
    </row>
    <row r="118" spans="2:21" ht="15" customHeight="1">
      <c r="B118" s="2">
        <v>5</v>
      </c>
      <c r="C118" s="3" t="s">
        <v>11</v>
      </c>
      <c r="D118" s="10"/>
      <c r="E118" s="10"/>
      <c r="F118" s="17">
        <f t="shared" si="133"/>
        <v>0</v>
      </c>
      <c r="G118" s="17">
        <f t="shared" si="134"/>
        <v>0</v>
      </c>
      <c r="H118" s="17">
        <f t="shared" si="143"/>
        <v>0</v>
      </c>
      <c r="I118" s="17">
        <f t="shared" si="144"/>
        <v>0</v>
      </c>
      <c r="J118" s="17">
        <f t="shared" si="135"/>
        <v>0</v>
      </c>
      <c r="K118" s="17">
        <f t="shared" si="136"/>
        <v>0</v>
      </c>
      <c r="L118" s="17">
        <f t="shared" si="137"/>
        <v>0</v>
      </c>
      <c r="M118" s="17">
        <f t="shared" si="138"/>
        <v>0</v>
      </c>
      <c r="N118" s="17">
        <f t="shared" si="139"/>
        <v>0</v>
      </c>
      <c r="O118" s="17">
        <f t="shared" si="140"/>
        <v>0</v>
      </c>
      <c r="P118" s="87"/>
      <c r="Q118" s="87"/>
      <c r="R118" s="17">
        <f t="shared" si="141"/>
        <v>0</v>
      </c>
      <c r="S118" s="17">
        <f t="shared" si="142"/>
        <v>0</v>
      </c>
    </row>
    <row r="119" spans="2:21" ht="15" customHeight="1">
      <c r="B119" s="2">
        <v>6</v>
      </c>
      <c r="C119" s="3" t="s">
        <v>12</v>
      </c>
      <c r="D119" s="10"/>
      <c r="E119" s="10"/>
      <c r="F119" s="17">
        <f t="shared" si="133"/>
        <v>0</v>
      </c>
      <c r="G119" s="17">
        <f t="shared" si="134"/>
        <v>0</v>
      </c>
      <c r="H119" s="17">
        <f t="shared" si="143"/>
        <v>0</v>
      </c>
      <c r="I119" s="17">
        <f t="shared" si="144"/>
        <v>0</v>
      </c>
      <c r="J119" s="17">
        <f t="shared" si="135"/>
        <v>0</v>
      </c>
      <c r="K119" s="17">
        <f t="shared" si="136"/>
        <v>0</v>
      </c>
      <c r="L119" s="17">
        <f t="shared" si="137"/>
        <v>0</v>
      </c>
      <c r="M119" s="17">
        <f t="shared" si="138"/>
        <v>0</v>
      </c>
      <c r="N119" s="17">
        <f t="shared" si="139"/>
        <v>0</v>
      </c>
      <c r="O119" s="17">
        <f t="shared" si="140"/>
        <v>0</v>
      </c>
      <c r="P119" s="87"/>
      <c r="Q119" s="87"/>
      <c r="R119" s="17">
        <f t="shared" si="141"/>
        <v>0</v>
      </c>
      <c r="S119" s="17">
        <f t="shared" si="142"/>
        <v>0</v>
      </c>
    </row>
    <row r="120" spans="2:21" ht="15" customHeight="1">
      <c r="B120" s="2">
        <v>7</v>
      </c>
      <c r="C120" s="3" t="s">
        <v>13</v>
      </c>
      <c r="D120" s="10"/>
      <c r="E120" s="10"/>
      <c r="F120" s="17">
        <f t="shared" si="133"/>
        <v>0</v>
      </c>
      <c r="G120" s="17">
        <f t="shared" si="134"/>
        <v>0</v>
      </c>
      <c r="H120" s="17">
        <f t="shared" si="143"/>
        <v>0</v>
      </c>
      <c r="I120" s="17">
        <f t="shared" si="144"/>
        <v>0</v>
      </c>
      <c r="J120" s="17">
        <f t="shared" si="135"/>
        <v>0</v>
      </c>
      <c r="K120" s="17">
        <f t="shared" si="136"/>
        <v>0</v>
      </c>
      <c r="L120" s="17">
        <f t="shared" si="137"/>
        <v>0</v>
      </c>
      <c r="M120" s="17">
        <f t="shared" si="138"/>
        <v>0</v>
      </c>
      <c r="N120" s="17">
        <f t="shared" si="139"/>
        <v>0</v>
      </c>
      <c r="O120" s="17">
        <f t="shared" si="140"/>
        <v>0</v>
      </c>
      <c r="P120" s="87"/>
      <c r="Q120" s="87"/>
      <c r="R120" s="17">
        <f t="shared" si="141"/>
        <v>0</v>
      </c>
      <c r="S120" s="17">
        <f t="shared" si="142"/>
        <v>0</v>
      </c>
    </row>
    <row r="121" spans="2:21" ht="15" customHeight="1">
      <c r="B121" s="2">
        <v>8</v>
      </c>
      <c r="C121" s="3" t="s">
        <v>14</v>
      </c>
      <c r="D121" s="10"/>
      <c r="E121" s="10"/>
      <c r="F121" s="17">
        <f t="shared" si="133"/>
        <v>0</v>
      </c>
      <c r="G121" s="17">
        <f t="shared" si="134"/>
        <v>0</v>
      </c>
      <c r="H121" s="17">
        <f t="shared" si="143"/>
        <v>0</v>
      </c>
      <c r="I121" s="17">
        <f t="shared" si="144"/>
        <v>0</v>
      </c>
      <c r="J121" s="17">
        <f t="shared" si="135"/>
        <v>0</v>
      </c>
      <c r="K121" s="17">
        <f t="shared" si="136"/>
        <v>0</v>
      </c>
      <c r="L121" s="17">
        <f t="shared" si="137"/>
        <v>0</v>
      </c>
      <c r="M121" s="17">
        <f t="shared" si="138"/>
        <v>0</v>
      </c>
      <c r="N121" s="17">
        <f t="shared" si="139"/>
        <v>0</v>
      </c>
      <c r="O121" s="17">
        <f t="shared" si="140"/>
        <v>0</v>
      </c>
      <c r="P121" s="87"/>
      <c r="Q121" s="87"/>
      <c r="R121" s="17">
        <f t="shared" si="141"/>
        <v>0</v>
      </c>
      <c r="S121" s="17">
        <f t="shared" si="142"/>
        <v>0</v>
      </c>
    </row>
    <row r="122" spans="2:21" ht="15" customHeight="1">
      <c r="B122" s="2">
        <v>9</v>
      </c>
      <c r="C122" s="3" t="s">
        <v>15</v>
      </c>
      <c r="D122" s="10"/>
      <c r="E122" s="10"/>
      <c r="F122" s="17">
        <f t="shared" si="133"/>
        <v>0</v>
      </c>
      <c r="G122" s="17">
        <f t="shared" si="134"/>
        <v>0</v>
      </c>
      <c r="H122" s="17">
        <f t="shared" si="143"/>
        <v>0</v>
      </c>
      <c r="I122" s="17">
        <f t="shared" si="144"/>
        <v>0</v>
      </c>
      <c r="J122" s="17">
        <f t="shared" si="135"/>
        <v>0</v>
      </c>
      <c r="K122" s="17">
        <f t="shared" si="136"/>
        <v>0</v>
      </c>
      <c r="L122" s="17">
        <f t="shared" si="137"/>
        <v>0</v>
      </c>
      <c r="M122" s="17">
        <f t="shared" si="138"/>
        <v>0</v>
      </c>
      <c r="N122" s="17">
        <f t="shared" si="139"/>
        <v>0</v>
      </c>
      <c r="O122" s="17">
        <f t="shared" si="140"/>
        <v>0</v>
      </c>
      <c r="P122" s="87"/>
      <c r="Q122" s="87"/>
      <c r="R122" s="17">
        <f t="shared" si="141"/>
        <v>0</v>
      </c>
      <c r="S122" s="17">
        <f t="shared" si="142"/>
        <v>0</v>
      </c>
    </row>
    <row r="123" spans="2:21" ht="15" customHeight="1">
      <c r="B123" s="2">
        <v>10</v>
      </c>
      <c r="C123" s="3" t="s">
        <v>32</v>
      </c>
      <c r="D123" s="10"/>
      <c r="E123" s="10"/>
      <c r="F123" s="17">
        <f t="shared" si="133"/>
        <v>0</v>
      </c>
      <c r="G123" s="17">
        <f t="shared" si="134"/>
        <v>0</v>
      </c>
      <c r="H123" s="17">
        <f t="shared" si="143"/>
        <v>0</v>
      </c>
      <c r="I123" s="17">
        <f t="shared" si="144"/>
        <v>0</v>
      </c>
      <c r="J123" s="17">
        <f t="shared" si="135"/>
        <v>0</v>
      </c>
      <c r="K123" s="17">
        <f t="shared" si="136"/>
        <v>0</v>
      </c>
      <c r="L123" s="17">
        <f t="shared" si="137"/>
        <v>0</v>
      </c>
      <c r="M123" s="17">
        <f t="shared" si="138"/>
        <v>0</v>
      </c>
      <c r="N123" s="17">
        <f t="shared" si="139"/>
        <v>0</v>
      </c>
      <c r="O123" s="17">
        <f t="shared" si="140"/>
        <v>0</v>
      </c>
      <c r="P123" s="87"/>
      <c r="Q123" s="87"/>
      <c r="R123" s="17">
        <f t="shared" si="141"/>
        <v>0</v>
      </c>
      <c r="S123" s="17">
        <f t="shared" si="142"/>
        <v>0</v>
      </c>
    </row>
    <row r="124" spans="2:21" ht="15" customHeight="1">
      <c r="B124" s="2">
        <v>11</v>
      </c>
      <c r="C124" s="3" t="s">
        <v>33</v>
      </c>
      <c r="D124" s="10"/>
      <c r="E124" s="10"/>
      <c r="F124" s="17">
        <f t="shared" si="133"/>
        <v>0</v>
      </c>
      <c r="G124" s="17">
        <f t="shared" si="134"/>
        <v>0</v>
      </c>
      <c r="H124" s="17">
        <f t="shared" si="143"/>
        <v>0</v>
      </c>
      <c r="I124" s="17">
        <f t="shared" si="144"/>
        <v>0</v>
      </c>
      <c r="J124" s="17">
        <f t="shared" si="135"/>
        <v>0</v>
      </c>
      <c r="K124" s="17">
        <f t="shared" si="136"/>
        <v>0</v>
      </c>
      <c r="L124" s="17">
        <f t="shared" si="137"/>
        <v>0</v>
      </c>
      <c r="M124" s="17">
        <f t="shared" si="138"/>
        <v>0</v>
      </c>
      <c r="N124" s="17">
        <f t="shared" si="139"/>
        <v>0</v>
      </c>
      <c r="O124" s="17">
        <f t="shared" si="140"/>
        <v>0</v>
      </c>
      <c r="P124" s="87"/>
      <c r="Q124" s="87"/>
      <c r="R124" s="17">
        <f t="shared" si="141"/>
        <v>0</v>
      </c>
      <c r="S124" s="17">
        <f t="shared" si="142"/>
        <v>0</v>
      </c>
    </row>
    <row r="125" spans="2:21" ht="15.75" customHeight="1" thickBot="1">
      <c r="B125" s="6">
        <v>12</v>
      </c>
      <c r="C125" s="7" t="s">
        <v>34</v>
      </c>
      <c r="D125" s="14"/>
      <c r="E125" s="14"/>
      <c r="F125" s="19">
        <f t="shared" si="133"/>
        <v>0</v>
      </c>
      <c r="G125" s="19">
        <f t="shared" si="134"/>
        <v>0</v>
      </c>
      <c r="H125" s="17">
        <f t="shared" si="143"/>
        <v>0</v>
      </c>
      <c r="I125" s="19"/>
      <c r="J125" s="19">
        <f t="shared" si="135"/>
        <v>0</v>
      </c>
      <c r="K125" s="19">
        <f t="shared" si="136"/>
        <v>0</v>
      </c>
      <c r="L125" s="19">
        <f t="shared" si="137"/>
        <v>0</v>
      </c>
      <c r="M125" s="19">
        <f t="shared" si="138"/>
        <v>0</v>
      </c>
      <c r="N125" s="19">
        <f t="shared" si="139"/>
        <v>0</v>
      </c>
      <c r="O125" s="19">
        <f t="shared" si="140"/>
        <v>0</v>
      </c>
      <c r="P125" s="88"/>
      <c r="Q125" s="88"/>
      <c r="R125" s="19">
        <f t="shared" si="141"/>
        <v>0</v>
      </c>
      <c r="S125" s="19">
        <f t="shared" si="142"/>
        <v>0</v>
      </c>
    </row>
    <row r="126" spans="2:21">
      <c r="B126" s="31"/>
      <c r="C126" s="32" t="s">
        <v>82</v>
      </c>
      <c r="F126" s="67">
        <f>+SUM(F114:F125)</f>
        <v>0</v>
      </c>
      <c r="G126" s="67">
        <f t="shared" ref="G126:S126" si="145">+SUM(G114:G125)</f>
        <v>0</v>
      </c>
      <c r="H126" s="67">
        <f t="shared" si="145"/>
        <v>0</v>
      </c>
      <c r="I126" s="67">
        <f t="shared" si="145"/>
        <v>0</v>
      </c>
      <c r="J126" s="67">
        <f t="shared" si="145"/>
        <v>0</v>
      </c>
      <c r="K126" s="67">
        <f t="shared" si="145"/>
        <v>0</v>
      </c>
      <c r="L126" s="67">
        <f t="shared" si="145"/>
        <v>0</v>
      </c>
      <c r="M126" s="67">
        <f t="shared" si="145"/>
        <v>0</v>
      </c>
      <c r="N126" s="67">
        <f t="shared" si="145"/>
        <v>0</v>
      </c>
      <c r="O126" s="67">
        <f t="shared" si="145"/>
        <v>0</v>
      </c>
      <c r="P126" s="67">
        <f t="shared" si="145"/>
        <v>0</v>
      </c>
      <c r="Q126" s="67">
        <f t="shared" si="145"/>
        <v>0</v>
      </c>
      <c r="R126" s="67">
        <f t="shared" si="145"/>
        <v>0</v>
      </c>
      <c r="S126" s="67">
        <f t="shared" si="145"/>
        <v>0</v>
      </c>
      <c r="T126" s="67"/>
      <c r="U126" s="67"/>
    </row>
    <row r="129" spans="2:10" ht="20.25" thickBot="1">
      <c r="B129" s="62" t="s">
        <v>108</v>
      </c>
    </row>
    <row r="130" spans="2:10" ht="63">
      <c r="B130" s="11" t="s">
        <v>0</v>
      </c>
      <c r="C130" s="12" t="s">
        <v>1</v>
      </c>
      <c r="F130" s="92" t="s">
        <v>114</v>
      </c>
      <c r="G130" s="12" t="s">
        <v>5</v>
      </c>
      <c r="H130" s="12" t="s">
        <v>101</v>
      </c>
      <c r="I130" s="12" t="s">
        <v>6</v>
      </c>
      <c r="J130" s="12" t="s">
        <v>23</v>
      </c>
    </row>
    <row r="131" spans="2:10" ht="15.75">
      <c r="B131" s="37"/>
      <c r="C131" s="9"/>
      <c r="F131" s="61"/>
      <c r="G131" s="61"/>
      <c r="H131" s="61"/>
      <c r="I131" s="61"/>
      <c r="J131" s="61"/>
    </row>
    <row r="132" spans="2:10">
      <c r="B132" s="2">
        <v>1</v>
      </c>
      <c r="C132" s="3" t="s">
        <v>7</v>
      </c>
      <c r="F132" s="87"/>
      <c r="G132" s="87"/>
      <c r="H132" s="87"/>
      <c r="I132" s="87"/>
      <c r="J132" s="87"/>
    </row>
    <row r="133" spans="2:10">
      <c r="B133" s="2">
        <v>2</v>
      </c>
      <c r="C133" s="3" t="s">
        <v>8</v>
      </c>
      <c r="F133" s="87"/>
      <c r="G133" s="87"/>
      <c r="H133" s="87"/>
      <c r="I133" s="87"/>
      <c r="J133" s="87"/>
    </row>
    <row r="134" spans="2:10">
      <c r="B134" s="2">
        <v>3</v>
      </c>
      <c r="C134" s="3" t="s">
        <v>9</v>
      </c>
      <c r="F134" s="87"/>
      <c r="G134" s="87"/>
      <c r="H134" s="87"/>
      <c r="I134" s="87"/>
      <c r="J134" s="87"/>
    </row>
    <row r="135" spans="2:10">
      <c r="B135" s="2">
        <v>4</v>
      </c>
      <c r="C135" s="3" t="s">
        <v>10</v>
      </c>
      <c r="F135" s="87"/>
      <c r="G135" s="87"/>
      <c r="H135" s="87"/>
      <c r="I135" s="87"/>
      <c r="J135" s="87"/>
    </row>
    <row r="136" spans="2:10">
      <c r="B136" s="2">
        <v>5</v>
      </c>
      <c r="C136" s="3" t="s">
        <v>11</v>
      </c>
      <c r="F136" s="87"/>
      <c r="G136" s="87"/>
      <c r="H136" s="87"/>
      <c r="I136" s="87"/>
      <c r="J136" s="87"/>
    </row>
    <row r="137" spans="2:10">
      <c r="B137" s="2">
        <v>6</v>
      </c>
      <c r="C137" s="3" t="s">
        <v>12</v>
      </c>
      <c r="F137" s="87"/>
      <c r="G137" s="87"/>
      <c r="H137" s="87"/>
      <c r="I137" s="87"/>
      <c r="J137" s="87"/>
    </row>
    <row r="138" spans="2:10">
      <c r="B138" s="2">
        <v>7</v>
      </c>
      <c r="C138" s="3" t="s">
        <v>13</v>
      </c>
      <c r="F138" s="87"/>
      <c r="G138" s="87"/>
      <c r="H138" s="87"/>
      <c r="I138" s="87"/>
      <c r="J138" s="87"/>
    </row>
    <row r="139" spans="2:10">
      <c r="B139" s="2">
        <v>8</v>
      </c>
      <c r="C139" s="3" t="s">
        <v>14</v>
      </c>
      <c r="F139" s="87"/>
      <c r="G139" s="87"/>
      <c r="H139" s="87"/>
      <c r="I139" s="87"/>
      <c r="J139" s="87"/>
    </row>
    <row r="140" spans="2:10">
      <c r="B140" s="2">
        <v>9</v>
      </c>
      <c r="C140" s="3" t="s">
        <v>15</v>
      </c>
      <c r="F140" s="87"/>
      <c r="G140" s="87"/>
      <c r="H140" s="87"/>
      <c r="I140" s="87"/>
      <c r="J140" s="87"/>
    </row>
    <row r="141" spans="2:10">
      <c r="B141" s="2">
        <v>10</v>
      </c>
      <c r="C141" s="3" t="s">
        <v>32</v>
      </c>
      <c r="F141" s="87"/>
      <c r="G141" s="87"/>
      <c r="H141" s="87"/>
      <c r="I141" s="87"/>
      <c r="J141" s="87"/>
    </row>
    <row r="142" spans="2:10">
      <c r="B142" s="2">
        <v>11</v>
      </c>
      <c r="C142" s="3" t="s">
        <v>33</v>
      </c>
      <c r="F142" s="87"/>
      <c r="G142" s="87"/>
      <c r="H142" s="87"/>
      <c r="I142" s="87"/>
      <c r="J142" s="87"/>
    </row>
    <row r="143" spans="2:10" ht="15.75" thickBot="1">
      <c r="B143" s="6">
        <v>12</v>
      </c>
      <c r="C143" s="7" t="s">
        <v>34</v>
      </c>
      <c r="F143" s="88"/>
      <c r="G143" s="88"/>
      <c r="H143" s="88"/>
      <c r="I143" s="88"/>
      <c r="J143" s="88"/>
    </row>
  </sheetData>
  <mergeCells count="25">
    <mergeCell ref="B60:R60"/>
    <mergeCell ref="F112:G112"/>
    <mergeCell ref="H112:I112"/>
    <mergeCell ref="C76:S76"/>
    <mergeCell ref="F77:L77"/>
    <mergeCell ref="N77:Q77"/>
    <mergeCell ref="B93:S93"/>
    <mergeCell ref="F94:L94"/>
    <mergeCell ref="N94:Q94"/>
    <mergeCell ref="F61:K61"/>
    <mergeCell ref="N61:R61"/>
    <mergeCell ref="P112:Q112"/>
    <mergeCell ref="R112:S112"/>
    <mergeCell ref="N112:O112"/>
    <mergeCell ref="L112:M112"/>
    <mergeCell ref="J112:K112"/>
    <mergeCell ref="C24:S24"/>
    <mergeCell ref="C8:S8"/>
    <mergeCell ref="F42:L42"/>
    <mergeCell ref="N42:Q42"/>
    <mergeCell ref="B41:S41"/>
    <mergeCell ref="F25:L25"/>
    <mergeCell ref="N25:Q25"/>
    <mergeCell ref="F9:K9"/>
    <mergeCell ref="N9:R9"/>
  </mergeCells>
  <printOptions horizontalCentered="1" verticalCentered="1"/>
  <pageMargins left="0.26" right="0.25" top="0" bottom="2.02" header="0.16" footer="0.25"/>
  <pageSetup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SERVICE TAX</vt:lpstr>
      <vt:lpstr>CST</vt:lpstr>
      <vt:lpstr>VAT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2013-02-18T07:50:12Z</dcterms:modified>
</cp:coreProperties>
</file>