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revisions/userNames.xml" ContentType="application/vnd.openxmlformats-officedocument.spreadsheetml.userNam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90" windowWidth="11280" windowHeight="5970" firstSheet="2" activeTab="4"/>
  </bookViews>
  <sheets>
    <sheet name="Menu" sheetId="1" r:id="rId1"/>
    <sheet name="Categories Input Sheet" sheetId="2" r:id="rId2"/>
    <sheet name="Client Infomation Input Sheet" sheetId="3" r:id="rId3"/>
    <sheet name="Report" sheetId="4" r:id="rId4"/>
    <sheet name="Individual Co Details" sheetId="5" r:id="rId5"/>
    <sheet name="Instructions" sheetId="6" r:id="rId6"/>
  </sheets>
  <definedNames>
    <definedName name="Z_4B4D2A38_DEAC_4C18_9D14_B9ED30730FD5_.wvu.Cols" localSheetId="2" hidden="1">'Client Infomation Input Sheet'!$A:$D,'Client Infomation Input Sheet'!$U:$U,'Client Infomation Input Sheet'!$W:$XFD</definedName>
    <definedName name="Z_4B4D2A38_DEAC_4C18_9D14_B9ED30730FD5_.wvu.Cols" localSheetId="4" hidden="1">'Individual Co Details'!$D:$XFD</definedName>
    <definedName name="Z_4B4D2A38_DEAC_4C18_9D14_B9ED30730FD5_.wvu.Cols" localSheetId="0" hidden="1">Menu!$G:$XFD</definedName>
    <definedName name="Z_4B4D2A38_DEAC_4C18_9D14_B9ED30730FD5_.wvu.Cols" localSheetId="3" hidden="1">Report!$F:$F,Report!$W:$W,Report!$Z:$XFD</definedName>
    <definedName name="Z_4B4D2A38_DEAC_4C18_9D14_B9ED30730FD5_.wvu.Rows" localSheetId="1" hidden="1">'Categories Input Sheet'!$101:$1048576,'Categories Input Sheet'!$54:$100</definedName>
    <definedName name="Z_4B4D2A38_DEAC_4C18_9D14_B9ED30730FD5_.wvu.Rows" localSheetId="2" hidden="1">'Client Infomation Input Sheet'!$204:$1048576</definedName>
    <definedName name="Z_4B4D2A38_DEAC_4C18_9D14_B9ED30730FD5_.wvu.Rows" localSheetId="4" hidden="1">'Individual Co Details'!$22:$1048576</definedName>
    <definedName name="Z_4B4D2A38_DEAC_4C18_9D14_B9ED30730FD5_.wvu.Rows" localSheetId="0" hidden="1">Menu!$22:$1048576</definedName>
    <definedName name="Z_4B4D2A38_DEAC_4C18_9D14_B9ED30730FD5_.wvu.Rows" localSheetId="3" hidden="1">Report!$209:$1048576,Report!$1:$3,Report!$6:$6</definedName>
  </definedNames>
  <calcPr calcId="124519"/>
  <customWorkbookViews>
    <customWorkbookView name="Bahubali - Personal View" guid="{4B4D2A38-DEAC-4C18-9D14-B9ED30730FD5}" mergeInterval="0" personalView="1" maximized="1" xWindow="1" yWindow="1" windowWidth="1024" windowHeight="550" activeSheetId="5"/>
  </customWorkbookViews>
</workbook>
</file>

<file path=xl/calcChain.xml><?xml version="1.0" encoding="utf-8"?>
<calcChain xmlns="http://schemas.openxmlformats.org/spreadsheetml/2006/main">
  <c r="E5" i="3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4"/>
  <c r="C19" i="5"/>
  <c r="C6"/>
  <c r="C7"/>
  <c r="C8"/>
  <c r="C9"/>
  <c r="C10"/>
  <c r="C11"/>
  <c r="C12"/>
  <c r="C13"/>
  <c r="C14"/>
  <c r="C15"/>
  <c r="C16"/>
  <c r="C17"/>
  <c r="C18"/>
  <c r="C5"/>
  <c r="B6" i="4"/>
  <c r="G5" i="2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9"/>
  <c r="D10" s="1"/>
  <c r="D8"/>
  <c r="D7"/>
  <c r="D6"/>
  <c r="D5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"/>
  <c r="A6" s="1"/>
  <c r="A7" s="1"/>
  <c r="A8" s="1"/>
  <c r="A171" i="3"/>
  <c r="B171"/>
  <c r="C171"/>
  <c r="D171"/>
  <c r="A172"/>
  <c r="B172"/>
  <c r="C172"/>
  <c r="D172"/>
  <c r="A173"/>
  <c r="B173"/>
  <c r="C173"/>
  <c r="D173"/>
  <c r="A174"/>
  <c r="B174"/>
  <c r="C174"/>
  <c r="D174"/>
  <c r="A175"/>
  <c r="B175"/>
  <c r="C175"/>
  <c r="D175"/>
  <c r="A176"/>
  <c r="B176"/>
  <c r="C176"/>
  <c r="D176"/>
  <c r="A177"/>
  <c r="B177"/>
  <c r="C177"/>
  <c r="D177"/>
  <c r="A178"/>
  <c r="B178"/>
  <c r="C178"/>
  <c r="D178"/>
  <c r="A179"/>
  <c r="B179"/>
  <c r="C179"/>
  <c r="D179"/>
  <c r="A180"/>
  <c r="B180"/>
  <c r="C180"/>
  <c r="D180"/>
  <c r="A181"/>
  <c r="B181"/>
  <c r="C181"/>
  <c r="D181"/>
  <c r="A182"/>
  <c r="B182"/>
  <c r="C182"/>
  <c r="D182"/>
  <c r="A183"/>
  <c r="B183"/>
  <c r="C183"/>
  <c r="D183"/>
  <c r="A184"/>
  <c r="B184"/>
  <c r="C184"/>
  <c r="D184"/>
  <c r="A185"/>
  <c r="B185"/>
  <c r="C185"/>
  <c r="D185"/>
  <c r="A186"/>
  <c r="B186"/>
  <c r="C186"/>
  <c r="D186"/>
  <c r="A187"/>
  <c r="B187"/>
  <c r="C187"/>
  <c r="D187"/>
  <c r="A188"/>
  <c r="B188"/>
  <c r="C188"/>
  <c r="D188"/>
  <c r="A189"/>
  <c r="B189"/>
  <c r="C189"/>
  <c r="D189"/>
  <c r="A190"/>
  <c r="B190"/>
  <c r="C190"/>
  <c r="D190"/>
  <c r="A191"/>
  <c r="B191"/>
  <c r="C191"/>
  <c r="D191"/>
  <c r="A192"/>
  <c r="B192"/>
  <c r="C192"/>
  <c r="D192"/>
  <c r="A193"/>
  <c r="B193"/>
  <c r="C193"/>
  <c r="D193"/>
  <c r="A194"/>
  <c r="B194"/>
  <c r="C194"/>
  <c r="D194"/>
  <c r="A195"/>
  <c r="B195"/>
  <c r="C195"/>
  <c r="D195"/>
  <c r="A196"/>
  <c r="B196"/>
  <c r="C196"/>
  <c r="D196"/>
  <c r="A197"/>
  <c r="B197"/>
  <c r="C197"/>
  <c r="D197"/>
  <c r="A198"/>
  <c r="B198"/>
  <c r="C198"/>
  <c r="D198"/>
  <c r="A199"/>
  <c r="B199"/>
  <c r="C199"/>
  <c r="D199"/>
  <c r="A200"/>
  <c r="B200"/>
  <c r="C200"/>
  <c r="D200"/>
  <c r="A201"/>
  <c r="B201"/>
  <c r="C201"/>
  <c r="D201"/>
  <c r="A202"/>
  <c r="B202"/>
  <c r="C202"/>
  <c r="D202"/>
  <c r="A203"/>
  <c r="B203"/>
  <c r="C203"/>
  <c r="D203"/>
  <c r="A4"/>
  <c r="B4"/>
  <c r="C4"/>
  <c r="D4"/>
  <c r="A5"/>
  <c r="B5"/>
  <c r="C5"/>
  <c r="D5"/>
  <c r="A6"/>
  <c r="B6"/>
  <c r="C6"/>
  <c r="D6"/>
  <c r="A7"/>
  <c r="B7"/>
  <c r="C7"/>
  <c r="D7"/>
  <c r="A8"/>
  <c r="B8"/>
  <c r="C8"/>
  <c r="D8"/>
  <c r="A9"/>
  <c r="B9"/>
  <c r="C9"/>
  <c r="D9"/>
  <c r="A10"/>
  <c r="B10"/>
  <c r="C10"/>
  <c r="D10"/>
  <c r="A11"/>
  <c r="B11"/>
  <c r="C11"/>
  <c r="D11"/>
  <c r="A12"/>
  <c r="B12"/>
  <c r="C12"/>
  <c r="D12"/>
  <c r="A13"/>
  <c r="B13"/>
  <c r="C13"/>
  <c r="D13"/>
  <c r="A14"/>
  <c r="B14"/>
  <c r="C14"/>
  <c r="D14"/>
  <c r="A15"/>
  <c r="B15"/>
  <c r="C15"/>
  <c r="D15"/>
  <c r="A16"/>
  <c r="B16"/>
  <c r="C16"/>
  <c r="D16"/>
  <c r="A17"/>
  <c r="B17"/>
  <c r="C17"/>
  <c r="D17"/>
  <c r="A18"/>
  <c r="B18"/>
  <c r="C18"/>
  <c r="D18"/>
  <c r="A19"/>
  <c r="B19"/>
  <c r="C19"/>
  <c r="D19"/>
  <c r="A20"/>
  <c r="B20"/>
  <c r="C20"/>
  <c r="D20"/>
  <c r="A21"/>
  <c r="B21"/>
  <c r="C21"/>
  <c r="D21"/>
  <c r="A22"/>
  <c r="B22"/>
  <c r="C22"/>
  <c r="D22"/>
  <c r="A23"/>
  <c r="B23"/>
  <c r="C23"/>
  <c r="D23"/>
  <c r="A24"/>
  <c r="B24"/>
  <c r="C24"/>
  <c r="D24"/>
  <c r="A25"/>
  <c r="B25"/>
  <c r="C25"/>
  <c r="D25"/>
  <c r="A26"/>
  <c r="B26"/>
  <c r="C26"/>
  <c r="D26"/>
  <c r="A27"/>
  <c r="B27"/>
  <c r="C27"/>
  <c r="D27"/>
  <c r="A28"/>
  <c r="B28"/>
  <c r="C28"/>
  <c r="D28"/>
  <c r="A29"/>
  <c r="B29"/>
  <c r="C29"/>
  <c r="D29"/>
  <c r="A30"/>
  <c r="B30"/>
  <c r="C30"/>
  <c r="D30"/>
  <c r="A31"/>
  <c r="B31"/>
  <c r="C31"/>
  <c r="D31"/>
  <c r="A32"/>
  <c r="B32"/>
  <c r="C32"/>
  <c r="D32"/>
  <c r="A33"/>
  <c r="B33"/>
  <c r="C33"/>
  <c r="D33"/>
  <c r="A34"/>
  <c r="B34"/>
  <c r="C34"/>
  <c r="D34"/>
  <c r="A35"/>
  <c r="B35"/>
  <c r="C35"/>
  <c r="D35"/>
  <c r="A36"/>
  <c r="B36"/>
  <c r="C36"/>
  <c r="D36"/>
  <c r="A37"/>
  <c r="B37"/>
  <c r="C37"/>
  <c r="D37"/>
  <c r="A38"/>
  <c r="B38"/>
  <c r="C38"/>
  <c r="D38"/>
  <c r="A39"/>
  <c r="B39"/>
  <c r="C39"/>
  <c r="D39"/>
  <c r="A40"/>
  <c r="B40"/>
  <c r="C40"/>
  <c r="D40"/>
  <c r="A41"/>
  <c r="B41"/>
  <c r="C41"/>
  <c r="D41"/>
  <c r="A42"/>
  <c r="B42"/>
  <c r="C42"/>
  <c r="D42"/>
  <c r="A43"/>
  <c r="B43"/>
  <c r="C43"/>
  <c r="D43"/>
  <c r="A44"/>
  <c r="B44"/>
  <c r="C44"/>
  <c r="D44"/>
  <c r="A45"/>
  <c r="B45"/>
  <c r="C45"/>
  <c r="D45"/>
  <c r="A46"/>
  <c r="B46"/>
  <c r="C46"/>
  <c r="D46"/>
  <c r="A47"/>
  <c r="B47"/>
  <c r="C47"/>
  <c r="D47"/>
  <c r="A48"/>
  <c r="B48"/>
  <c r="C48"/>
  <c r="D48"/>
  <c r="A49"/>
  <c r="B49"/>
  <c r="C49"/>
  <c r="D49"/>
  <c r="A50"/>
  <c r="B50"/>
  <c r="C50"/>
  <c r="D50"/>
  <c r="A51"/>
  <c r="B51"/>
  <c r="C51"/>
  <c r="D51"/>
  <c r="A52"/>
  <c r="B52"/>
  <c r="C52"/>
  <c r="D52"/>
  <c r="A53"/>
  <c r="B53"/>
  <c r="C53"/>
  <c r="D53"/>
  <c r="A54"/>
  <c r="B54"/>
  <c r="C54"/>
  <c r="D54"/>
  <c r="A55"/>
  <c r="B55"/>
  <c r="C55"/>
  <c r="D55"/>
  <c r="A56"/>
  <c r="B56"/>
  <c r="C56"/>
  <c r="D56"/>
  <c r="A57"/>
  <c r="B57"/>
  <c r="C57"/>
  <c r="D57"/>
  <c r="A58"/>
  <c r="B58"/>
  <c r="C58"/>
  <c r="D58"/>
  <c r="A59"/>
  <c r="B59"/>
  <c r="C59"/>
  <c r="D59"/>
  <c r="A60"/>
  <c r="B60"/>
  <c r="C60"/>
  <c r="D60"/>
  <c r="A61"/>
  <c r="B61"/>
  <c r="C61"/>
  <c r="D61"/>
  <c r="A62"/>
  <c r="B62"/>
  <c r="C62"/>
  <c r="D62"/>
  <c r="A63"/>
  <c r="B63"/>
  <c r="C63"/>
  <c r="D63"/>
  <c r="A64"/>
  <c r="B64"/>
  <c r="C64"/>
  <c r="D64"/>
  <c r="A65"/>
  <c r="B65"/>
  <c r="C65"/>
  <c r="D65"/>
  <c r="A66"/>
  <c r="B66"/>
  <c r="C66"/>
  <c r="D66"/>
  <c r="A67"/>
  <c r="B67"/>
  <c r="C67"/>
  <c r="D67"/>
  <c r="A68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A96"/>
  <c r="B96"/>
  <c r="C96"/>
  <c r="D96"/>
  <c r="A97"/>
  <c r="B97"/>
  <c r="C97"/>
  <c r="D97"/>
  <c r="A98"/>
  <c r="B98"/>
  <c r="C98"/>
  <c r="D98"/>
  <c r="A99"/>
  <c r="B99"/>
  <c r="C99"/>
  <c r="D99"/>
  <c r="A100"/>
  <c r="B100"/>
  <c r="C100"/>
  <c r="D100"/>
  <c r="A101"/>
  <c r="B101"/>
  <c r="C101"/>
  <c r="D101"/>
  <c r="A102"/>
  <c r="B102"/>
  <c r="C102"/>
  <c r="D102"/>
  <c r="A103"/>
  <c r="B103"/>
  <c r="C103"/>
  <c r="D103"/>
  <c r="A104"/>
  <c r="B104"/>
  <c r="C104"/>
  <c r="D104"/>
  <c r="A105"/>
  <c r="B105"/>
  <c r="C105"/>
  <c r="D105"/>
  <c r="A106"/>
  <c r="B106"/>
  <c r="C106"/>
  <c r="D106"/>
  <c r="A107"/>
  <c r="B107"/>
  <c r="C107"/>
  <c r="D107"/>
  <c r="A108"/>
  <c r="B108"/>
  <c r="C108"/>
  <c r="D108"/>
  <c r="A109"/>
  <c r="B109"/>
  <c r="C109"/>
  <c r="D109"/>
  <c r="A110"/>
  <c r="B110"/>
  <c r="C110"/>
  <c r="D110"/>
  <c r="A111"/>
  <c r="B111"/>
  <c r="C111"/>
  <c r="D111"/>
  <c r="A112"/>
  <c r="B112"/>
  <c r="C112"/>
  <c r="D112"/>
  <c r="A113"/>
  <c r="B113"/>
  <c r="C113"/>
  <c r="D113"/>
  <c r="A114"/>
  <c r="B114"/>
  <c r="C114"/>
  <c r="D114"/>
  <c r="A115"/>
  <c r="B115"/>
  <c r="C115"/>
  <c r="D115"/>
  <c r="A116"/>
  <c r="B116"/>
  <c r="C116"/>
  <c r="D116"/>
  <c r="A117"/>
  <c r="B117"/>
  <c r="C117"/>
  <c r="D117"/>
  <c r="A118"/>
  <c r="B118"/>
  <c r="C118"/>
  <c r="D118"/>
  <c r="A119"/>
  <c r="B119"/>
  <c r="C119"/>
  <c r="D119"/>
  <c r="A120"/>
  <c r="B120"/>
  <c r="C120"/>
  <c r="D120"/>
  <c r="A121"/>
  <c r="B121"/>
  <c r="C121"/>
  <c r="D121"/>
  <c r="A122"/>
  <c r="B122"/>
  <c r="C122"/>
  <c r="D122"/>
  <c r="A123"/>
  <c r="B123"/>
  <c r="C123"/>
  <c r="D123"/>
  <c r="A124"/>
  <c r="B124"/>
  <c r="C124"/>
  <c r="D124"/>
  <c r="A125"/>
  <c r="B125"/>
  <c r="C125"/>
  <c r="D125"/>
  <c r="A126"/>
  <c r="B126"/>
  <c r="C126"/>
  <c r="D126"/>
  <c r="A127"/>
  <c r="B127"/>
  <c r="C127"/>
  <c r="D127"/>
  <c r="A128"/>
  <c r="B128"/>
  <c r="C128"/>
  <c r="D128"/>
  <c r="A129"/>
  <c r="B129"/>
  <c r="C129"/>
  <c r="D129"/>
  <c r="A130"/>
  <c r="B130"/>
  <c r="C130"/>
  <c r="D130"/>
  <c r="A131"/>
  <c r="B131"/>
  <c r="C131"/>
  <c r="D131"/>
  <c r="A132"/>
  <c r="B132"/>
  <c r="C132"/>
  <c r="D132"/>
  <c r="A133"/>
  <c r="B133"/>
  <c r="C133"/>
  <c r="D133"/>
  <c r="A134"/>
  <c r="B134"/>
  <c r="C134"/>
  <c r="D134"/>
  <c r="A135"/>
  <c r="B135"/>
  <c r="C135"/>
  <c r="D135"/>
  <c r="A136"/>
  <c r="B136"/>
  <c r="C136"/>
  <c r="D136"/>
  <c r="A137"/>
  <c r="B137"/>
  <c r="C137"/>
  <c r="D137"/>
  <c r="A138"/>
  <c r="B138"/>
  <c r="C138"/>
  <c r="D138"/>
  <c r="A139"/>
  <c r="B139"/>
  <c r="C139"/>
  <c r="D139"/>
  <c r="A140"/>
  <c r="B140"/>
  <c r="C140"/>
  <c r="D140"/>
  <c r="A141"/>
  <c r="B141"/>
  <c r="C141"/>
  <c r="D141"/>
  <c r="A142"/>
  <c r="B142"/>
  <c r="C142"/>
  <c r="D142"/>
  <c r="A143"/>
  <c r="B143"/>
  <c r="C143"/>
  <c r="D143"/>
  <c r="A144"/>
  <c r="B144"/>
  <c r="C144"/>
  <c r="D144"/>
  <c r="A145"/>
  <c r="B145"/>
  <c r="C145"/>
  <c r="D145"/>
  <c r="A146"/>
  <c r="B146"/>
  <c r="C146"/>
  <c r="D146"/>
  <c r="A147"/>
  <c r="B147"/>
  <c r="C147"/>
  <c r="D147"/>
  <c r="A148"/>
  <c r="B148"/>
  <c r="C148"/>
  <c r="D148"/>
  <c r="A149"/>
  <c r="B149"/>
  <c r="C149"/>
  <c r="D149"/>
  <c r="A150"/>
  <c r="B150"/>
  <c r="C150"/>
  <c r="D150"/>
  <c r="A151"/>
  <c r="B151"/>
  <c r="C151"/>
  <c r="D151"/>
  <c r="A152"/>
  <c r="B152"/>
  <c r="C152"/>
  <c r="D152"/>
  <c r="A153"/>
  <c r="B153"/>
  <c r="C153"/>
  <c r="D153"/>
  <c r="A154"/>
  <c r="B154"/>
  <c r="C154"/>
  <c r="D154"/>
  <c r="A155"/>
  <c r="B155"/>
  <c r="C155"/>
  <c r="D155"/>
  <c r="A156"/>
  <c r="B156"/>
  <c r="C156"/>
  <c r="D156"/>
  <c r="A157"/>
  <c r="B157"/>
  <c r="C157"/>
  <c r="D157"/>
  <c r="A158"/>
  <c r="B158"/>
  <c r="C158"/>
  <c r="D158"/>
  <c r="A159"/>
  <c r="B159"/>
  <c r="C159"/>
  <c r="D159"/>
  <c r="A160"/>
  <c r="B160"/>
  <c r="C160"/>
  <c r="D160"/>
  <c r="A161"/>
  <c r="B161"/>
  <c r="C161"/>
  <c r="D161"/>
  <c r="A162"/>
  <c r="B162"/>
  <c r="C162"/>
  <c r="D162"/>
  <c r="A163"/>
  <c r="B163"/>
  <c r="C163"/>
  <c r="D163"/>
  <c r="A164"/>
  <c r="B164"/>
  <c r="C164"/>
  <c r="D164"/>
  <c r="A165"/>
  <c r="B165"/>
  <c r="C165"/>
  <c r="D165"/>
  <c r="A166"/>
  <c r="B166"/>
  <c r="C166"/>
  <c r="D166"/>
  <c r="A167"/>
  <c r="B167"/>
  <c r="C167"/>
  <c r="D167"/>
  <c r="A168"/>
  <c r="B168"/>
  <c r="C168"/>
  <c r="D168"/>
  <c r="A169"/>
  <c r="B169"/>
  <c r="C169"/>
  <c r="D169"/>
  <c r="A170"/>
  <c r="B170"/>
  <c r="C170"/>
  <c r="D170"/>
  <c r="B3" l="1"/>
  <c r="C3"/>
  <c r="A3"/>
  <c r="D3"/>
  <c r="B7" i="4" l="1"/>
  <c r="D7" s="1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C6"/>
  <c r="H6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A8" l="1"/>
  <c r="A9"/>
  <c r="B9" s="1"/>
  <c r="D9" s="1"/>
  <c r="A10"/>
  <c r="B10" s="1"/>
  <c r="D10" s="1"/>
  <c r="A11"/>
  <c r="B11" s="1"/>
  <c r="D11" s="1"/>
  <c r="A12"/>
  <c r="B12" s="1"/>
  <c r="D12" s="1"/>
  <c r="A13"/>
  <c r="B13" s="1"/>
  <c r="D13" s="1"/>
  <c r="A14"/>
  <c r="B14" s="1"/>
  <c r="D14" s="1"/>
  <c r="A15"/>
  <c r="B15" s="1"/>
  <c r="D15" s="1"/>
  <c r="A16"/>
  <c r="B16" s="1"/>
  <c r="D16" s="1"/>
  <c r="A17"/>
  <c r="B17" s="1"/>
  <c r="D17" s="1"/>
  <c r="A18"/>
  <c r="B18" s="1"/>
  <c r="D18" s="1"/>
  <c r="A19"/>
  <c r="B19" s="1"/>
  <c r="D19" s="1"/>
  <c r="A20"/>
  <c r="B20" s="1"/>
  <c r="D20" s="1"/>
  <c r="A21"/>
  <c r="B21" s="1"/>
  <c r="D21" s="1"/>
  <c r="A22"/>
  <c r="B22" s="1"/>
  <c r="D22" s="1"/>
  <c r="A23"/>
  <c r="B23" s="1"/>
  <c r="D23" s="1"/>
  <c r="A24"/>
  <c r="B24" s="1"/>
  <c r="D24" s="1"/>
  <c r="A25"/>
  <c r="B25" s="1"/>
  <c r="D25" s="1"/>
  <c r="A26"/>
  <c r="B26" s="1"/>
  <c r="D26" s="1"/>
  <c r="A27"/>
  <c r="B27" s="1"/>
  <c r="D27" s="1"/>
  <c r="A28"/>
  <c r="B28" s="1"/>
  <c r="D28" s="1"/>
  <c r="A29"/>
  <c r="B29" s="1"/>
  <c r="D29" s="1"/>
  <c r="A30"/>
  <c r="B30" s="1"/>
  <c r="D30" s="1"/>
  <c r="A31"/>
  <c r="B31" s="1"/>
  <c r="D31" s="1"/>
  <c r="A32"/>
  <c r="B32" s="1"/>
  <c r="D32" s="1"/>
  <c r="A33"/>
  <c r="B33" s="1"/>
  <c r="D33" s="1"/>
  <c r="A34"/>
  <c r="B34" s="1"/>
  <c r="D34" s="1"/>
  <c r="A35"/>
  <c r="B35" s="1"/>
  <c r="D35" s="1"/>
  <c r="A36"/>
  <c r="B36" s="1"/>
  <c r="D36" s="1"/>
  <c r="A37"/>
  <c r="B37" s="1"/>
  <c r="D37" s="1"/>
  <c r="A38"/>
  <c r="B38" s="1"/>
  <c r="D38" s="1"/>
  <c r="A39"/>
  <c r="B39" s="1"/>
  <c r="D39" s="1"/>
  <c r="A40"/>
  <c r="B40" s="1"/>
  <c r="D40" s="1"/>
  <c r="A41"/>
  <c r="B41" s="1"/>
  <c r="D41" s="1"/>
  <c r="A42"/>
  <c r="B42" s="1"/>
  <c r="D42" s="1"/>
  <c r="A43"/>
  <c r="B43" s="1"/>
  <c r="D43" s="1"/>
  <c r="A44"/>
  <c r="B44" s="1"/>
  <c r="D44" s="1"/>
  <c r="A45"/>
  <c r="B45" s="1"/>
  <c r="D45" s="1"/>
  <c r="A46"/>
  <c r="B46" s="1"/>
  <c r="D46" s="1"/>
  <c r="A47"/>
  <c r="B47" s="1"/>
  <c r="D47" s="1"/>
  <c r="A48"/>
  <c r="B48" s="1"/>
  <c r="D48" s="1"/>
  <c r="A49"/>
  <c r="B49" s="1"/>
  <c r="D49" s="1"/>
  <c r="A50"/>
  <c r="B50" s="1"/>
  <c r="D50" s="1"/>
  <c r="A51"/>
  <c r="B51" s="1"/>
  <c r="D51" s="1"/>
  <c r="A52"/>
  <c r="B52" s="1"/>
  <c r="D52" s="1"/>
  <c r="A53"/>
  <c r="B53" s="1"/>
  <c r="D53" s="1"/>
  <c r="A54"/>
  <c r="B54" s="1"/>
  <c r="D54" s="1"/>
  <c r="A55"/>
  <c r="B55" s="1"/>
  <c r="D55" s="1"/>
  <c r="A56"/>
  <c r="B56" s="1"/>
  <c r="D56" s="1"/>
  <c r="I4" l="1"/>
  <c r="H4"/>
  <c r="H5" s="1"/>
  <c r="B8"/>
  <c r="D8" s="1"/>
  <c r="G9" l="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8"/>
  <c r="I8" l="1"/>
  <c r="J8"/>
  <c r="K8"/>
  <c r="L8"/>
  <c r="M8"/>
  <c r="N8"/>
  <c r="O8"/>
  <c r="P8"/>
  <c r="Q8"/>
  <c r="R8"/>
  <c r="S8"/>
  <c r="T8"/>
  <c r="U8"/>
  <c r="V8"/>
  <c r="W8"/>
  <c r="X8"/>
  <c r="H8"/>
  <c r="H208"/>
  <c r="I208"/>
  <c r="J208"/>
  <c r="K208"/>
  <c r="L208"/>
  <c r="M208"/>
  <c r="N208"/>
  <c r="O208"/>
  <c r="P208"/>
  <c r="Q208"/>
  <c r="R208"/>
  <c r="S208"/>
  <c r="T208"/>
  <c r="U208"/>
  <c r="V208"/>
  <c r="W208"/>
  <c r="X208"/>
  <c r="H207"/>
  <c r="I207"/>
  <c r="J207"/>
  <c r="K207"/>
  <c r="L207"/>
  <c r="M207"/>
  <c r="N207"/>
  <c r="O207"/>
  <c r="P207"/>
  <c r="Q207"/>
  <c r="R207"/>
  <c r="S207"/>
  <c r="T207"/>
  <c r="U207"/>
  <c r="V207"/>
  <c r="W207"/>
  <c r="X207"/>
  <c r="H206"/>
  <c r="I206"/>
  <c r="J206"/>
  <c r="K206"/>
  <c r="L206"/>
  <c r="M206"/>
  <c r="N206"/>
  <c r="O206"/>
  <c r="P206"/>
  <c r="Q206"/>
  <c r="R206"/>
  <c r="S206"/>
  <c r="T206"/>
  <c r="U206"/>
  <c r="V206"/>
  <c r="W206"/>
  <c r="X206"/>
  <c r="H205"/>
  <c r="I205"/>
  <c r="J205"/>
  <c r="K205"/>
  <c r="L205"/>
  <c r="M205"/>
  <c r="N205"/>
  <c r="O205"/>
  <c r="P205"/>
  <c r="Q205"/>
  <c r="R205"/>
  <c r="S205"/>
  <c r="T205"/>
  <c r="U205"/>
  <c r="V205"/>
  <c r="W205"/>
  <c r="X205"/>
  <c r="H204"/>
  <c r="I204"/>
  <c r="J204"/>
  <c r="K204"/>
  <c r="L204"/>
  <c r="M204"/>
  <c r="N204"/>
  <c r="O204"/>
  <c r="P204"/>
  <c r="Q204"/>
  <c r="R204"/>
  <c r="S204"/>
  <c r="T204"/>
  <c r="U204"/>
  <c r="V204"/>
  <c r="W204"/>
  <c r="X204"/>
  <c r="H203"/>
  <c r="I203"/>
  <c r="J203"/>
  <c r="K203"/>
  <c r="L203"/>
  <c r="M203"/>
  <c r="N203"/>
  <c r="O203"/>
  <c r="P203"/>
  <c r="Q203"/>
  <c r="R203"/>
  <c r="S203"/>
  <c r="T203"/>
  <c r="U203"/>
  <c r="V203"/>
  <c r="W203"/>
  <c r="X203"/>
  <c r="H202"/>
  <c r="I202"/>
  <c r="J202"/>
  <c r="K202"/>
  <c r="L202"/>
  <c r="M202"/>
  <c r="N202"/>
  <c r="O202"/>
  <c r="P202"/>
  <c r="Q202"/>
  <c r="R202"/>
  <c r="S202"/>
  <c r="T202"/>
  <c r="U202"/>
  <c r="V202"/>
  <c r="W202"/>
  <c r="X202"/>
  <c r="H201"/>
  <c r="I201"/>
  <c r="J201"/>
  <c r="K201"/>
  <c r="L201"/>
  <c r="M201"/>
  <c r="N201"/>
  <c r="O201"/>
  <c r="P201"/>
  <c r="Q201"/>
  <c r="R201"/>
  <c r="S201"/>
  <c r="T201"/>
  <c r="U201"/>
  <c r="V201"/>
  <c r="W201"/>
  <c r="X201"/>
  <c r="H200"/>
  <c r="I200"/>
  <c r="J200"/>
  <c r="K200"/>
  <c r="L200"/>
  <c r="M200"/>
  <c r="N200"/>
  <c r="O200"/>
  <c r="P200"/>
  <c r="Q200"/>
  <c r="R200"/>
  <c r="S200"/>
  <c r="T200"/>
  <c r="U200"/>
  <c r="V200"/>
  <c r="W200"/>
  <c r="X200"/>
  <c r="H199"/>
  <c r="I199"/>
  <c r="J199"/>
  <c r="K199"/>
  <c r="L199"/>
  <c r="M199"/>
  <c r="N199"/>
  <c r="O199"/>
  <c r="P199"/>
  <c r="Q199"/>
  <c r="R199"/>
  <c r="S199"/>
  <c r="T199"/>
  <c r="U199"/>
  <c r="V199"/>
  <c r="W199"/>
  <c r="X199"/>
  <c r="H198"/>
  <c r="I198"/>
  <c r="J198"/>
  <c r="K198"/>
  <c r="L198"/>
  <c r="M198"/>
  <c r="N198"/>
  <c r="O198"/>
  <c r="P198"/>
  <c r="Q198"/>
  <c r="R198"/>
  <c r="S198"/>
  <c r="T198"/>
  <c r="U198"/>
  <c r="V198"/>
  <c r="W198"/>
  <c r="X198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H157"/>
  <c r="I157"/>
  <c r="J157"/>
  <c r="K157"/>
  <c r="L157"/>
  <c r="M157"/>
  <c r="N157"/>
  <c r="O157"/>
  <c r="P157"/>
  <c r="Q157"/>
  <c r="R157"/>
  <c r="S157"/>
  <c r="T157"/>
  <c r="U157"/>
  <c r="V157"/>
  <c r="W157"/>
  <c r="X157"/>
  <c r="H156"/>
  <c r="I156"/>
  <c r="J156"/>
  <c r="K156"/>
  <c r="L156"/>
  <c r="M156"/>
  <c r="N156"/>
  <c r="O156"/>
  <c r="P156"/>
  <c r="Q156"/>
  <c r="R156"/>
  <c r="S156"/>
  <c r="T156"/>
  <c r="U156"/>
  <c r="V156"/>
  <c r="W156"/>
  <c r="X156"/>
  <c r="H155"/>
  <c r="I155"/>
  <c r="J155"/>
  <c r="K155"/>
  <c r="L155"/>
  <c r="M155"/>
  <c r="N155"/>
  <c r="O155"/>
  <c r="P155"/>
  <c r="Q155"/>
  <c r="R155"/>
  <c r="S155"/>
  <c r="T155"/>
  <c r="U155"/>
  <c r="V155"/>
  <c r="W155"/>
  <c r="X155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H99"/>
  <c r="I99"/>
  <c r="J99"/>
  <c r="K99"/>
  <c r="L99"/>
  <c r="M99"/>
  <c r="N99"/>
  <c r="O99"/>
  <c r="P99"/>
  <c r="Q99"/>
  <c r="R99"/>
  <c r="S99"/>
  <c r="T99"/>
  <c r="U99"/>
  <c r="V99"/>
  <c r="W99"/>
  <c r="X99"/>
  <c r="H98"/>
  <c r="I98"/>
  <c r="J98"/>
  <c r="K98"/>
  <c r="L98"/>
  <c r="M98"/>
  <c r="N98"/>
  <c r="O98"/>
  <c r="P98"/>
  <c r="Q98"/>
  <c r="R98"/>
  <c r="S98"/>
  <c r="T98"/>
  <c r="U98"/>
  <c r="V98"/>
  <c r="W98"/>
  <c r="X98"/>
  <c r="H97"/>
  <c r="I97"/>
  <c r="J97"/>
  <c r="K97"/>
  <c r="L97"/>
  <c r="M97"/>
  <c r="N97"/>
  <c r="O97"/>
  <c r="P97"/>
  <c r="Q97"/>
  <c r="R97"/>
  <c r="S97"/>
  <c r="T97"/>
  <c r="U97"/>
  <c r="V97"/>
  <c r="W97"/>
  <c r="X97"/>
  <c r="H96"/>
  <c r="I96"/>
  <c r="J96"/>
  <c r="K96"/>
  <c r="L96"/>
  <c r="M96"/>
  <c r="N96"/>
  <c r="O96"/>
  <c r="P96"/>
  <c r="Q96"/>
  <c r="R96"/>
  <c r="S96"/>
  <c r="T96"/>
  <c r="U96"/>
  <c r="V96"/>
  <c r="W96"/>
  <c r="X96"/>
  <c r="H95"/>
  <c r="I95"/>
  <c r="J95"/>
  <c r="K95"/>
  <c r="L95"/>
  <c r="M95"/>
  <c r="N95"/>
  <c r="O95"/>
  <c r="P95"/>
  <c r="Q95"/>
  <c r="R95"/>
  <c r="S95"/>
  <c r="T95"/>
  <c r="U95"/>
  <c r="V95"/>
  <c r="W95"/>
  <c r="X95"/>
  <c r="H94"/>
  <c r="I94"/>
  <c r="J94"/>
  <c r="K94"/>
  <c r="L94"/>
  <c r="M94"/>
  <c r="N94"/>
  <c r="O94"/>
  <c r="P94"/>
  <c r="Q94"/>
  <c r="R94"/>
  <c r="S94"/>
  <c r="T94"/>
  <c r="U94"/>
  <c r="V94"/>
  <c r="W94"/>
  <c r="X94"/>
  <c r="H93"/>
  <c r="I93"/>
  <c r="J93"/>
  <c r="K93"/>
  <c r="L93"/>
  <c r="M93"/>
  <c r="N93"/>
  <c r="O93"/>
  <c r="P93"/>
  <c r="Q93"/>
  <c r="R93"/>
  <c r="S93"/>
  <c r="T93"/>
  <c r="U93"/>
  <c r="V93"/>
  <c r="W93"/>
  <c r="X93"/>
  <c r="H92"/>
  <c r="I92"/>
  <c r="J92"/>
  <c r="K92"/>
  <c r="L92"/>
  <c r="M92"/>
  <c r="N92"/>
  <c r="O92"/>
  <c r="P92"/>
  <c r="Q92"/>
  <c r="R92"/>
  <c r="S92"/>
  <c r="T92"/>
  <c r="U92"/>
  <c r="V92"/>
  <c r="W92"/>
  <c r="X92"/>
  <c r="H91"/>
  <c r="I91"/>
  <c r="J91"/>
  <c r="K91"/>
  <c r="L91"/>
  <c r="M91"/>
  <c r="N91"/>
  <c r="O91"/>
  <c r="P91"/>
  <c r="Q91"/>
  <c r="R91"/>
  <c r="S91"/>
  <c r="T91"/>
  <c r="U91"/>
  <c r="V91"/>
  <c r="W91"/>
  <c r="X91"/>
  <c r="H90"/>
  <c r="I90"/>
  <c r="J90"/>
  <c r="K90"/>
  <c r="L90"/>
  <c r="M90"/>
  <c r="N90"/>
  <c r="O90"/>
  <c r="P90"/>
  <c r="Q90"/>
  <c r="R90"/>
  <c r="S90"/>
  <c r="T90"/>
  <c r="U90"/>
  <c r="V90"/>
  <c r="W90"/>
  <c r="X90"/>
  <c r="H89"/>
  <c r="I89"/>
  <c r="J89"/>
  <c r="K89"/>
  <c r="L89"/>
  <c r="M89"/>
  <c r="N89"/>
  <c r="O89"/>
  <c r="P89"/>
  <c r="Q89"/>
  <c r="R89"/>
  <c r="S89"/>
  <c r="T89"/>
  <c r="U89"/>
  <c r="V89"/>
  <c r="W89"/>
  <c r="X89"/>
  <c r="H88"/>
  <c r="I88"/>
  <c r="J88"/>
  <c r="K88"/>
  <c r="L88"/>
  <c r="M88"/>
  <c r="N88"/>
  <c r="O88"/>
  <c r="P88"/>
  <c r="Q88"/>
  <c r="R88"/>
  <c r="S88"/>
  <c r="T88"/>
  <c r="U88"/>
  <c r="V88"/>
  <c r="W88"/>
  <c r="X88"/>
  <c r="H87"/>
  <c r="I87"/>
  <c r="J87"/>
  <c r="K87"/>
  <c r="L87"/>
  <c r="M87"/>
  <c r="N87"/>
  <c r="O87"/>
  <c r="P87"/>
  <c r="Q87"/>
  <c r="R87"/>
  <c r="S87"/>
  <c r="T87"/>
  <c r="U87"/>
  <c r="V87"/>
  <c r="W87"/>
  <c r="X87"/>
  <c r="H86"/>
  <c r="I86"/>
  <c r="J86"/>
  <c r="K86"/>
  <c r="L86"/>
  <c r="M86"/>
  <c r="N86"/>
  <c r="O86"/>
  <c r="P86"/>
  <c r="Q86"/>
  <c r="R86"/>
  <c r="S86"/>
  <c r="T86"/>
  <c r="U86"/>
  <c r="V86"/>
  <c r="W86"/>
  <c r="X86"/>
  <c r="H85"/>
  <c r="I85"/>
  <c r="J85"/>
  <c r="K85"/>
  <c r="L85"/>
  <c r="M85"/>
  <c r="N85"/>
  <c r="O85"/>
  <c r="P85"/>
  <c r="Q85"/>
  <c r="R85"/>
  <c r="S85"/>
  <c r="T85"/>
  <c r="U85"/>
  <c r="V85"/>
  <c r="W85"/>
  <c r="X85"/>
  <c r="H84"/>
  <c r="I84"/>
  <c r="J84"/>
  <c r="K84"/>
  <c r="L84"/>
  <c r="M84"/>
  <c r="N84"/>
  <c r="O84"/>
  <c r="P84"/>
  <c r="Q84"/>
  <c r="R84"/>
  <c r="S84"/>
  <c r="T84"/>
  <c r="U84"/>
  <c r="V84"/>
  <c r="W84"/>
  <c r="X84"/>
  <c r="H83"/>
  <c r="I83"/>
  <c r="J83"/>
  <c r="K83"/>
  <c r="L83"/>
  <c r="M83"/>
  <c r="N83"/>
  <c r="O83"/>
  <c r="P83"/>
  <c r="Q83"/>
  <c r="R83"/>
  <c r="S83"/>
  <c r="T83"/>
  <c r="U83"/>
  <c r="V83"/>
  <c r="W83"/>
  <c r="X83"/>
  <c r="H82"/>
  <c r="I82"/>
  <c r="J82"/>
  <c r="K82"/>
  <c r="L82"/>
  <c r="M82"/>
  <c r="N82"/>
  <c r="O82"/>
  <c r="P82"/>
  <c r="Q82"/>
  <c r="R82"/>
  <c r="S82"/>
  <c r="T82"/>
  <c r="U82"/>
  <c r="V82"/>
  <c r="W82"/>
  <c r="X82"/>
  <c r="H81"/>
  <c r="I81"/>
  <c r="J81"/>
  <c r="K81"/>
  <c r="L81"/>
  <c r="M81"/>
  <c r="N81"/>
  <c r="O81"/>
  <c r="P81"/>
  <c r="Q81"/>
  <c r="R81"/>
  <c r="S81"/>
  <c r="T81"/>
  <c r="U81"/>
  <c r="V81"/>
  <c r="W81"/>
  <c r="X81"/>
  <c r="H80"/>
  <c r="I80"/>
  <c r="J80"/>
  <c r="K80"/>
  <c r="L80"/>
  <c r="M80"/>
  <c r="N80"/>
  <c r="O80"/>
  <c r="P80"/>
  <c r="Q80"/>
  <c r="R80"/>
  <c r="S80"/>
  <c r="T80"/>
  <c r="U80"/>
  <c r="V80"/>
  <c r="W80"/>
  <c r="X80"/>
  <c r="H79"/>
  <c r="I79"/>
  <c r="J79"/>
  <c r="K79"/>
  <c r="L79"/>
  <c r="M79"/>
  <c r="N79"/>
  <c r="O79"/>
  <c r="P79"/>
  <c r="Q79"/>
  <c r="R79"/>
  <c r="S79"/>
  <c r="T79"/>
  <c r="U79"/>
  <c r="V79"/>
  <c r="W79"/>
  <c r="X79"/>
  <c r="H78"/>
  <c r="I78"/>
  <c r="J78"/>
  <c r="K78"/>
  <c r="L78"/>
  <c r="M78"/>
  <c r="N78"/>
  <c r="O78"/>
  <c r="P78"/>
  <c r="Q78"/>
  <c r="R78"/>
  <c r="S78"/>
  <c r="T78"/>
  <c r="U78"/>
  <c r="V78"/>
  <c r="W78"/>
  <c r="X78"/>
  <c r="H77"/>
  <c r="I77"/>
  <c r="J77"/>
  <c r="K77"/>
  <c r="L77"/>
  <c r="M77"/>
  <c r="N77"/>
  <c r="O77"/>
  <c r="P77"/>
  <c r="Q77"/>
  <c r="R77"/>
  <c r="S77"/>
  <c r="T77"/>
  <c r="U77"/>
  <c r="V77"/>
  <c r="W77"/>
  <c r="X77"/>
  <c r="H76"/>
  <c r="I76"/>
  <c r="J76"/>
  <c r="K76"/>
  <c r="L76"/>
  <c r="M76"/>
  <c r="N76"/>
  <c r="O76"/>
  <c r="P76"/>
  <c r="Q76"/>
  <c r="R76"/>
  <c r="S76"/>
  <c r="T76"/>
  <c r="U76"/>
  <c r="V76"/>
  <c r="W76"/>
  <c r="X76"/>
  <c r="H75"/>
  <c r="I75"/>
  <c r="J75"/>
  <c r="K75"/>
  <c r="L75"/>
  <c r="M75"/>
  <c r="N75"/>
  <c r="O75"/>
  <c r="P75"/>
  <c r="Q75"/>
  <c r="R75"/>
  <c r="S75"/>
  <c r="T75"/>
  <c r="U75"/>
  <c r="V75"/>
  <c r="W75"/>
  <c r="X75"/>
  <c r="H74"/>
  <c r="I74"/>
  <c r="J74"/>
  <c r="K74"/>
  <c r="L74"/>
  <c r="M74"/>
  <c r="N74"/>
  <c r="O74"/>
  <c r="P74"/>
  <c r="Q74"/>
  <c r="R74"/>
  <c r="S74"/>
  <c r="T74"/>
  <c r="U74"/>
  <c r="V74"/>
  <c r="W74"/>
  <c r="X74"/>
  <c r="H73"/>
  <c r="I73"/>
  <c r="J73"/>
  <c r="K73"/>
  <c r="L73"/>
  <c r="M73"/>
  <c r="N73"/>
  <c r="O73"/>
  <c r="P73"/>
  <c r="Q73"/>
  <c r="R73"/>
  <c r="S73"/>
  <c r="T73"/>
  <c r="U73"/>
  <c r="V73"/>
  <c r="W73"/>
  <c r="X73"/>
  <c r="H72"/>
  <c r="I72"/>
  <c r="J72"/>
  <c r="K72"/>
  <c r="L72"/>
  <c r="M72"/>
  <c r="N72"/>
  <c r="O72"/>
  <c r="P72"/>
  <c r="Q72"/>
  <c r="R72"/>
  <c r="S72"/>
  <c r="T72"/>
  <c r="U72"/>
  <c r="V72"/>
  <c r="W72"/>
  <c r="X72"/>
  <c r="H71"/>
  <c r="I71"/>
  <c r="J71"/>
  <c r="K71"/>
  <c r="L71"/>
  <c r="M71"/>
  <c r="N71"/>
  <c r="O71"/>
  <c r="P71"/>
  <c r="Q71"/>
  <c r="R71"/>
  <c r="S71"/>
  <c r="T71"/>
  <c r="U71"/>
  <c r="V71"/>
  <c r="W71"/>
  <c r="X71"/>
  <c r="H70"/>
  <c r="I70"/>
  <c r="J70"/>
  <c r="K70"/>
  <c r="L70"/>
  <c r="M70"/>
  <c r="N70"/>
  <c r="O70"/>
  <c r="P70"/>
  <c r="Q70"/>
  <c r="R70"/>
  <c r="S70"/>
  <c r="T70"/>
  <c r="U70"/>
  <c r="V70"/>
  <c r="W70"/>
  <c r="X70"/>
  <c r="H69"/>
  <c r="I69"/>
  <c r="J69"/>
  <c r="K69"/>
  <c r="L69"/>
  <c r="M69"/>
  <c r="N69"/>
  <c r="O69"/>
  <c r="P69"/>
  <c r="Q69"/>
  <c r="R69"/>
  <c r="S69"/>
  <c r="T69"/>
  <c r="U69"/>
  <c r="V69"/>
  <c r="W69"/>
  <c r="X69"/>
  <c r="H68"/>
  <c r="I68"/>
  <c r="J68"/>
  <c r="K68"/>
  <c r="L68"/>
  <c r="M68"/>
  <c r="N68"/>
  <c r="O68"/>
  <c r="P68"/>
  <c r="Q68"/>
  <c r="R68"/>
  <c r="S68"/>
  <c r="T68"/>
  <c r="U68"/>
  <c r="V68"/>
  <c r="W68"/>
  <c r="X68"/>
  <c r="H67"/>
  <c r="I67"/>
  <c r="J67"/>
  <c r="K67"/>
  <c r="L67"/>
  <c r="M67"/>
  <c r="N67"/>
  <c r="O67"/>
  <c r="P67"/>
  <c r="Q67"/>
  <c r="R67"/>
  <c r="S67"/>
  <c r="T67"/>
  <c r="U67"/>
  <c r="V67"/>
  <c r="W67"/>
  <c r="X67"/>
  <c r="H66"/>
  <c r="I66"/>
  <c r="J66"/>
  <c r="K66"/>
  <c r="L66"/>
  <c r="M66"/>
  <c r="N66"/>
  <c r="O66"/>
  <c r="P66"/>
  <c r="Q66"/>
  <c r="R66"/>
  <c r="S66"/>
  <c r="T66"/>
  <c r="U66"/>
  <c r="V66"/>
  <c r="W66"/>
  <c r="X66"/>
  <c r="H65"/>
  <c r="I65"/>
  <c r="J65"/>
  <c r="K65"/>
  <c r="L65"/>
  <c r="M65"/>
  <c r="N65"/>
  <c r="O65"/>
  <c r="P65"/>
  <c r="Q65"/>
  <c r="R65"/>
  <c r="S65"/>
  <c r="T65"/>
  <c r="U65"/>
  <c r="V65"/>
  <c r="W65"/>
  <c r="X65"/>
  <c r="H64"/>
  <c r="I64"/>
  <c r="J64"/>
  <c r="K64"/>
  <c r="L64"/>
  <c r="M64"/>
  <c r="N64"/>
  <c r="O64"/>
  <c r="P64"/>
  <c r="Q64"/>
  <c r="R64"/>
  <c r="S64"/>
  <c r="T64"/>
  <c r="U64"/>
  <c r="V64"/>
  <c r="W64"/>
  <c r="X64"/>
  <c r="H63"/>
  <c r="I63"/>
  <c r="J63"/>
  <c r="K63"/>
  <c r="L63"/>
  <c r="M63"/>
  <c r="N63"/>
  <c r="O63"/>
  <c r="P63"/>
  <c r="Q63"/>
  <c r="R63"/>
  <c r="S63"/>
  <c r="T63"/>
  <c r="U63"/>
  <c r="V63"/>
  <c r="W63"/>
  <c r="X63"/>
  <c r="H62"/>
  <c r="I62"/>
  <c r="J62"/>
  <c r="K62"/>
  <c r="L62"/>
  <c r="M62"/>
  <c r="N62"/>
  <c r="O62"/>
  <c r="P62"/>
  <c r="Q62"/>
  <c r="R62"/>
  <c r="S62"/>
  <c r="T62"/>
  <c r="U62"/>
  <c r="V62"/>
  <c r="W62"/>
  <c r="X62"/>
  <c r="H61"/>
  <c r="I61"/>
  <c r="J61"/>
  <c r="K61"/>
  <c r="L61"/>
  <c r="M61"/>
  <c r="N61"/>
  <c r="O61"/>
  <c r="P61"/>
  <c r="Q61"/>
  <c r="R61"/>
  <c r="S61"/>
  <c r="T61"/>
  <c r="U61"/>
  <c r="V61"/>
  <c r="W61"/>
  <c r="X61"/>
  <c r="H60"/>
  <c r="I60"/>
  <c r="J60"/>
  <c r="K60"/>
  <c r="L60"/>
  <c r="M60"/>
  <c r="N60"/>
  <c r="O60"/>
  <c r="P60"/>
  <c r="Q60"/>
  <c r="R60"/>
  <c r="S60"/>
  <c r="T60"/>
  <c r="U60"/>
  <c r="V60"/>
  <c r="W60"/>
  <c r="X60"/>
  <c r="H59"/>
  <c r="I59"/>
  <c r="J59"/>
  <c r="K59"/>
  <c r="L59"/>
  <c r="M59"/>
  <c r="N59"/>
  <c r="O59"/>
  <c r="P59"/>
  <c r="Q59"/>
  <c r="R59"/>
  <c r="S59"/>
  <c r="T59"/>
  <c r="U59"/>
  <c r="V59"/>
  <c r="W59"/>
  <c r="X59"/>
  <c r="H58"/>
  <c r="I58"/>
  <c r="J58"/>
  <c r="K58"/>
  <c r="L58"/>
  <c r="M58"/>
  <c r="N58"/>
  <c r="O58"/>
  <c r="P58"/>
  <c r="Q58"/>
  <c r="R58"/>
  <c r="S58"/>
  <c r="T58"/>
  <c r="U58"/>
  <c r="V58"/>
  <c r="W58"/>
  <c r="X58"/>
  <c r="H57"/>
  <c r="I57"/>
  <c r="J57"/>
  <c r="K57"/>
  <c r="L57"/>
  <c r="M57"/>
  <c r="N57"/>
  <c r="O57"/>
  <c r="P57"/>
  <c r="Q57"/>
  <c r="R57"/>
  <c r="S57"/>
  <c r="T57"/>
  <c r="U57"/>
  <c r="V57"/>
  <c r="W57"/>
  <c r="X57"/>
  <c r="H56"/>
  <c r="I56"/>
  <c r="J56"/>
  <c r="K56"/>
  <c r="L56"/>
  <c r="M56"/>
  <c r="N56"/>
  <c r="O56"/>
  <c r="P56"/>
  <c r="Q56"/>
  <c r="R56"/>
  <c r="S56"/>
  <c r="T56"/>
  <c r="U56"/>
  <c r="V56"/>
  <c r="W56"/>
  <c r="X56"/>
  <c r="H55"/>
  <c r="I55"/>
  <c r="J55"/>
  <c r="K55"/>
  <c r="L55"/>
  <c r="M55"/>
  <c r="N55"/>
  <c r="O55"/>
  <c r="P55"/>
  <c r="Q55"/>
  <c r="R55"/>
  <c r="S55"/>
  <c r="T55"/>
  <c r="U55"/>
  <c r="V55"/>
  <c r="W55"/>
  <c r="X55"/>
  <c r="H54"/>
  <c r="I54"/>
  <c r="J54"/>
  <c r="K54"/>
  <c r="L54"/>
  <c r="M54"/>
  <c r="N54"/>
  <c r="O54"/>
  <c r="P54"/>
  <c r="Q54"/>
  <c r="R54"/>
  <c r="S54"/>
  <c r="T54"/>
  <c r="U54"/>
  <c r="V54"/>
  <c r="W54"/>
  <c r="X54"/>
  <c r="H53"/>
  <c r="I53"/>
  <c r="J53"/>
  <c r="K53"/>
  <c r="L53"/>
  <c r="M53"/>
  <c r="N53"/>
  <c r="O53"/>
  <c r="P53"/>
  <c r="Q53"/>
  <c r="R53"/>
  <c r="S53"/>
  <c r="T53"/>
  <c r="U53"/>
  <c r="V53"/>
  <c r="W53"/>
  <c r="X53"/>
  <c r="H52"/>
  <c r="I52"/>
  <c r="J52"/>
  <c r="K52"/>
  <c r="L52"/>
  <c r="M52"/>
  <c r="N52"/>
  <c r="O52"/>
  <c r="P52"/>
  <c r="Q52"/>
  <c r="R52"/>
  <c r="S52"/>
  <c r="T52"/>
  <c r="U52"/>
  <c r="V52"/>
  <c r="W52"/>
  <c r="X52"/>
  <c r="H51"/>
  <c r="I51"/>
  <c r="J51"/>
  <c r="K51"/>
  <c r="L51"/>
  <c r="M51"/>
  <c r="N51"/>
  <c r="O51"/>
  <c r="P51"/>
  <c r="Q51"/>
  <c r="R51"/>
  <c r="S51"/>
  <c r="T51"/>
  <c r="U51"/>
  <c r="V51"/>
  <c r="W51"/>
  <c r="X51"/>
  <c r="H50"/>
  <c r="I50"/>
  <c r="J50"/>
  <c r="K50"/>
  <c r="L50"/>
  <c r="M50"/>
  <c r="N50"/>
  <c r="O50"/>
  <c r="P50"/>
  <c r="Q50"/>
  <c r="R50"/>
  <c r="S50"/>
  <c r="T50"/>
  <c r="U50"/>
  <c r="V50"/>
  <c r="W50"/>
  <c r="X50"/>
  <c r="H49"/>
  <c r="I49"/>
  <c r="J49"/>
  <c r="K49"/>
  <c r="L49"/>
  <c r="M49"/>
  <c r="N49"/>
  <c r="O49"/>
  <c r="P49"/>
  <c r="Q49"/>
  <c r="R49"/>
  <c r="S49"/>
  <c r="T49"/>
  <c r="U49"/>
  <c r="V49"/>
  <c r="W49"/>
  <c r="X49"/>
  <c r="H48"/>
  <c r="I48"/>
  <c r="J48"/>
  <c r="K48"/>
  <c r="L48"/>
  <c r="M48"/>
  <c r="N48"/>
  <c r="O48"/>
  <c r="P48"/>
  <c r="Q48"/>
  <c r="R48"/>
  <c r="S48"/>
  <c r="T48"/>
  <c r="U48"/>
  <c r="V48"/>
  <c r="W48"/>
  <c r="X48"/>
  <c r="H47"/>
  <c r="I47"/>
  <c r="J47"/>
  <c r="K47"/>
  <c r="L47"/>
  <c r="M47"/>
  <c r="N47"/>
  <c r="O47"/>
  <c r="P47"/>
  <c r="Q47"/>
  <c r="R47"/>
  <c r="S47"/>
  <c r="T47"/>
  <c r="U47"/>
  <c r="V47"/>
  <c r="W47"/>
  <c r="X47"/>
  <c r="H46"/>
  <c r="I46"/>
  <c r="J46"/>
  <c r="K46"/>
  <c r="L46"/>
  <c r="M46"/>
  <c r="N46"/>
  <c r="O46"/>
  <c r="P46"/>
  <c r="Q46"/>
  <c r="R46"/>
  <c r="S46"/>
  <c r="T46"/>
  <c r="U46"/>
  <c r="V46"/>
  <c r="W46"/>
  <c r="X46"/>
  <c r="H45"/>
  <c r="I45"/>
  <c r="J45"/>
  <c r="K45"/>
  <c r="L45"/>
  <c r="M45"/>
  <c r="N45"/>
  <c r="O45"/>
  <c r="P45"/>
  <c r="Q45"/>
  <c r="R45"/>
  <c r="S45"/>
  <c r="T45"/>
  <c r="U45"/>
  <c r="V45"/>
  <c r="W45"/>
  <c r="X45"/>
  <c r="H44"/>
  <c r="I44"/>
  <c r="J44"/>
  <c r="K44"/>
  <c r="L44"/>
  <c r="M44"/>
  <c r="N44"/>
  <c r="O44"/>
  <c r="P44"/>
  <c r="Q44"/>
  <c r="R44"/>
  <c r="S44"/>
  <c r="T44"/>
  <c r="U44"/>
  <c r="V44"/>
  <c r="W44"/>
  <c r="X44"/>
  <c r="H43"/>
  <c r="I43"/>
  <c r="J43"/>
  <c r="K43"/>
  <c r="L43"/>
  <c r="M43"/>
  <c r="N43"/>
  <c r="O43"/>
  <c r="P43"/>
  <c r="Q43"/>
  <c r="R43"/>
  <c r="S43"/>
  <c r="T43"/>
  <c r="U43"/>
  <c r="V43"/>
  <c r="W43"/>
  <c r="X43"/>
  <c r="H42"/>
  <c r="I42"/>
  <c r="J42"/>
  <c r="K42"/>
  <c r="L42"/>
  <c r="M42"/>
  <c r="N42"/>
  <c r="O42"/>
  <c r="P42"/>
  <c r="Q42"/>
  <c r="R42"/>
  <c r="S42"/>
  <c r="T42"/>
  <c r="U42"/>
  <c r="V42"/>
  <c r="W42"/>
  <c r="X42"/>
  <c r="H41"/>
  <c r="I41"/>
  <c r="J41"/>
  <c r="K41"/>
  <c r="L41"/>
  <c r="M41"/>
  <c r="N41"/>
  <c r="O41"/>
  <c r="P41"/>
  <c r="Q41"/>
  <c r="R41"/>
  <c r="S41"/>
  <c r="T41"/>
  <c r="U41"/>
  <c r="V41"/>
  <c r="W41"/>
  <c r="X41"/>
  <c r="H40"/>
  <c r="I40"/>
  <c r="J40"/>
  <c r="K40"/>
  <c r="L40"/>
  <c r="M40"/>
  <c r="N40"/>
  <c r="O40"/>
  <c r="P40"/>
  <c r="Q40"/>
  <c r="R40"/>
  <c r="S40"/>
  <c r="T40"/>
  <c r="U40"/>
  <c r="V40"/>
  <c r="W40"/>
  <c r="X40"/>
  <c r="H39"/>
  <c r="I39"/>
  <c r="J39"/>
  <c r="K39"/>
  <c r="L39"/>
  <c r="M39"/>
  <c r="N39"/>
  <c r="O39"/>
  <c r="P39"/>
  <c r="Q39"/>
  <c r="R39"/>
  <c r="S39"/>
  <c r="T39"/>
  <c r="U39"/>
  <c r="V39"/>
  <c r="W39"/>
  <c r="X39"/>
  <c r="H38"/>
  <c r="I38"/>
  <c r="J38"/>
  <c r="K38"/>
  <c r="L38"/>
  <c r="M38"/>
  <c r="N38"/>
  <c r="O38"/>
  <c r="P38"/>
  <c r="Q38"/>
  <c r="R38"/>
  <c r="S38"/>
  <c r="T38"/>
  <c r="U38"/>
  <c r="V38"/>
  <c r="W38"/>
  <c r="X38"/>
  <c r="H37"/>
  <c r="I37"/>
  <c r="J37"/>
  <c r="K37"/>
  <c r="L37"/>
  <c r="M37"/>
  <c r="N37"/>
  <c r="O37"/>
  <c r="P37"/>
  <c r="Q37"/>
  <c r="R37"/>
  <c r="S37"/>
  <c r="T37"/>
  <c r="U37"/>
  <c r="V37"/>
  <c r="W37"/>
  <c r="X37"/>
  <c r="H36"/>
  <c r="I36"/>
  <c r="J36"/>
  <c r="K36"/>
  <c r="L36"/>
  <c r="M36"/>
  <c r="N36"/>
  <c r="O36"/>
  <c r="P36"/>
  <c r="Q36"/>
  <c r="R36"/>
  <c r="S36"/>
  <c r="T36"/>
  <c r="U36"/>
  <c r="V36"/>
  <c r="W36"/>
  <c r="X36"/>
  <c r="H35"/>
  <c r="I35"/>
  <c r="J35"/>
  <c r="K35"/>
  <c r="L35"/>
  <c r="M35"/>
  <c r="N35"/>
  <c r="O35"/>
  <c r="P35"/>
  <c r="Q35"/>
  <c r="R35"/>
  <c r="S35"/>
  <c r="T35"/>
  <c r="U35"/>
  <c r="V35"/>
  <c r="W35"/>
  <c r="X35"/>
  <c r="H34"/>
  <c r="I34"/>
  <c r="J34"/>
  <c r="K34"/>
  <c r="L34"/>
  <c r="M34"/>
  <c r="N34"/>
  <c r="O34"/>
  <c r="P34"/>
  <c r="Q34"/>
  <c r="R34"/>
  <c r="S34"/>
  <c r="T34"/>
  <c r="U34"/>
  <c r="V34"/>
  <c r="W34"/>
  <c r="X34"/>
  <c r="H33"/>
  <c r="I33"/>
  <c r="J33"/>
  <c r="K33"/>
  <c r="L33"/>
  <c r="M33"/>
  <c r="N33"/>
  <c r="O33"/>
  <c r="P33"/>
  <c r="Q33"/>
  <c r="R33"/>
  <c r="S33"/>
  <c r="T33"/>
  <c r="U33"/>
  <c r="V33"/>
  <c r="W33"/>
  <c r="X33"/>
  <c r="H32"/>
  <c r="I32"/>
  <c r="J32"/>
  <c r="K32"/>
  <c r="L32"/>
  <c r="M32"/>
  <c r="N32"/>
  <c r="O32"/>
  <c r="P32"/>
  <c r="Q32"/>
  <c r="R32"/>
  <c r="S32"/>
  <c r="T32"/>
  <c r="U32"/>
  <c r="V32"/>
  <c r="W32"/>
  <c r="X32"/>
  <c r="H31"/>
  <c r="I31"/>
  <c r="J31"/>
  <c r="K31"/>
  <c r="L31"/>
  <c r="M31"/>
  <c r="N31"/>
  <c r="O31"/>
  <c r="P31"/>
  <c r="Q31"/>
  <c r="R31"/>
  <c r="S31"/>
  <c r="T31"/>
  <c r="U31"/>
  <c r="V31"/>
  <c r="W31"/>
  <c r="X31"/>
  <c r="H30"/>
  <c r="I30"/>
  <c r="J30"/>
  <c r="K30"/>
  <c r="L30"/>
  <c r="M30"/>
  <c r="N30"/>
  <c r="O30"/>
  <c r="P30"/>
  <c r="Q30"/>
  <c r="R30"/>
  <c r="S30"/>
  <c r="T30"/>
  <c r="U30"/>
  <c r="V30"/>
  <c r="W30"/>
  <c r="X30"/>
  <c r="H29"/>
  <c r="I29"/>
  <c r="J29"/>
  <c r="K29"/>
  <c r="L29"/>
  <c r="M29"/>
  <c r="N29"/>
  <c r="O29"/>
  <c r="P29"/>
  <c r="Q29"/>
  <c r="R29"/>
  <c r="S29"/>
  <c r="T29"/>
  <c r="U29"/>
  <c r="V29"/>
  <c r="W29"/>
  <c r="X29"/>
  <c r="H28"/>
  <c r="I28"/>
  <c r="J28"/>
  <c r="K28"/>
  <c r="L28"/>
  <c r="M28"/>
  <c r="N28"/>
  <c r="O28"/>
  <c r="P28"/>
  <c r="Q28"/>
  <c r="R28"/>
  <c r="S28"/>
  <c r="T28"/>
  <c r="U28"/>
  <c r="V28"/>
  <c r="W28"/>
  <c r="X28"/>
  <c r="H27"/>
  <c r="I27"/>
  <c r="J27"/>
  <c r="K27"/>
  <c r="L27"/>
  <c r="M27"/>
  <c r="N27"/>
  <c r="O27"/>
  <c r="P27"/>
  <c r="Q27"/>
  <c r="R27"/>
  <c r="S27"/>
  <c r="T27"/>
  <c r="U27"/>
  <c r="V27"/>
  <c r="W27"/>
  <c r="X27"/>
  <c r="H26"/>
  <c r="I26"/>
  <c r="J26"/>
  <c r="K26"/>
  <c r="L26"/>
  <c r="M26"/>
  <c r="N26"/>
  <c r="O26"/>
  <c r="P26"/>
  <c r="Q26"/>
  <c r="R26"/>
  <c r="S26"/>
  <c r="T26"/>
  <c r="U26"/>
  <c r="V26"/>
  <c r="W26"/>
  <c r="X26"/>
  <c r="H25"/>
  <c r="I25"/>
  <c r="J25"/>
  <c r="K25"/>
  <c r="L25"/>
  <c r="M25"/>
  <c r="N25"/>
  <c r="O25"/>
  <c r="P25"/>
  <c r="Q25"/>
  <c r="R25"/>
  <c r="S25"/>
  <c r="T25"/>
  <c r="U25"/>
  <c r="V25"/>
  <c r="W25"/>
  <c r="X25"/>
  <c r="H24"/>
  <c r="I24"/>
  <c r="J24"/>
  <c r="K24"/>
  <c r="L24"/>
  <c r="M24"/>
  <c r="N24"/>
  <c r="O24"/>
  <c r="P24"/>
  <c r="Q24"/>
  <c r="R24"/>
  <c r="S24"/>
  <c r="T24"/>
  <c r="U24"/>
  <c r="V24"/>
  <c r="W24"/>
  <c r="X24"/>
  <c r="H23"/>
  <c r="I23"/>
  <c r="J23"/>
  <c r="K23"/>
  <c r="L23"/>
  <c r="M23"/>
  <c r="N23"/>
  <c r="O23"/>
  <c r="P23"/>
  <c r="Q23"/>
  <c r="R23"/>
  <c r="S23"/>
  <c r="T23"/>
  <c r="U23"/>
  <c r="V23"/>
  <c r="W23"/>
  <c r="X23"/>
  <c r="H22"/>
  <c r="I22"/>
  <c r="J22"/>
  <c r="K22"/>
  <c r="L22"/>
  <c r="M22"/>
  <c r="N22"/>
  <c r="O22"/>
  <c r="P22"/>
  <c r="Q22"/>
  <c r="R22"/>
  <c r="S22"/>
  <c r="T22"/>
  <c r="U22"/>
  <c r="V22"/>
  <c r="W22"/>
  <c r="X22"/>
  <c r="H21"/>
  <c r="I21"/>
  <c r="J21"/>
  <c r="K21"/>
  <c r="L21"/>
  <c r="M21"/>
  <c r="N21"/>
  <c r="O21"/>
  <c r="P21"/>
  <c r="Q21"/>
  <c r="R21"/>
  <c r="S21"/>
  <c r="T21"/>
  <c r="U21"/>
  <c r="V21"/>
  <c r="W21"/>
  <c r="X21"/>
  <c r="H20"/>
  <c r="I20"/>
  <c r="J20"/>
  <c r="K20"/>
  <c r="L20"/>
  <c r="M20"/>
  <c r="N20"/>
  <c r="O20"/>
  <c r="P20"/>
  <c r="Q20"/>
  <c r="R20"/>
  <c r="S20"/>
  <c r="T20"/>
  <c r="U20"/>
  <c r="V20"/>
  <c r="W20"/>
  <c r="X20"/>
  <c r="H19"/>
  <c r="I19"/>
  <c r="J19"/>
  <c r="K19"/>
  <c r="L19"/>
  <c r="M19"/>
  <c r="N19"/>
  <c r="O19"/>
  <c r="P19"/>
  <c r="Q19"/>
  <c r="R19"/>
  <c r="S19"/>
  <c r="T19"/>
  <c r="U19"/>
  <c r="V19"/>
  <c r="W19"/>
  <c r="X19"/>
  <c r="H18"/>
  <c r="I18"/>
  <c r="J18"/>
  <c r="K18"/>
  <c r="L18"/>
  <c r="M18"/>
  <c r="N18"/>
  <c r="O18"/>
  <c r="P18"/>
  <c r="Q18"/>
  <c r="R18"/>
  <c r="S18"/>
  <c r="T18"/>
  <c r="U18"/>
  <c r="V18"/>
  <c r="W18"/>
  <c r="X18"/>
  <c r="H17"/>
  <c r="I17"/>
  <c r="J17"/>
  <c r="K17"/>
  <c r="L17"/>
  <c r="M17"/>
  <c r="N17"/>
  <c r="O17"/>
  <c r="P17"/>
  <c r="Q17"/>
  <c r="R17"/>
  <c r="S17"/>
  <c r="T17"/>
  <c r="U17"/>
  <c r="V17"/>
  <c r="W17"/>
  <c r="X17"/>
  <c r="H16"/>
  <c r="I16"/>
  <c r="J16"/>
  <c r="K16"/>
  <c r="L16"/>
  <c r="M16"/>
  <c r="N16"/>
  <c r="O16"/>
  <c r="P16"/>
  <c r="Q16"/>
  <c r="R16"/>
  <c r="S16"/>
  <c r="T16"/>
  <c r="U16"/>
  <c r="V16"/>
  <c r="W16"/>
  <c r="X16"/>
  <c r="H15"/>
  <c r="I15"/>
  <c r="J15"/>
  <c r="K15"/>
  <c r="L15"/>
  <c r="M15"/>
  <c r="N15"/>
  <c r="O15"/>
  <c r="P15"/>
  <c r="Q15"/>
  <c r="R15"/>
  <c r="S15"/>
  <c r="T15"/>
  <c r="U15"/>
  <c r="V15"/>
  <c r="W15"/>
  <c r="X15"/>
  <c r="H14"/>
  <c r="I14"/>
  <c r="J14"/>
  <c r="K14"/>
  <c r="L14"/>
  <c r="M14"/>
  <c r="N14"/>
  <c r="O14"/>
  <c r="P14"/>
  <c r="Q14"/>
  <c r="R14"/>
  <c r="S14"/>
  <c r="T14"/>
  <c r="U14"/>
  <c r="V14"/>
  <c r="W14"/>
  <c r="X14"/>
  <c r="H13"/>
  <c r="I13"/>
  <c r="J13"/>
  <c r="K13"/>
  <c r="L13"/>
  <c r="M13"/>
  <c r="N13"/>
  <c r="O13"/>
  <c r="P13"/>
  <c r="Q13"/>
  <c r="R13"/>
  <c r="S13"/>
  <c r="T13"/>
  <c r="U13"/>
  <c r="V13"/>
  <c r="W13"/>
  <c r="X13"/>
  <c r="H12"/>
  <c r="I12"/>
  <c r="J12"/>
  <c r="K12"/>
  <c r="L12"/>
  <c r="M12"/>
  <c r="N12"/>
  <c r="O12"/>
  <c r="P12"/>
  <c r="Q12"/>
  <c r="R12"/>
  <c r="S12"/>
  <c r="T12"/>
  <c r="U12"/>
  <c r="V12"/>
  <c r="W12"/>
  <c r="X12"/>
  <c r="H11"/>
  <c r="I11"/>
  <c r="J11"/>
  <c r="K11"/>
  <c r="L11"/>
  <c r="M11"/>
  <c r="N11"/>
  <c r="O11"/>
  <c r="P11"/>
  <c r="Q11"/>
  <c r="R11"/>
  <c r="S11"/>
  <c r="T11"/>
  <c r="U11"/>
  <c r="V11"/>
  <c r="W11"/>
  <c r="X11"/>
  <c r="H10"/>
  <c r="I10"/>
  <c r="J10"/>
  <c r="K10"/>
  <c r="L10"/>
  <c r="M10"/>
  <c r="N10"/>
  <c r="O10"/>
  <c r="P10"/>
  <c r="Q10"/>
  <c r="R10"/>
  <c r="S10"/>
  <c r="T10"/>
  <c r="U10"/>
  <c r="V10"/>
  <c r="W10"/>
  <c r="X10"/>
  <c r="H9"/>
  <c r="I9"/>
  <c r="J9"/>
  <c r="K9"/>
  <c r="L9"/>
  <c r="M9"/>
  <c r="N9"/>
  <c r="O9"/>
  <c r="P9"/>
  <c r="Q9"/>
  <c r="R9"/>
  <c r="S9"/>
  <c r="T9"/>
  <c r="U9"/>
  <c r="V9"/>
  <c r="W9"/>
  <c r="X9"/>
</calcChain>
</file>

<file path=xl/comments1.xml><?xml version="1.0" encoding="utf-8"?>
<comments xmlns="http://schemas.openxmlformats.org/spreadsheetml/2006/main">
  <authors>
    <author>Bahubali</author>
  </authors>
  <commentList>
    <comment ref="B5" authorId="0" guid="{51F8CBD1-01F6-490D-A7C5-C12D07766AA7}">
      <text>
        <r>
          <rPr>
            <b/>
            <sz val="8"/>
            <color indexed="81"/>
            <rFont val="Tahoma"/>
            <family val="2"/>
          </rPr>
          <t>Bahubali:</t>
        </r>
        <r>
          <rPr>
            <sz val="8"/>
            <color indexed="81"/>
            <rFont val="Tahoma"/>
            <family val="2"/>
          </rPr>
          <t xml:space="preserve">
Select the Sort Item From Drop Down List For Which You Need Report</t>
        </r>
      </text>
    </comment>
  </commentList>
</comments>
</file>

<file path=xl/comments2.xml><?xml version="1.0" encoding="utf-8"?>
<comments xmlns="http://schemas.openxmlformats.org/spreadsheetml/2006/main">
  <authors>
    <author>Bahubali</author>
  </authors>
  <commentList>
    <comment ref="C4" authorId="0" guid="{D49AE7B5-9D3A-4393-9E2B-F1FA39690F37}">
      <text>
        <r>
          <rPr>
            <b/>
            <sz val="8"/>
            <color indexed="81"/>
            <rFont val="Tahoma"/>
            <family val="2"/>
          </rPr>
          <t>Bahubali:</t>
        </r>
        <r>
          <rPr>
            <sz val="8"/>
            <color indexed="81"/>
            <rFont val="Tahoma"/>
            <family val="2"/>
          </rPr>
          <t xml:space="preserve">
Select Co Name From Drop Down List To Get That Co Details</t>
        </r>
      </text>
    </comment>
  </commentList>
</comments>
</file>

<file path=xl/sharedStrings.xml><?xml version="1.0" encoding="utf-8"?>
<sst xmlns="http://schemas.openxmlformats.org/spreadsheetml/2006/main" count="320" uniqueCount="59">
  <si>
    <t>Sl No</t>
  </si>
  <si>
    <t>Client Name</t>
  </si>
  <si>
    <t>Nature of Business</t>
  </si>
  <si>
    <t>Address</t>
  </si>
  <si>
    <t>Phone No</t>
  </si>
  <si>
    <t>Concerned Person Name</t>
  </si>
  <si>
    <t>Email ID</t>
  </si>
  <si>
    <t>Registration Type</t>
  </si>
  <si>
    <t>Vat Registration #</t>
  </si>
  <si>
    <t>ST Registration #</t>
  </si>
  <si>
    <t>Central Excise No</t>
  </si>
  <si>
    <t>Custome Code</t>
  </si>
  <si>
    <t>CST #</t>
  </si>
  <si>
    <t>Place</t>
  </si>
  <si>
    <t>Client Handle by</t>
  </si>
  <si>
    <t>Mobile No</t>
  </si>
  <si>
    <t>List Of Registration Type</t>
  </si>
  <si>
    <t>List of Nature of Business</t>
  </si>
  <si>
    <t>Remarks</t>
  </si>
  <si>
    <t>FIRM</t>
  </si>
  <si>
    <t>LTD COMPANY</t>
  </si>
  <si>
    <t>PVT LTD COMPANY</t>
  </si>
  <si>
    <t>PARTNER SHIP</t>
  </si>
  <si>
    <t>SERVICE</t>
  </si>
  <si>
    <t>BPO</t>
  </si>
  <si>
    <t>MANUFACTURING</t>
  </si>
  <si>
    <t xml:space="preserve">Client </t>
  </si>
  <si>
    <t>Count</t>
  </si>
  <si>
    <t>Employee Na</t>
  </si>
  <si>
    <t>Employee</t>
  </si>
  <si>
    <t>Employee N</t>
  </si>
  <si>
    <t>Choose</t>
  </si>
  <si>
    <t xml:space="preserve">1- Client </t>
  </si>
  <si>
    <t>Slno</t>
  </si>
  <si>
    <t>Particulars</t>
  </si>
  <si>
    <t>Main Client information Input Sheet</t>
  </si>
  <si>
    <t>SL No</t>
  </si>
  <si>
    <t>List of Auditor Assistant [Employees]</t>
  </si>
  <si>
    <r>
      <t xml:space="preserve">Input Sheet for Main Categories </t>
    </r>
    <r>
      <rPr>
        <b/>
        <sz val="15"/>
        <color rgb="FF00B050"/>
        <rFont val="Calibri"/>
        <family val="2"/>
        <scheme val="minor"/>
      </rPr>
      <t>[This List will flow in Main Input sheet as Option]</t>
    </r>
  </si>
  <si>
    <t>Categories Input Sheet</t>
  </si>
  <si>
    <t>Sheet Name</t>
  </si>
  <si>
    <t>How To Use</t>
  </si>
  <si>
    <t>This is the Input Sheet for Categories Like "Registration Type of Co", Nature of Business"  &amp; "Auditor Assistant Name", These List will come as option while entering Client Information in "Client Information Input Sheet"</t>
  </si>
  <si>
    <t>Client Information Input Sheet</t>
  </si>
  <si>
    <t>Report</t>
  </si>
  <si>
    <t>Individual Co Details</t>
  </si>
  <si>
    <t>This is the input sheet for Client Information this was the main input sheet which contains all details of Client &amp; Its Nature of Business &amp; Every things</t>
  </si>
  <si>
    <r>
      <t xml:space="preserve">This is the Report Sheet Where you can view a report based on the different categories </t>
    </r>
    <r>
      <rPr>
        <sz val="11"/>
        <color rgb="FF00B050"/>
        <rFont val="Calibri"/>
        <family val="2"/>
        <scheme val="minor"/>
      </rPr>
      <t>[Cell "B5" On Report Sheet]</t>
    </r>
    <r>
      <rPr>
        <sz val="11"/>
        <color theme="1"/>
        <rFont val="Calibri"/>
        <family val="2"/>
        <scheme val="minor"/>
      </rPr>
      <t xml:space="preserve"> &amp; Senario by choosing option </t>
    </r>
    <r>
      <rPr>
        <sz val="11"/>
        <color rgb="FF00B050"/>
        <rFont val="Calibri"/>
        <family val="2"/>
        <scheme val="minor"/>
      </rPr>
      <t>[Choose Button]</t>
    </r>
    <r>
      <rPr>
        <sz val="11"/>
        <color theme="1"/>
        <rFont val="Calibri"/>
        <family val="2"/>
        <scheme val="minor"/>
      </rPr>
      <t xml:space="preserve"> provided</t>
    </r>
  </si>
  <si>
    <t>Here You Can Get Individual Cleint All Information By Choosing Client Name from Down List from The Cell "C4",in Individual Co Details Sheet</t>
  </si>
  <si>
    <t>Rama</t>
  </si>
  <si>
    <t>Bhima</t>
  </si>
  <si>
    <t>Soma</t>
  </si>
  <si>
    <t>PROPRITORY SHIP</t>
  </si>
  <si>
    <t>EXPORT</t>
  </si>
  <si>
    <t>Prepared BY Bahubali HD</t>
  </si>
  <si>
    <t>bahubali@cosmictechnologies.biz</t>
  </si>
  <si>
    <t xml:space="preserve">Email : </t>
  </si>
  <si>
    <t>bahubali.babu@gmail.com</t>
  </si>
  <si>
    <t>Client Handle by [Auditor Assistant]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</si>
</sst>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5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0" xfId="0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2" borderId="0" xfId="0" applyFill="1" applyProtection="1">
      <protection locked="0"/>
    </xf>
    <xf numFmtId="0" fontId="5" fillId="0" borderId="0" xfId="0" applyFont="1" applyFill="1"/>
    <xf numFmtId="0" fontId="0" fillId="6" borderId="1" xfId="0" applyFill="1" applyBorder="1"/>
    <xf numFmtId="0" fontId="0" fillId="4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/>
    <xf numFmtId="0" fontId="0" fillId="7" borderId="5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6" fillId="3" borderId="1" xfId="0" applyFont="1" applyFill="1" applyBorder="1" applyAlignment="1">
      <alignment wrapText="1"/>
    </xf>
    <xf numFmtId="0" fontId="2" fillId="2" borderId="9" xfId="0" applyFont="1" applyFill="1" applyBorder="1" applyProtection="1">
      <protection locked="0"/>
    </xf>
    <xf numFmtId="0" fontId="0" fillId="2" borderId="1" xfId="0" applyFill="1" applyBorder="1"/>
    <xf numFmtId="0" fontId="7" fillId="0" borderId="0" xfId="0" applyFont="1"/>
    <xf numFmtId="0" fontId="7" fillId="2" borderId="1" xfId="0" applyFont="1" applyFill="1" applyBorder="1"/>
    <xf numFmtId="0" fontId="7" fillId="0" borderId="1" xfId="0" applyFont="1" applyBorder="1"/>
    <xf numFmtId="0" fontId="9" fillId="0" borderId="0" xfId="0" applyFont="1"/>
    <xf numFmtId="0" fontId="11" fillId="0" borderId="1" xfId="0" applyFont="1" applyBorder="1"/>
    <xf numFmtId="0" fontId="0" fillId="0" borderId="0" xfId="0" applyAlignment="1">
      <alignment horizontal="right"/>
    </xf>
    <xf numFmtId="0" fontId="8" fillId="8" borderId="4" xfId="0" applyFont="1" applyFill="1" applyBorder="1"/>
    <xf numFmtId="0" fontId="0" fillId="8" borderId="4" xfId="0" applyFill="1" applyBorder="1"/>
    <xf numFmtId="0" fontId="0" fillId="0" borderId="1" xfId="0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0" fillId="0" borderId="1" xfId="0" applyFont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0" xfId="0" applyFill="1" applyBorder="1"/>
    <xf numFmtId="0" fontId="1" fillId="0" borderId="0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8" fillId="10" borderId="1" xfId="0" applyFont="1" applyFill="1" applyBorder="1" applyAlignment="1">
      <alignment horizontal="left"/>
    </xf>
    <xf numFmtId="0" fontId="12" fillId="9" borderId="10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0" fillId="0" borderId="11" xfId="0" applyBorder="1" applyProtection="1">
      <protection locked="0"/>
    </xf>
    <xf numFmtId="0" fontId="15" fillId="0" borderId="0" xfId="1" applyAlignment="1" applyProtection="1"/>
    <xf numFmtId="0" fontId="8" fillId="9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port!B5"/><Relationship Id="rId2" Type="http://schemas.openxmlformats.org/officeDocument/2006/relationships/hyperlink" Target="#'Client Infomation Input Sheet'!A1"/><Relationship Id="rId1" Type="http://schemas.openxmlformats.org/officeDocument/2006/relationships/hyperlink" Target="#'Categories Input Sheet'!A1"/><Relationship Id="rId5" Type="http://schemas.openxmlformats.org/officeDocument/2006/relationships/hyperlink" Target="#'Individual Co Details'!C4"/><Relationship Id="rId4" Type="http://schemas.openxmlformats.org/officeDocument/2006/relationships/hyperlink" Target="#Instruction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</xdr:row>
      <xdr:rowOff>0</xdr:rowOff>
    </xdr:from>
    <xdr:to>
      <xdr:col>5</xdr:col>
      <xdr:colOff>571501</xdr:colOff>
      <xdr:row>7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" y="571500"/>
          <a:ext cx="3619500" cy="29527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Categories</a:t>
          </a:r>
          <a:r>
            <a:rPr lang="en-US" sz="1100" b="1" baseline="0">
              <a:solidFill>
                <a:sysClr val="windowText" lastClr="000000"/>
              </a:solidFill>
            </a:rPr>
            <a:t> Input Sheet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</xdr:colOff>
      <xdr:row>8</xdr:row>
      <xdr:rowOff>76200</xdr:rowOff>
    </xdr:from>
    <xdr:to>
      <xdr:col>5</xdr:col>
      <xdr:colOff>571501</xdr:colOff>
      <xdr:row>9</xdr:row>
      <xdr:rowOff>180975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1" y="1028700"/>
          <a:ext cx="3619500" cy="29527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Client Information Input Sheet</a:t>
          </a:r>
        </a:p>
      </xdr:txBody>
    </xdr:sp>
    <xdr:clientData/>
  </xdr:twoCellAnchor>
  <xdr:twoCellAnchor>
    <xdr:from>
      <xdr:col>0</xdr:col>
      <xdr:colOff>19051</xdr:colOff>
      <xdr:row>10</xdr:row>
      <xdr:rowOff>114300</xdr:rowOff>
    </xdr:from>
    <xdr:to>
      <xdr:col>5</xdr:col>
      <xdr:colOff>590551</xdr:colOff>
      <xdr:row>12</xdr:row>
      <xdr:rowOff>28575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19051" y="1447800"/>
          <a:ext cx="3619500" cy="295275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Report</a:t>
          </a:r>
        </a:p>
      </xdr:txBody>
    </xdr:sp>
    <xdr:clientData/>
  </xdr:twoCellAnchor>
  <xdr:twoCellAnchor>
    <xdr:from>
      <xdr:col>1</xdr:col>
      <xdr:colOff>238125</xdr:colOff>
      <xdr:row>3</xdr:row>
      <xdr:rowOff>95250</xdr:rowOff>
    </xdr:from>
    <xdr:to>
      <xdr:col>4</xdr:col>
      <xdr:colOff>295275</xdr:colOff>
      <xdr:row>5</xdr:row>
      <xdr:rowOff>9525</xdr:rowOff>
    </xdr:to>
    <xdr:sp macro="" textlink="">
      <xdr:nvSpPr>
        <xdr:cNvPr id="5" name="Rounded Rectangle 4"/>
        <xdr:cNvSpPr/>
      </xdr:nvSpPr>
      <xdr:spPr>
        <a:xfrm>
          <a:off x="847725" y="95250"/>
          <a:ext cx="1885950" cy="30480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  <xdr:twoCellAnchor>
    <xdr:from>
      <xdr:col>0</xdr:col>
      <xdr:colOff>1</xdr:colOff>
      <xdr:row>15</xdr:row>
      <xdr:rowOff>104775</xdr:rowOff>
    </xdr:from>
    <xdr:to>
      <xdr:col>5</xdr:col>
      <xdr:colOff>571501</xdr:colOff>
      <xdr:row>17</xdr:row>
      <xdr:rowOff>19050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" y="2390775"/>
          <a:ext cx="3619500" cy="29527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Instructions</a:t>
          </a:r>
        </a:p>
      </xdr:txBody>
    </xdr:sp>
    <xdr:clientData/>
  </xdr:twoCellAnchor>
  <xdr:twoCellAnchor>
    <xdr:from>
      <xdr:col>0</xdr:col>
      <xdr:colOff>9526</xdr:colOff>
      <xdr:row>13</xdr:row>
      <xdr:rowOff>28575</xdr:rowOff>
    </xdr:from>
    <xdr:to>
      <xdr:col>5</xdr:col>
      <xdr:colOff>581026</xdr:colOff>
      <xdr:row>14</xdr:row>
      <xdr:rowOff>133350</xdr:rowOff>
    </xdr:to>
    <xdr:sp macro="" textlink="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526" y="1933575"/>
          <a:ext cx="3619500" cy="29527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Individual</a:t>
          </a:r>
          <a:r>
            <a:rPr lang="en-US" sz="1100" b="1" baseline="0">
              <a:solidFill>
                <a:sysClr val="windowText" lastClr="000000"/>
              </a:solidFill>
            </a:rPr>
            <a:t>  Company Details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1190625</xdr:colOff>
      <xdr:row>2</xdr:row>
      <xdr:rowOff>114300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247650"/>
          <a:ext cx="1552575" cy="30480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1028701</xdr:colOff>
      <xdr:row>1</xdr:row>
      <xdr:rowOff>19051</xdr:rowOff>
    </xdr:from>
    <xdr:to>
      <xdr:col>5</xdr:col>
      <xdr:colOff>2295525</xdr:colOff>
      <xdr:row>1</xdr:row>
      <xdr:rowOff>180975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400176" y="238126"/>
          <a:ext cx="1266824" cy="161924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0</xdr:rowOff>
    </xdr:from>
    <xdr:to>
      <xdr:col>1</xdr:col>
      <xdr:colOff>1466850</xdr:colOff>
      <xdr:row>3</xdr:row>
      <xdr:rowOff>200025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80975" y="0"/>
          <a:ext cx="1552575" cy="20002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28575</xdr:rowOff>
    </xdr:from>
    <xdr:to>
      <xdr:col>1</xdr:col>
      <xdr:colOff>1485900</xdr:colOff>
      <xdr:row>1</xdr:row>
      <xdr:rowOff>142875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19100" y="28575"/>
          <a:ext cx="1552575" cy="30480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28576</xdr:colOff>
      <xdr:row>4</xdr:row>
      <xdr:rowOff>114300</xdr:rowOff>
    </xdr:from>
    <xdr:to>
      <xdr:col>11</xdr:col>
      <xdr:colOff>27916</xdr:colOff>
      <xdr:row>4</xdr:row>
      <xdr:rowOff>952500</xdr:rowOff>
    </xdr:to>
    <xdr:pic>
      <xdr:nvPicPr>
        <xdr:cNvPr id="2" name="Picture 1" descr="Clint informaiton.bmp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1" y="1828800"/>
          <a:ext cx="4876140" cy="838200"/>
        </a:xfrm>
        <a:prstGeom prst="rect">
          <a:avLst/>
        </a:prstGeom>
      </xdr:spPr>
    </xdr:pic>
    <xdr:clientData/>
  </xdr:twoCellAnchor>
  <xdr:twoCellAnchor>
    <xdr:from>
      <xdr:col>3</xdr:col>
      <xdr:colOff>247650</xdr:colOff>
      <xdr:row>0</xdr:row>
      <xdr:rowOff>28575</xdr:rowOff>
    </xdr:from>
    <xdr:to>
      <xdr:col>5</xdr:col>
      <xdr:colOff>581025</xdr:colOff>
      <xdr:row>1</xdr:row>
      <xdr:rowOff>142875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6219825" y="28575"/>
          <a:ext cx="1552575" cy="30480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3" Type="http://schemas.openxmlformats.org/officeDocument/2006/relationships/revisionLog" Target="revisionLog111.xml"/><Relationship Id="rId7" Type="http://schemas.openxmlformats.org/officeDocument/2006/relationships/revisionLog" Target="revisionLog12.xml"/><Relationship Id="rId2" Type="http://schemas.openxmlformats.org/officeDocument/2006/relationships/revisionLog" Target="revisionLog1111.xml"/><Relationship Id="rId1" Type="http://schemas.openxmlformats.org/officeDocument/2006/relationships/revisionLog" Target="revisionLog11111.xml"/><Relationship Id="rId6" Type="http://schemas.openxmlformats.org/officeDocument/2006/relationships/revisionLog" Target="revisionLog121.xml"/><Relationship Id="rId5" Type="http://schemas.openxmlformats.org/officeDocument/2006/relationships/revisionLog" Target="revisionLog1211.xml"/><Relationship Id="rId4" Type="http://schemas.openxmlformats.org/officeDocument/2006/relationships/revisionLog" Target="revisionLog12111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7A174DF-0048-4F53-BCA7-54E42013CDAB}" diskRevisions="1" revisionId="81" version="9">
  <header guid="{378BCE71-6593-4E43-A7FF-9E8D7CF939E7}" dateTime="2012-01-19T13:24:23" maxSheetId="7" userName="Bahubali" r:id="rId1">
    <sheetIdMap count="6">
      <sheetId val="1"/>
      <sheetId val="2"/>
      <sheetId val="3"/>
      <sheetId val="4"/>
      <sheetId val="5"/>
      <sheetId val="6"/>
    </sheetIdMap>
  </header>
  <header guid="{3499E653-3C0C-466F-A70D-CC60C9671F54}" dateTime="2012-01-19T13:24:29" maxSheetId="7" userName="Bahubali" r:id="rId2">
    <sheetIdMap count="6">
      <sheetId val="1"/>
      <sheetId val="2"/>
      <sheetId val="3"/>
      <sheetId val="4"/>
      <sheetId val="5"/>
      <sheetId val="6"/>
    </sheetIdMap>
  </header>
  <header guid="{88E17E25-81EC-4B4A-9535-53FA9199BE1D}" dateTime="2012-01-19T13:25:13" maxSheetId="7" userName="Bahubali" r:id="rId3" minRId="10" maxRId="11">
    <sheetIdMap count="6">
      <sheetId val="1"/>
      <sheetId val="2"/>
      <sheetId val="3"/>
      <sheetId val="4"/>
      <sheetId val="5"/>
      <sheetId val="6"/>
    </sheetIdMap>
  </header>
  <header guid="{8E42DE27-5E99-4FAA-823A-75D79497D423}" dateTime="2012-01-19T13:25:54" maxSheetId="7" userName="Bahubali" r:id="rId4" minRId="21" maxRId="23">
    <sheetIdMap count="6">
      <sheetId val="1"/>
      <sheetId val="2"/>
      <sheetId val="3"/>
      <sheetId val="4"/>
      <sheetId val="5"/>
      <sheetId val="6"/>
    </sheetIdMap>
  </header>
  <header guid="{FF54D941-24E5-434C-ABE4-FDE65E57E380}" dateTime="2012-01-19T13:26:56" maxSheetId="7" userName="Bahubali" r:id="rId5">
    <sheetIdMap count="6">
      <sheetId val="1"/>
      <sheetId val="2"/>
      <sheetId val="3"/>
      <sheetId val="4"/>
      <sheetId val="5"/>
      <sheetId val="6"/>
    </sheetIdMap>
  </header>
  <header guid="{05837D10-F060-431E-BB55-0DD237D180D1}" dateTime="2012-01-19T13:27:08" maxSheetId="7" userName="Bahubali" r:id="rId6" minRId="42" maxRId="44">
    <sheetIdMap count="6">
      <sheetId val="1"/>
      <sheetId val="2"/>
      <sheetId val="3"/>
      <sheetId val="4"/>
      <sheetId val="5"/>
      <sheetId val="6"/>
    </sheetIdMap>
  </header>
  <header guid="{84658462-A810-45AC-948B-D7846CD2D274}" dateTime="2012-01-19T13:27:51" maxSheetId="7" userName="Bahubali" r:id="rId7" minRId="54">
    <sheetIdMap count="6">
      <sheetId val="1"/>
      <sheetId val="2"/>
      <sheetId val="3"/>
      <sheetId val="4"/>
      <sheetId val="5"/>
      <sheetId val="6"/>
    </sheetIdMap>
  </header>
  <header guid="{D9320BF4-DF0F-4C70-9EAB-7FA11F20A0B9}" dateTime="2012-01-19T13:27:54" maxSheetId="7" userName="Bahubali" r:id="rId8">
    <sheetIdMap count="6">
      <sheetId val="1"/>
      <sheetId val="2"/>
      <sheetId val="3"/>
      <sheetId val="4"/>
      <sheetId val="5"/>
      <sheetId val="6"/>
    </sheetIdMap>
  </header>
  <header guid="{C7A174DF-0048-4F53-BCA7-54E42013CDAB}" dateTime="2012-01-19T13:29:09" maxSheetId="7" userName="Bahubali" r:id="rId9">
    <sheetIdMap count="6">
      <sheetId val="1"/>
      <sheetId val="2"/>
      <sheetId val="3"/>
      <sheetId val="4"/>
      <sheetId val="5"/>
      <sheetId val="6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10" sId="4">
    <oc r="B5" t="inlineStr">
      <is>
        <t>Nature of Business</t>
      </is>
    </oc>
    <nc r="B5" t="inlineStr">
      <is>
        <t>Registration Type</t>
      </is>
    </nc>
  </rcc>
  <rcc rId="11" sId="4">
    <oc r="F5">
      <v>5</v>
    </oc>
    <nc r="F5">
      <v>4</v>
    </nc>
  </rcc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revisionLog1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c rId="54" sId="4">
    <oc r="B5" t="inlineStr">
      <is>
        <t>Registration Type</t>
      </is>
    </oc>
    <nc r="B5" t="inlineStr">
      <is>
        <t>Nature of Business</t>
      </is>
    </nc>
  </rcc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42" sId="2">
    <oc r="E8" t="inlineStr">
      <is>
        <t>sda</t>
      </is>
    </oc>
    <nc r="E8"/>
  </rcc>
  <rcc rId="43" sId="2">
    <oc r="E9" t="inlineStr">
      <is>
        <t>asd</t>
      </is>
    </oc>
    <nc r="E9"/>
  </rcc>
  <rcc rId="44" sId="2">
    <oc r="E10" t="inlineStr">
      <is>
        <t>adf</t>
      </is>
    </oc>
    <nc r="E10"/>
  </rcc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c rId="21" sId="2">
    <nc r="E10" t="inlineStr">
      <is>
        <t>adf</t>
      </is>
    </nc>
  </rcc>
  <rcc rId="22" sId="2">
    <nc r="E8" t="inlineStr">
      <is>
        <t>sda</t>
      </is>
    </nc>
  </rcc>
  <rcc rId="23" sId="2">
    <nc r="E9" t="inlineStr">
      <is>
        <t>asd</t>
      </is>
    </nc>
  </rcc>
  <rcv guid="{4B4D2A38-DEAC-4C18-9D14-B9ED30730FD5}" action="delete"/>
  <rdn rId="0" localSheetId="1" customView="1" name="Z_4B4D2A38_DEAC_4C18_9D14_B9ED30730FD5_.wvu.Rows" hidden="1" oldHidden="1">
    <formula>Menu!$22:$1048576</formula>
    <oldFormula>Menu!$22:$1048576</oldFormula>
  </rdn>
  <rdn rId="0" localSheetId="1" customView="1" name="Z_4B4D2A38_DEAC_4C18_9D14_B9ED30730FD5_.wvu.Cols" hidden="1" oldHidden="1">
    <formula>Menu!$G:$XFD</formula>
    <oldFormula>Menu!$G:$XFD</oldFormula>
  </rdn>
  <rdn rId="0" localSheetId="2" customView="1" name="Z_4B4D2A38_DEAC_4C18_9D14_B9ED30730FD5_.wvu.Rows" hidden="1" oldHidden="1">
    <formula>'Categories Input Sheet'!$101:$1048576,'Categories Input Sheet'!$54:$100</formula>
    <oldFormula>'Categories Input Sheet'!$101:$1048576,'Categories Input Sheet'!$54:$100</oldFormula>
  </rdn>
  <rdn rId="0" localSheetId="3" customView="1" name="Z_4B4D2A38_DEAC_4C18_9D14_B9ED30730FD5_.wvu.Rows" hidden="1" oldHidden="1">
    <formula>'Client Infomation Input Sheet'!$204:$1048576</formula>
    <oldFormula>'Client Infomation Input Sheet'!$204:$1048576</oldFormula>
  </rdn>
  <rdn rId="0" localSheetId="3" customView="1" name="Z_4B4D2A38_DEAC_4C18_9D14_B9ED30730FD5_.wvu.Cols" hidden="1" oldHidden="1">
    <formula>'Client Infomation Input Sheet'!$A:$D,'Client Infomation Input Sheet'!$U:$U,'Client Infomation Input Sheet'!$W:$XFD</formula>
    <oldFormula>'Client Infomation Input Sheet'!$A:$D,'Client Infomation Input Sheet'!$U:$U,'Client Infomation Input Sheet'!$W:$XFD</oldFormula>
  </rdn>
  <rdn rId="0" localSheetId="4" customView="1" name="Z_4B4D2A38_DEAC_4C18_9D14_B9ED30730FD5_.wvu.Rows" hidden="1" oldHidden="1">
    <formula>Report!$209:$1048576,Report!$1:$3,Report!$6:$6</formula>
    <oldFormula>Report!$209:$1048576,Report!$1:$3,Report!$6:$6</oldFormula>
  </rdn>
  <rdn rId="0" localSheetId="4" customView="1" name="Z_4B4D2A38_DEAC_4C18_9D14_B9ED30730FD5_.wvu.Cols" hidden="1" oldHidden="1">
    <formula>Report!$F:$F,Report!$W:$W,Report!$Z:$XFD</formula>
    <oldFormula>Report!$F:$F,Report!$W:$W,Report!$Z:$XFD</oldFormula>
  </rdn>
  <rdn rId="0" localSheetId="5" customView="1" name="Z_4B4D2A38_DEAC_4C18_9D14_B9ED30730FD5_.wvu.Rows" hidden="1" oldHidden="1">
    <formula>'Individual Co Details'!$22:$1048576</formula>
    <oldFormula>'Individual Co Details'!$22:$1048576</oldFormula>
  </rdn>
  <rdn rId="0" localSheetId="5" customView="1" name="Z_4B4D2A38_DEAC_4C18_9D14_B9ED30730FD5_.wvu.Cols" hidden="1" oldHidden="1">
    <formula>'Individual Co Details'!$D:$XFD</formula>
    <oldFormula>'Individual Co Details'!$D:$XFD</oldFormula>
  </rdn>
  <rcv guid="{4B4D2A38-DEAC-4C18-9D14-B9ED30730FD5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7A174DF-0048-4F53-BCA7-54E42013CDAB}" name="Bahubali" id="-2141993337" dateTime="2012-01-19T13:24:2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bahubali@cosmictechnologies.biz" TargetMode="External"/><Relationship Id="rId1" Type="http://schemas.openxmlformats.org/officeDocument/2006/relationships/hyperlink" Target="mailto:bahubali.babu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showGridLines="0" workbookViewId="0">
      <selection activeCell="F19" sqref="F19"/>
    </sheetView>
  </sheetViews>
  <sheetFormatPr defaultColWidth="0" defaultRowHeight="15" zeroHeight="1"/>
  <cols>
    <col min="1" max="6" width="9.140625" customWidth="1"/>
    <col min="7" max="16384" width="9.140625" hidden="1"/>
  </cols>
  <sheetData>
    <row r="1" spans="1:6" ht="19.5">
      <c r="A1" s="50" t="s">
        <v>54</v>
      </c>
      <c r="B1" s="50"/>
      <c r="C1" s="50"/>
      <c r="D1" s="50"/>
      <c r="E1" s="50"/>
      <c r="F1" s="50"/>
    </row>
    <row r="2" spans="1:6">
      <c r="A2" t="s">
        <v>56</v>
      </c>
      <c r="B2" s="49" t="s">
        <v>57</v>
      </c>
    </row>
    <row r="3" spans="1:6">
      <c r="B3" s="49" t="s">
        <v>55</v>
      </c>
    </row>
    <row r="4" spans="1:6" ht="15.75" customHeight="1"/>
    <row r="5" spans="1:6"/>
    <row r="6" spans="1:6"/>
    <row r="7" spans="1:6"/>
    <row r="8" spans="1:6"/>
    <row r="9" spans="1:6"/>
    <row r="10" spans="1:6"/>
    <row r="11" spans="1:6"/>
    <row r="12" spans="1:6"/>
    <row r="13" spans="1:6"/>
    <row r="14" spans="1:6"/>
    <row r="15" spans="1:6"/>
    <row r="16" spans="1:6"/>
    <row r="17"/>
    <row r="18"/>
    <row r="19"/>
    <row r="20"/>
    <row r="21"/>
  </sheetData>
  <sheetProtection password="CB4F" sheet="1" objects="1" scenarios="1"/>
  <customSheetViews>
    <customSheetView guid="{4B4D2A38-DEAC-4C18-9D14-B9ED30730FD5}" showGridLines="0" hiddenRows="1" hiddenColumns="1">
      <selection activeCell="F19" sqref="F19"/>
      <pageMargins left="0.7" right="0.7" top="0.75" bottom="0.75" header="0.3" footer="0.3"/>
    </customSheetView>
  </customSheetViews>
  <mergeCells count="1">
    <mergeCell ref="A1:F1"/>
  </mergeCells>
  <hyperlinks>
    <hyperlink ref="B2" r:id="rId1"/>
    <hyperlink ref="B3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100"/>
  <sheetViews>
    <sheetView workbookViewId="0">
      <selection activeCell="E10" sqref="E8:E10"/>
    </sheetView>
  </sheetViews>
  <sheetFormatPr defaultRowHeight="15" zeroHeight="1"/>
  <cols>
    <col min="1" max="1" width="5.42578125" customWidth="1"/>
    <col min="2" max="2" width="36" customWidth="1"/>
    <col min="3" max="3" width="2.140625" style="39" customWidth="1"/>
    <col min="4" max="4" width="5.28515625" customWidth="1"/>
    <col min="5" max="5" width="43.28515625" customWidth="1"/>
    <col min="6" max="6" width="2.28515625" style="39" customWidth="1"/>
    <col min="7" max="7" width="5.5703125" customWidth="1"/>
    <col min="8" max="8" width="28.5703125" customWidth="1"/>
  </cols>
  <sheetData>
    <row r="1" spans="1:8" ht="19.5">
      <c r="A1" s="43" t="s">
        <v>38</v>
      </c>
      <c r="B1" s="43"/>
      <c r="C1" s="43"/>
      <c r="D1" s="43"/>
      <c r="E1" s="43"/>
      <c r="F1" s="43"/>
      <c r="G1" s="43"/>
      <c r="H1" s="43"/>
    </row>
    <row r="2" spans="1:8"/>
    <row r="3" spans="1:8" ht="30">
      <c r="A3" s="32" t="s">
        <v>36</v>
      </c>
      <c r="B3" s="32" t="s">
        <v>16</v>
      </c>
      <c r="C3" s="40"/>
      <c r="D3" s="32" t="s">
        <v>36</v>
      </c>
      <c r="E3" s="32" t="s">
        <v>17</v>
      </c>
      <c r="F3" s="40"/>
      <c r="G3" s="32" t="s">
        <v>36</v>
      </c>
      <c r="H3" s="7" t="s">
        <v>37</v>
      </c>
    </row>
    <row r="4" spans="1:8">
      <c r="A4" s="2">
        <v>1</v>
      </c>
      <c r="B4" s="35" t="s">
        <v>20</v>
      </c>
      <c r="D4" s="2">
        <v>1</v>
      </c>
      <c r="E4" s="35" t="s">
        <v>23</v>
      </c>
      <c r="G4" s="2">
        <v>1</v>
      </c>
      <c r="H4" s="48" t="s">
        <v>49</v>
      </c>
    </row>
    <row r="5" spans="1:8">
      <c r="A5" s="2">
        <f>IF(B5&gt;0,A4+1,"")</f>
        <v>2</v>
      </c>
      <c r="B5" s="35" t="s">
        <v>21</v>
      </c>
      <c r="D5" s="2">
        <f>IF(E5&gt;0,D4+1,"")</f>
        <v>2</v>
      </c>
      <c r="E5" s="35" t="s">
        <v>24</v>
      </c>
      <c r="G5" s="2">
        <f>IF(H5&gt;0,G4+1,"")</f>
        <v>2</v>
      </c>
      <c r="H5" s="35" t="s">
        <v>50</v>
      </c>
    </row>
    <row r="6" spans="1:8">
      <c r="A6" s="2">
        <f t="shared" ref="A6:G53" si="0">IF(B6&gt;0,A5+1,"")</f>
        <v>3</v>
      </c>
      <c r="B6" s="35" t="s">
        <v>19</v>
      </c>
      <c r="D6" s="2">
        <f t="shared" si="0"/>
        <v>3</v>
      </c>
      <c r="E6" s="35" t="s">
        <v>25</v>
      </c>
      <c r="G6" s="2">
        <f t="shared" si="0"/>
        <v>3</v>
      </c>
      <c r="H6" s="35" t="s">
        <v>51</v>
      </c>
    </row>
    <row r="7" spans="1:8">
      <c r="A7" s="2">
        <f t="shared" si="0"/>
        <v>4</v>
      </c>
      <c r="B7" s="35" t="s">
        <v>22</v>
      </c>
      <c r="D7" s="2">
        <f t="shared" si="0"/>
        <v>4</v>
      </c>
      <c r="E7" s="35" t="s">
        <v>53</v>
      </c>
      <c r="G7" s="2" t="str">
        <f t="shared" si="0"/>
        <v/>
      </c>
      <c r="H7" s="35"/>
    </row>
    <row r="8" spans="1:8">
      <c r="A8" s="2">
        <f t="shared" si="0"/>
        <v>5</v>
      </c>
      <c r="B8" s="35" t="s">
        <v>52</v>
      </c>
      <c r="D8" s="2" t="str">
        <f t="shared" si="0"/>
        <v/>
      </c>
      <c r="E8" s="35"/>
      <c r="G8" s="2" t="str">
        <f t="shared" si="0"/>
        <v/>
      </c>
      <c r="H8" s="35"/>
    </row>
    <row r="9" spans="1:8">
      <c r="A9" s="2" t="str">
        <f t="shared" si="0"/>
        <v/>
      </c>
      <c r="B9" s="35"/>
      <c r="D9" s="2" t="str">
        <f t="shared" si="0"/>
        <v/>
      </c>
      <c r="E9" s="35"/>
      <c r="G9" s="2" t="str">
        <f t="shared" si="0"/>
        <v/>
      </c>
      <c r="H9" s="35"/>
    </row>
    <row r="10" spans="1:8">
      <c r="A10" s="2" t="str">
        <f t="shared" si="0"/>
        <v/>
      </c>
      <c r="B10" s="35"/>
      <c r="D10" s="2" t="str">
        <f t="shared" si="0"/>
        <v/>
      </c>
      <c r="E10" s="35"/>
      <c r="G10" s="2" t="str">
        <f t="shared" si="0"/>
        <v/>
      </c>
      <c r="H10" s="35"/>
    </row>
    <row r="11" spans="1:8">
      <c r="A11" s="2" t="str">
        <f t="shared" si="0"/>
        <v/>
      </c>
      <c r="B11" s="35"/>
      <c r="D11" s="2" t="str">
        <f t="shared" si="0"/>
        <v/>
      </c>
      <c r="E11" s="35"/>
      <c r="G11" s="2" t="str">
        <f t="shared" si="0"/>
        <v/>
      </c>
      <c r="H11" s="35"/>
    </row>
    <row r="12" spans="1:8">
      <c r="A12" s="2" t="str">
        <f t="shared" si="0"/>
        <v/>
      </c>
      <c r="B12" s="35"/>
      <c r="D12" s="2" t="str">
        <f t="shared" si="0"/>
        <v/>
      </c>
      <c r="E12" s="35"/>
      <c r="G12" s="2" t="str">
        <f t="shared" si="0"/>
        <v/>
      </c>
      <c r="H12" s="35"/>
    </row>
    <row r="13" spans="1:8">
      <c r="A13" s="2" t="str">
        <f t="shared" si="0"/>
        <v/>
      </c>
      <c r="B13" s="35"/>
      <c r="D13" s="2" t="str">
        <f t="shared" si="0"/>
        <v/>
      </c>
      <c r="E13" s="35"/>
      <c r="G13" s="2" t="str">
        <f t="shared" si="0"/>
        <v/>
      </c>
      <c r="H13" s="35"/>
    </row>
    <row r="14" spans="1:8">
      <c r="A14" s="2" t="str">
        <f t="shared" si="0"/>
        <v/>
      </c>
      <c r="B14" s="35"/>
      <c r="D14" s="2" t="str">
        <f t="shared" si="0"/>
        <v/>
      </c>
      <c r="E14" s="35"/>
      <c r="G14" s="2" t="str">
        <f t="shared" si="0"/>
        <v/>
      </c>
      <c r="H14" s="35"/>
    </row>
    <row r="15" spans="1:8">
      <c r="A15" s="2" t="str">
        <f t="shared" si="0"/>
        <v/>
      </c>
      <c r="B15" s="35"/>
      <c r="D15" s="2" t="str">
        <f t="shared" si="0"/>
        <v/>
      </c>
      <c r="E15" s="35"/>
      <c r="G15" s="2" t="str">
        <f t="shared" si="0"/>
        <v/>
      </c>
      <c r="H15" s="35"/>
    </row>
    <row r="16" spans="1:8">
      <c r="A16" s="2" t="str">
        <f t="shared" si="0"/>
        <v/>
      </c>
      <c r="B16" s="35"/>
      <c r="D16" s="2" t="str">
        <f t="shared" si="0"/>
        <v/>
      </c>
      <c r="E16" s="35"/>
      <c r="G16" s="2" t="str">
        <f t="shared" si="0"/>
        <v/>
      </c>
      <c r="H16" s="35"/>
    </row>
    <row r="17" spans="1:8">
      <c r="A17" s="2" t="str">
        <f t="shared" si="0"/>
        <v/>
      </c>
      <c r="B17" s="35"/>
      <c r="D17" s="2" t="str">
        <f t="shared" si="0"/>
        <v/>
      </c>
      <c r="E17" s="35"/>
      <c r="G17" s="2" t="str">
        <f t="shared" si="0"/>
        <v/>
      </c>
      <c r="H17" s="35"/>
    </row>
    <row r="18" spans="1:8">
      <c r="A18" s="2" t="str">
        <f t="shared" si="0"/>
        <v/>
      </c>
      <c r="B18" s="35"/>
      <c r="D18" s="2" t="str">
        <f t="shared" si="0"/>
        <v/>
      </c>
      <c r="E18" s="35"/>
      <c r="G18" s="2" t="str">
        <f t="shared" si="0"/>
        <v/>
      </c>
      <c r="H18" s="35"/>
    </row>
    <row r="19" spans="1:8">
      <c r="A19" s="2" t="str">
        <f t="shared" si="0"/>
        <v/>
      </c>
      <c r="B19" s="35"/>
      <c r="D19" s="2" t="str">
        <f t="shared" si="0"/>
        <v/>
      </c>
      <c r="E19" s="35"/>
      <c r="G19" s="2" t="str">
        <f t="shared" si="0"/>
        <v/>
      </c>
      <c r="H19" s="35"/>
    </row>
    <row r="20" spans="1:8">
      <c r="A20" s="2" t="str">
        <f t="shared" si="0"/>
        <v/>
      </c>
      <c r="B20" s="35"/>
      <c r="D20" s="2" t="str">
        <f t="shared" si="0"/>
        <v/>
      </c>
      <c r="E20" s="35"/>
      <c r="G20" s="2" t="str">
        <f t="shared" si="0"/>
        <v/>
      </c>
      <c r="H20" s="35"/>
    </row>
    <row r="21" spans="1:8">
      <c r="A21" s="2" t="str">
        <f t="shared" si="0"/>
        <v/>
      </c>
      <c r="B21" s="35"/>
      <c r="D21" s="2" t="str">
        <f t="shared" si="0"/>
        <v/>
      </c>
      <c r="E21" s="35"/>
      <c r="G21" s="2" t="str">
        <f t="shared" si="0"/>
        <v/>
      </c>
      <c r="H21" s="35"/>
    </row>
    <row r="22" spans="1:8">
      <c r="A22" s="2" t="str">
        <f t="shared" si="0"/>
        <v/>
      </c>
      <c r="B22" s="35"/>
      <c r="D22" s="2" t="str">
        <f t="shared" si="0"/>
        <v/>
      </c>
      <c r="E22" s="35"/>
      <c r="G22" s="2" t="str">
        <f t="shared" si="0"/>
        <v/>
      </c>
      <c r="H22" s="35"/>
    </row>
    <row r="23" spans="1:8">
      <c r="A23" s="2" t="str">
        <f t="shared" si="0"/>
        <v/>
      </c>
      <c r="B23" s="35"/>
      <c r="D23" s="2" t="str">
        <f t="shared" si="0"/>
        <v/>
      </c>
      <c r="E23" s="35"/>
      <c r="G23" s="2" t="str">
        <f t="shared" si="0"/>
        <v/>
      </c>
      <c r="H23" s="35"/>
    </row>
    <row r="24" spans="1:8">
      <c r="A24" s="2" t="str">
        <f t="shared" si="0"/>
        <v/>
      </c>
      <c r="B24" s="35"/>
      <c r="D24" s="2" t="str">
        <f t="shared" si="0"/>
        <v/>
      </c>
      <c r="E24" s="35"/>
      <c r="G24" s="2" t="str">
        <f t="shared" si="0"/>
        <v/>
      </c>
      <c r="H24" s="35"/>
    </row>
    <row r="25" spans="1:8">
      <c r="A25" s="2" t="str">
        <f t="shared" si="0"/>
        <v/>
      </c>
      <c r="B25" s="35"/>
      <c r="D25" s="2" t="str">
        <f t="shared" si="0"/>
        <v/>
      </c>
      <c r="E25" s="35"/>
      <c r="G25" s="2" t="str">
        <f t="shared" si="0"/>
        <v/>
      </c>
      <c r="H25" s="35"/>
    </row>
    <row r="26" spans="1:8">
      <c r="A26" s="2" t="str">
        <f t="shared" si="0"/>
        <v/>
      </c>
      <c r="B26" s="35"/>
      <c r="D26" s="2" t="str">
        <f t="shared" si="0"/>
        <v/>
      </c>
      <c r="E26" s="35"/>
      <c r="G26" s="2" t="str">
        <f t="shared" si="0"/>
        <v/>
      </c>
      <c r="H26" s="35"/>
    </row>
    <row r="27" spans="1:8">
      <c r="A27" s="2" t="str">
        <f t="shared" si="0"/>
        <v/>
      </c>
      <c r="B27" s="35"/>
      <c r="D27" s="2" t="str">
        <f t="shared" si="0"/>
        <v/>
      </c>
      <c r="E27" s="35"/>
      <c r="G27" s="2" t="str">
        <f t="shared" si="0"/>
        <v/>
      </c>
      <c r="H27" s="35"/>
    </row>
    <row r="28" spans="1:8">
      <c r="A28" s="2" t="str">
        <f t="shared" si="0"/>
        <v/>
      </c>
      <c r="B28" s="35"/>
      <c r="D28" s="2" t="str">
        <f t="shared" si="0"/>
        <v/>
      </c>
      <c r="E28" s="35"/>
      <c r="G28" s="2" t="str">
        <f t="shared" si="0"/>
        <v/>
      </c>
      <c r="H28" s="35"/>
    </row>
    <row r="29" spans="1:8">
      <c r="A29" s="2" t="str">
        <f t="shared" si="0"/>
        <v/>
      </c>
      <c r="B29" s="35"/>
      <c r="D29" s="2" t="str">
        <f t="shared" si="0"/>
        <v/>
      </c>
      <c r="E29" s="35"/>
      <c r="G29" s="2" t="str">
        <f t="shared" si="0"/>
        <v/>
      </c>
      <c r="H29" s="35"/>
    </row>
    <row r="30" spans="1:8">
      <c r="A30" s="2" t="str">
        <f t="shared" si="0"/>
        <v/>
      </c>
      <c r="B30" s="35"/>
      <c r="D30" s="2" t="str">
        <f t="shared" si="0"/>
        <v/>
      </c>
      <c r="E30" s="35"/>
      <c r="G30" s="2" t="str">
        <f t="shared" si="0"/>
        <v/>
      </c>
      <c r="H30" s="35"/>
    </row>
    <row r="31" spans="1:8">
      <c r="A31" s="2" t="str">
        <f t="shared" si="0"/>
        <v/>
      </c>
      <c r="B31" s="35"/>
      <c r="D31" s="2" t="str">
        <f t="shared" si="0"/>
        <v/>
      </c>
      <c r="E31" s="35"/>
      <c r="G31" s="2" t="str">
        <f t="shared" si="0"/>
        <v/>
      </c>
      <c r="H31" s="35"/>
    </row>
    <row r="32" spans="1:8">
      <c r="A32" s="2" t="str">
        <f t="shared" si="0"/>
        <v/>
      </c>
      <c r="B32" s="35"/>
      <c r="D32" s="2" t="str">
        <f t="shared" si="0"/>
        <v/>
      </c>
      <c r="E32" s="35"/>
      <c r="G32" s="2" t="str">
        <f t="shared" si="0"/>
        <v/>
      </c>
      <c r="H32" s="35"/>
    </row>
    <row r="33" spans="1:8">
      <c r="A33" s="2" t="str">
        <f t="shared" si="0"/>
        <v/>
      </c>
      <c r="B33" s="35"/>
      <c r="D33" s="2" t="str">
        <f t="shared" si="0"/>
        <v/>
      </c>
      <c r="E33" s="35"/>
      <c r="G33" s="2" t="str">
        <f t="shared" si="0"/>
        <v/>
      </c>
      <c r="H33" s="35"/>
    </row>
    <row r="34" spans="1:8">
      <c r="A34" s="2" t="str">
        <f t="shared" si="0"/>
        <v/>
      </c>
      <c r="B34" s="35"/>
      <c r="D34" s="2" t="str">
        <f t="shared" si="0"/>
        <v/>
      </c>
      <c r="E34" s="35"/>
      <c r="G34" s="2" t="str">
        <f t="shared" si="0"/>
        <v/>
      </c>
      <c r="H34" s="35"/>
    </row>
    <row r="35" spans="1:8">
      <c r="A35" s="2" t="str">
        <f t="shared" si="0"/>
        <v/>
      </c>
      <c r="B35" s="35"/>
      <c r="D35" s="2" t="str">
        <f t="shared" si="0"/>
        <v/>
      </c>
      <c r="E35" s="35"/>
      <c r="G35" s="2" t="str">
        <f t="shared" si="0"/>
        <v/>
      </c>
      <c r="H35" s="35"/>
    </row>
    <row r="36" spans="1:8">
      <c r="A36" s="2" t="str">
        <f t="shared" si="0"/>
        <v/>
      </c>
      <c r="B36" s="35"/>
      <c r="D36" s="2" t="str">
        <f t="shared" si="0"/>
        <v/>
      </c>
      <c r="E36" s="35"/>
      <c r="G36" s="2" t="str">
        <f t="shared" si="0"/>
        <v/>
      </c>
      <c r="H36" s="35"/>
    </row>
    <row r="37" spans="1:8">
      <c r="A37" s="2" t="str">
        <f t="shared" si="0"/>
        <v/>
      </c>
      <c r="B37" s="35"/>
      <c r="D37" s="2" t="str">
        <f t="shared" si="0"/>
        <v/>
      </c>
      <c r="E37" s="35"/>
      <c r="G37" s="2" t="str">
        <f t="shared" si="0"/>
        <v/>
      </c>
      <c r="H37" s="35"/>
    </row>
    <row r="38" spans="1:8">
      <c r="A38" s="2" t="str">
        <f t="shared" si="0"/>
        <v/>
      </c>
      <c r="B38" s="35"/>
      <c r="D38" s="2" t="str">
        <f t="shared" si="0"/>
        <v/>
      </c>
      <c r="E38" s="35"/>
      <c r="G38" s="2" t="str">
        <f t="shared" si="0"/>
        <v/>
      </c>
      <c r="H38" s="35"/>
    </row>
    <row r="39" spans="1:8">
      <c r="A39" s="2" t="str">
        <f t="shared" si="0"/>
        <v/>
      </c>
      <c r="B39" s="35"/>
      <c r="D39" s="2" t="str">
        <f t="shared" si="0"/>
        <v/>
      </c>
      <c r="E39" s="35"/>
      <c r="G39" s="2" t="str">
        <f t="shared" si="0"/>
        <v/>
      </c>
      <c r="H39" s="35"/>
    </row>
    <row r="40" spans="1:8">
      <c r="A40" s="2" t="str">
        <f t="shared" si="0"/>
        <v/>
      </c>
      <c r="B40" s="35"/>
      <c r="D40" s="2" t="str">
        <f t="shared" si="0"/>
        <v/>
      </c>
      <c r="E40" s="35"/>
      <c r="G40" s="2" t="str">
        <f t="shared" si="0"/>
        <v/>
      </c>
      <c r="H40" s="35"/>
    </row>
    <row r="41" spans="1:8">
      <c r="A41" s="2" t="str">
        <f t="shared" si="0"/>
        <v/>
      </c>
      <c r="B41" s="35"/>
      <c r="D41" s="2" t="str">
        <f t="shared" si="0"/>
        <v/>
      </c>
      <c r="E41" s="35"/>
      <c r="G41" s="2" t="str">
        <f t="shared" si="0"/>
        <v/>
      </c>
      <c r="H41" s="35"/>
    </row>
    <row r="42" spans="1:8">
      <c r="A42" s="2" t="str">
        <f t="shared" si="0"/>
        <v/>
      </c>
      <c r="B42" s="35"/>
      <c r="D42" s="2" t="str">
        <f t="shared" si="0"/>
        <v/>
      </c>
      <c r="E42" s="35"/>
      <c r="G42" s="2" t="str">
        <f t="shared" si="0"/>
        <v/>
      </c>
      <c r="H42" s="35"/>
    </row>
    <row r="43" spans="1:8">
      <c r="A43" s="2" t="str">
        <f t="shared" si="0"/>
        <v/>
      </c>
      <c r="B43" s="35"/>
      <c r="D43" s="2" t="str">
        <f t="shared" si="0"/>
        <v/>
      </c>
      <c r="E43" s="35"/>
      <c r="G43" s="2" t="str">
        <f t="shared" si="0"/>
        <v/>
      </c>
      <c r="H43" s="35"/>
    </row>
    <row r="44" spans="1:8">
      <c r="A44" s="2" t="str">
        <f t="shared" si="0"/>
        <v/>
      </c>
      <c r="B44" s="35"/>
      <c r="D44" s="2" t="str">
        <f t="shared" si="0"/>
        <v/>
      </c>
      <c r="E44" s="35"/>
      <c r="G44" s="2" t="str">
        <f t="shared" si="0"/>
        <v/>
      </c>
      <c r="H44" s="35"/>
    </row>
    <row r="45" spans="1:8">
      <c r="A45" s="2" t="str">
        <f t="shared" si="0"/>
        <v/>
      </c>
      <c r="B45" s="35"/>
      <c r="D45" s="2" t="str">
        <f t="shared" si="0"/>
        <v/>
      </c>
      <c r="E45" s="35"/>
      <c r="G45" s="2" t="str">
        <f t="shared" si="0"/>
        <v/>
      </c>
      <c r="H45" s="35"/>
    </row>
    <row r="46" spans="1:8">
      <c r="A46" s="2" t="str">
        <f t="shared" si="0"/>
        <v/>
      </c>
      <c r="B46" s="35"/>
      <c r="D46" s="2" t="str">
        <f t="shared" si="0"/>
        <v/>
      </c>
      <c r="E46" s="35"/>
      <c r="G46" s="2" t="str">
        <f t="shared" si="0"/>
        <v/>
      </c>
      <c r="H46" s="35"/>
    </row>
    <row r="47" spans="1:8">
      <c r="A47" s="2" t="str">
        <f t="shared" si="0"/>
        <v/>
      </c>
      <c r="B47" s="35"/>
      <c r="D47" s="2" t="str">
        <f t="shared" si="0"/>
        <v/>
      </c>
      <c r="E47" s="35"/>
      <c r="G47" s="2" t="str">
        <f t="shared" si="0"/>
        <v/>
      </c>
      <c r="H47" s="35"/>
    </row>
    <row r="48" spans="1:8">
      <c r="A48" s="2" t="str">
        <f t="shared" si="0"/>
        <v/>
      </c>
      <c r="B48" s="35"/>
      <c r="D48" s="2" t="str">
        <f t="shared" si="0"/>
        <v/>
      </c>
      <c r="E48" s="35"/>
      <c r="G48" s="2" t="str">
        <f t="shared" si="0"/>
        <v/>
      </c>
      <c r="H48" s="35"/>
    </row>
    <row r="49" spans="1:8">
      <c r="A49" s="2" t="str">
        <f t="shared" si="0"/>
        <v/>
      </c>
      <c r="B49" s="35"/>
      <c r="D49" s="2" t="str">
        <f t="shared" si="0"/>
        <v/>
      </c>
      <c r="E49" s="35"/>
      <c r="G49" s="2" t="str">
        <f t="shared" si="0"/>
        <v/>
      </c>
      <c r="H49" s="35"/>
    </row>
    <row r="50" spans="1:8">
      <c r="A50" s="2" t="str">
        <f t="shared" si="0"/>
        <v/>
      </c>
      <c r="B50" s="35"/>
      <c r="D50" s="2" t="str">
        <f t="shared" si="0"/>
        <v/>
      </c>
      <c r="E50" s="35"/>
      <c r="G50" s="2" t="str">
        <f t="shared" si="0"/>
        <v/>
      </c>
      <c r="H50" s="35"/>
    </row>
    <row r="51" spans="1:8">
      <c r="A51" s="2" t="str">
        <f t="shared" si="0"/>
        <v/>
      </c>
      <c r="B51" s="35"/>
      <c r="D51" s="2" t="str">
        <f t="shared" si="0"/>
        <v/>
      </c>
      <c r="E51" s="35"/>
      <c r="G51" s="2" t="str">
        <f t="shared" si="0"/>
        <v/>
      </c>
      <c r="H51" s="35"/>
    </row>
    <row r="52" spans="1:8">
      <c r="A52" s="2" t="str">
        <f t="shared" si="0"/>
        <v/>
      </c>
      <c r="B52" s="35"/>
      <c r="D52" s="2" t="str">
        <f t="shared" si="0"/>
        <v/>
      </c>
      <c r="E52" s="35"/>
      <c r="G52" s="2" t="str">
        <f t="shared" si="0"/>
        <v/>
      </c>
      <c r="H52" s="35"/>
    </row>
    <row r="53" spans="1:8">
      <c r="A53" s="2" t="str">
        <f t="shared" si="0"/>
        <v/>
      </c>
      <c r="B53" s="35"/>
      <c r="D53" s="2" t="str">
        <f t="shared" si="0"/>
        <v/>
      </c>
      <c r="E53" s="35"/>
      <c r="G53" s="2" t="str">
        <f t="shared" si="0"/>
        <v/>
      </c>
      <c r="H53" s="35"/>
    </row>
    <row r="54" spans="1:8" hidden="1">
      <c r="B54" s="37"/>
      <c r="D54" s="38"/>
      <c r="E54" s="37"/>
      <c r="G54" s="38"/>
      <c r="H54" s="2"/>
    </row>
    <row r="55" spans="1:8" hidden="1">
      <c r="B55" s="36"/>
      <c r="D55" s="14"/>
      <c r="E55" s="36"/>
      <c r="G55" s="14"/>
      <c r="H55" s="2"/>
    </row>
    <row r="56" spans="1:8" hidden="1">
      <c r="B56" s="36"/>
      <c r="D56" s="14"/>
      <c r="E56" s="36"/>
      <c r="G56" s="14"/>
      <c r="H56" s="2"/>
    </row>
    <row r="57" spans="1:8" hidden="1">
      <c r="B57" s="36"/>
      <c r="D57" s="14"/>
      <c r="E57" s="36"/>
      <c r="G57" s="14"/>
      <c r="H57" s="2"/>
    </row>
    <row r="58" spans="1:8" hidden="1">
      <c r="B58" s="36"/>
      <c r="D58" s="14"/>
      <c r="E58" s="36"/>
      <c r="G58" s="14"/>
      <c r="H58" s="2"/>
    </row>
    <row r="59" spans="1:8" hidden="1">
      <c r="B59" s="36"/>
      <c r="D59" s="14"/>
      <c r="E59" s="36"/>
      <c r="G59" s="14"/>
      <c r="H59" s="2"/>
    </row>
    <row r="60" spans="1:8" hidden="1">
      <c r="B60" s="36"/>
      <c r="D60" s="14"/>
      <c r="E60" s="36"/>
      <c r="G60" s="14"/>
      <c r="H60" s="2"/>
    </row>
    <row r="61" spans="1:8" hidden="1">
      <c r="B61" s="36"/>
      <c r="D61" s="14"/>
      <c r="E61" s="36"/>
      <c r="G61" s="14"/>
      <c r="H61" s="2"/>
    </row>
    <row r="62" spans="1:8" hidden="1">
      <c r="B62" s="36"/>
      <c r="D62" s="14"/>
      <c r="E62" s="36"/>
      <c r="G62" s="14"/>
      <c r="H62" s="2"/>
    </row>
    <row r="63" spans="1:8" hidden="1">
      <c r="B63" s="36"/>
      <c r="D63" s="14"/>
      <c r="E63" s="36"/>
      <c r="G63" s="14"/>
      <c r="H63" s="2"/>
    </row>
    <row r="64" spans="1:8" hidden="1">
      <c r="B64" s="36"/>
      <c r="D64" s="14"/>
      <c r="E64" s="36"/>
      <c r="G64" s="14"/>
      <c r="H64" s="2"/>
    </row>
    <row r="65" spans="2:8" hidden="1">
      <c r="B65" s="36"/>
      <c r="D65" s="14"/>
      <c r="E65" s="36"/>
      <c r="G65" s="14"/>
      <c r="H65" s="2"/>
    </row>
    <row r="66" spans="2:8" hidden="1">
      <c r="B66" s="36"/>
      <c r="D66" s="14"/>
      <c r="E66" s="36"/>
      <c r="G66" s="14"/>
      <c r="H66" s="2"/>
    </row>
    <row r="67" spans="2:8" hidden="1">
      <c r="B67" s="36"/>
      <c r="D67" s="14"/>
      <c r="E67" s="36"/>
      <c r="G67" s="14"/>
      <c r="H67" s="2"/>
    </row>
    <row r="68" spans="2:8" hidden="1">
      <c r="B68" s="36"/>
      <c r="D68" s="14"/>
      <c r="E68" s="36"/>
      <c r="G68" s="14"/>
      <c r="H68" s="2"/>
    </row>
    <row r="69" spans="2:8" hidden="1">
      <c r="B69" s="36"/>
      <c r="D69" s="14"/>
      <c r="E69" s="36"/>
      <c r="G69" s="14"/>
      <c r="H69" s="2"/>
    </row>
    <row r="70" spans="2:8" hidden="1">
      <c r="B70" s="36"/>
      <c r="D70" s="14"/>
      <c r="E70" s="36"/>
      <c r="G70" s="14"/>
      <c r="H70" s="2"/>
    </row>
    <row r="71" spans="2:8" hidden="1">
      <c r="B71" s="36"/>
      <c r="D71" s="14"/>
      <c r="E71" s="36"/>
      <c r="G71" s="14"/>
      <c r="H71" s="2"/>
    </row>
    <row r="72" spans="2:8" hidden="1">
      <c r="B72" s="36"/>
      <c r="D72" s="14"/>
      <c r="E72" s="36"/>
      <c r="G72" s="14"/>
      <c r="H72" s="2"/>
    </row>
    <row r="73" spans="2:8" hidden="1">
      <c r="B73" s="36"/>
      <c r="D73" s="14"/>
      <c r="E73" s="36"/>
      <c r="G73" s="14"/>
      <c r="H73" s="2"/>
    </row>
    <row r="74" spans="2:8" hidden="1">
      <c r="B74" s="36"/>
      <c r="D74" s="14"/>
      <c r="E74" s="36"/>
      <c r="G74" s="14"/>
      <c r="H74" s="2"/>
    </row>
    <row r="75" spans="2:8" hidden="1">
      <c r="B75" s="36"/>
      <c r="D75" s="14"/>
      <c r="E75" s="36"/>
      <c r="G75" s="14"/>
      <c r="H75" s="2"/>
    </row>
    <row r="76" spans="2:8" hidden="1">
      <c r="B76" s="36"/>
      <c r="D76" s="14"/>
      <c r="E76" s="36"/>
      <c r="G76" s="14"/>
      <c r="H76" s="2"/>
    </row>
    <row r="77" spans="2:8" hidden="1">
      <c r="B77" s="36"/>
      <c r="D77" s="14"/>
      <c r="E77" s="36"/>
      <c r="G77" s="14"/>
      <c r="H77" s="2"/>
    </row>
    <row r="78" spans="2:8" hidden="1">
      <c r="B78" s="36"/>
      <c r="D78" s="14"/>
      <c r="E78" s="36"/>
      <c r="G78" s="14"/>
      <c r="H78" s="2"/>
    </row>
    <row r="79" spans="2:8" hidden="1">
      <c r="B79" s="36"/>
      <c r="D79" s="14"/>
      <c r="E79" s="36"/>
      <c r="G79" s="14"/>
      <c r="H79" s="2"/>
    </row>
    <row r="80" spans="2:8" hidden="1">
      <c r="B80" s="36"/>
      <c r="D80" s="14"/>
      <c r="E80" s="36"/>
      <c r="G80" s="14"/>
      <c r="H80" s="2"/>
    </row>
    <row r="81" spans="2:8" hidden="1">
      <c r="B81" s="36"/>
      <c r="D81" s="14"/>
      <c r="E81" s="36"/>
      <c r="G81" s="14"/>
      <c r="H81" s="2"/>
    </row>
    <row r="82" spans="2:8" hidden="1">
      <c r="B82" s="36"/>
      <c r="D82" s="14"/>
      <c r="E82" s="36"/>
      <c r="G82" s="14"/>
      <c r="H82" s="2"/>
    </row>
    <row r="83" spans="2:8" hidden="1">
      <c r="B83" s="36"/>
      <c r="D83" s="14"/>
      <c r="E83" s="36"/>
      <c r="G83" s="14"/>
      <c r="H83" s="2"/>
    </row>
    <row r="84" spans="2:8" hidden="1">
      <c r="B84" s="36"/>
      <c r="D84" s="14"/>
      <c r="E84" s="36"/>
      <c r="G84" s="14"/>
      <c r="H84" s="2"/>
    </row>
    <row r="85" spans="2:8" hidden="1">
      <c r="B85" s="36"/>
      <c r="D85" s="14"/>
      <c r="E85" s="36"/>
      <c r="G85" s="14"/>
      <c r="H85" s="2"/>
    </row>
    <row r="86" spans="2:8" hidden="1">
      <c r="B86" s="36"/>
      <c r="D86" s="14"/>
      <c r="E86" s="36"/>
      <c r="G86" s="14"/>
      <c r="H86" s="2"/>
    </row>
    <row r="87" spans="2:8" hidden="1">
      <c r="B87" s="36"/>
      <c r="D87" s="14"/>
      <c r="E87" s="36"/>
      <c r="G87" s="14"/>
      <c r="H87" s="2"/>
    </row>
    <row r="88" spans="2:8" hidden="1">
      <c r="B88" s="36"/>
      <c r="D88" s="14"/>
      <c r="E88" s="36"/>
      <c r="G88" s="14"/>
      <c r="H88" s="2"/>
    </row>
    <row r="89" spans="2:8" hidden="1">
      <c r="B89" s="36"/>
      <c r="D89" s="14"/>
      <c r="E89" s="36"/>
      <c r="G89" s="14"/>
      <c r="H89" s="2"/>
    </row>
    <row r="90" spans="2:8" hidden="1">
      <c r="B90" s="36"/>
      <c r="D90" s="14"/>
      <c r="E90" s="36"/>
      <c r="G90" s="14"/>
      <c r="H90" s="2"/>
    </row>
    <row r="91" spans="2:8" hidden="1">
      <c r="B91" s="36"/>
      <c r="D91" s="14"/>
      <c r="E91" s="36"/>
      <c r="G91" s="14"/>
      <c r="H91" s="2"/>
    </row>
    <row r="92" spans="2:8" hidden="1">
      <c r="B92" s="36"/>
      <c r="D92" s="14"/>
      <c r="E92" s="36"/>
      <c r="G92" s="14"/>
      <c r="H92" s="2"/>
    </row>
    <row r="93" spans="2:8" hidden="1">
      <c r="B93" s="36"/>
      <c r="D93" s="14"/>
      <c r="E93" s="36"/>
      <c r="G93" s="14"/>
      <c r="H93" s="2"/>
    </row>
    <row r="94" spans="2:8" hidden="1">
      <c r="B94" s="36"/>
      <c r="D94" s="14"/>
      <c r="E94" s="36"/>
      <c r="G94" s="14"/>
      <c r="H94" s="2"/>
    </row>
    <row r="95" spans="2:8" hidden="1">
      <c r="B95" s="36"/>
      <c r="D95" s="14"/>
      <c r="E95" s="36"/>
      <c r="G95" s="14"/>
      <c r="H95" s="2"/>
    </row>
    <row r="96" spans="2:8" hidden="1">
      <c r="B96" s="36"/>
      <c r="D96" s="14"/>
      <c r="E96" s="36"/>
      <c r="G96" s="14"/>
      <c r="H96" s="2"/>
    </row>
    <row r="97" spans="2:8" hidden="1">
      <c r="B97" s="36"/>
      <c r="D97" s="14"/>
      <c r="E97" s="36"/>
      <c r="G97" s="14"/>
      <c r="H97" s="2"/>
    </row>
    <row r="98" spans="2:8" hidden="1">
      <c r="B98" s="36"/>
      <c r="D98" s="14"/>
      <c r="E98" s="36"/>
      <c r="G98" s="14"/>
      <c r="H98" s="2"/>
    </row>
    <row r="99" spans="2:8" hidden="1">
      <c r="B99" s="36"/>
      <c r="D99" s="14"/>
      <c r="E99" s="36"/>
      <c r="G99" s="14"/>
      <c r="H99" s="2"/>
    </row>
    <row r="100" spans="2:8" hidden="1">
      <c r="B100" s="36"/>
      <c r="D100" s="14"/>
      <c r="E100" s="36"/>
      <c r="G100" s="14"/>
      <c r="H100" s="2"/>
    </row>
  </sheetData>
  <sheetProtection password="C88F" sheet="1" objects="1" scenarios="1"/>
  <customSheetViews>
    <customSheetView guid="{4B4D2A38-DEAC-4C18-9D14-B9ED30730FD5}" hiddenRows="1">
      <selection activeCell="E10" sqref="E8:E10"/>
      <pageMargins left="0.7" right="0.7" top="0.75" bottom="0.75" header="0.3" footer="0.3"/>
    </customSheetView>
  </customSheetViews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V203"/>
  <sheetViews>
    <sheetView topLeftCell="E1" workbookViewId="0">
      <pane xSplit="2" ySplit="2" topLeftCell="G3" activePane="bottomRight" state="frozen"/>
      <selection activeCell="E1" sqref="E1"/>
      <selection pane="topRight" activeCell="G1" sqref="G1"/>
      <selection pane="bottomLeft" activeCell="E3" sqref="E3"/>
      <selection pane="bottomRight" activeCell="E2" sqref="E2"/>
    </sheetView>
  </sheetViews>
  <sheetFormatPr defaultColWidth="0" defaultRowHeight="15" zeroHeight="1"/>
  <cols>
    <col min="1" max="1" width="12" hidden="1" customWidth="1"/>
    <col min="2" max="2" width="15.7109375" hidden="1" customWidth="1"/>
    <col min="3" max="3" width="17.85546875" hidden="1" customWidth="1"/>
    <col min="4" max="4" width="16.5703125" hidden="1" customWidth="1"/>
    <col min="5" max="5" width="5.5703125" bestFit="1" customWidth="1"/>
    <col min="6" max="6" width="35.5703125" customWidth="1"/>
    <col min="7" max="7" width="20.140625" customWidth="1"/>
    <col min="8" max="8" width="19.85546875" customWidth="1"/>
    <col min="9" max="9" width="58.85546875" customWidth="1"/>
    <col min="10" max="10" width="15.42578125" customWidth="1"/>
    <col min="11" max="11" width="18.7109375" customWidth="1"/>
    <col min="12" max="12" width="25.5703125" customWidth="1"/>
    <col min="13" max="13" width="26.7109375" customWidth="1"/>
    <col min="14" max="14" width="40.28515625" customWidth="1"/>
    <col min="15" max="15" width="21.5703125" customWidth="1"/>
    <col min="16" max="16" width="16.7109375" bestFit="1" customWidth="1"/>
    <col min="17" max="17" width="20.140625" customWidth="1"/>
    <col min="18" max="18" width="15.7109375" bestFit="1" customWidth="1"/>
    <col min="19" max="19" width="18" customWidth="1"/>
    <col min="20" max="20" width="15.140625" customWidth="1"/>
    <col min="21" max="21" width="9.140625" hidden="1" customWidth="1"/>
    <col min="22" max="22" width="60.7109375" customWidth="1"/>
    <col min="23" max="16384" width="9.140625" hidden="1"/>
  </cols>
  <sheetData>
    <row r="1" spans="1:22" ht="17.25">
      <c r="E1" s="44" t="s">
        <v>35</v>
      </c>
      <c r="F1" s="44"/>
    </row>
    <row r="2" spans="1:22" ht="30">
      <c r="A2" s="21" t="s">
        <v>1</v>
      </c>
      <c r="B2" s="34" t="s">
        <v>14</v>
      </c>
      <c r="C2" s="21" t="s">
        <v>2</v>
      </c>
      <c r="D2" s="21" t="s">
        <v>7</v>
      </c>
      <c r="E2" s="32" t="s">
        <v>0</v>
      </c>
      <c r="F2" s="32" t="s">
        <v>1</v>
      </c>
      <c r="G2" s="32" t="s">
        <v>7</v>
      </c>
      <c r="H2" s="32" t="s">
        <v>2</v>
      </c>
      <c r="I2" s="32" t="s">
        <v>3</v>
      </c>
      <c r="J2" s="32" t="s">
        <v>13</v>
      </c>
      <c r="K2" s="32" t="s">
        <v>4</v>
      </c>
      <c r="L2" s="32" t="s">
        <v>15</v>
      </c>
      <c r="M2" s="32" t="s">
        <v>5</v>
      </c>
      <c r="N2" s="32" t="s">
        <v>6</v>
      </c>
      <c r="O2" s="7" t="s">
        <v>58</v>
      </c>
      <c r="P2" s="32" t="s">
        <v>8</v>
      </c>
      <c r="Q2" s="32" t="s">
        <v>12</v>
      </c>
      <c r="R2" s="32" t="s">
        <v>9</v>
      </c>
      <c r="S2" s="32" t="s">
        <v>10</v>
      </c>
      <c r="T2" s="32" t="s">
        <v>11</v>
      </c>
      <c r="U2" s="32"/>
      <c r="V2" s="32" t="s">
        <v>18</v>
      </c>
    </row>
    <row r="3" spans="1:22">
      <c r="A3" t="str">
        <f>CONCATENATE(E3,"- ",F3)</f>
        <v xml:space="preserve">1- Client </v>
      </c>
      <c r="B3" t="str">
        <f>CONCATENATE(O3,COUNTIF($O$3:O3,O3))</f>
        <v>Employee Na1</v>
      </c>
      <c r="C3" t="str">
        <f>CONCATENATE(H3,COUNTIF($H$3:H3,H3))</f>
        <v>MANUFACTURING1</v>
      </c>
      <c r="D3" t="str">
        <f>CONCATENATE(G3,COUNTIF($G$3:G3,G3))</f>
        <v>LTD COMPANY1</v>
      </c>
      <c r="E3" s="2">
        <v>1</v>
      </c>
      <c r="F3" s="35" t="s">
        <v>26</v>
      </c>
      <c r="G3" s="35" t="s">
        <v>20</v>
      </c>
      <c r="H3" s="35" t="s">
        <v>25</v>
      </c>
      <c r="I3" s="35"/>
      <c r="J3" s="35"/>
      <c r="K3" s="35"/>
      <c r="L3" s="35"/>
      <c r="M3" s="35"/>
      <c r="N3" s="35"/>
      <c r="O3" s="35" t="s">
        <v>28</v>
      </c>
      <c r="P3" s="35"/>
      <c r="Q3" s="35"/>
      <c r="R3" s="35"/>
      <c r="S3" s="35"/>
      <c r="T3" s="35"/>
      <c r="U3" s="35"/>
      <c r="V3" s="35"/>
    </row>
    <row r="4" spans="1:22">
      <c r="A4" t="str">
        <f t="shared" ref="A4:A67" si="0">CONCATENATE(E4,"- ",F4)</f>
        <v xml:space="preserve">2- Client </v>
      </c>
      <c r="B4" t="str">
        <f>CONCATENATE(O4,COUNTIF($O$3:O4,O4))</f>
        <v>Employee1</v>
      </c>
      <c r="C4" t="str">
        <f>CONCATENATE(H4,COUNTIF($H$3:H4,H4))</f>
        <v>SERVICE1</v>
      </c>
      <c r="D4" t="str">
        <f>CONCATENATE(G4,COUNTIF($G$3:G4,G4))</f>
        <v>FIRM1</v>
      </c>
      <c r="E4" s="2">
        <f>IF(F4&gt;0,E3+1,"")</f>
        <v>2</v>
      </c>
      <c r="F4" s="35" t="s">
        <v>26</v>
      </c>
      <c r="G4" s="35" t="s">
        <v>19</v>
      </c>
      <c r="H4" s="35" t="s">
        <v>23</v>
      </c>
      <c r="I4" s="35"/>
      <c r="J4" s="35"/>
      <c r="K4" s="35"/>
      <c r="L4" s="35"/>
      <c r="M4" s="35"/>
      <c r="N4" s="35"/>
      <c r="O4" s="35" t="s">
        <v>29</v>
      </c>
      <c r="P4" s="35"/>
      <c r="Q4" s="35"/>
      <c r="R4" s="35"/>
      <c r="S4" s="35"/>
      <c r="T4" s="35"/>
      <c r="U4" s="35"/>
      <c r="V4" s="35"/>
    </row>
    <row r="5" spans="1:22">
      <c r="A5" t="str">
        <f t="shared" si="0"/>
        <v xml:space="preserve">3- Client </v>
      </c>
      <c r="B5" t="str">
        <f>CONCATENATE(O5,COUNTIF($O$3:O5,O5))</f>
        <v>Employee N1</v>
      </c>
      <c r="C5" t="str">
        <f>CONCATENATE(H5,COUNTIF($H$3:H5,H5))</f>
        <v>BPO1</v>
      </c>
      <c r="D5" t="str">
        <f>CONCATENATE(G5,COUNTIF($G$3:G5,G5))</f>
        <v>PVT LTD COMPANY1</v>
      </c>
      <c r="E5" s="2">
        <f t="shared" ref="E5:E68" si="1">IF(F5&gt;0,E4+1,"")</f>
        <v>3</v>
      </c>
      <c r="F5" s="35" t="s">
        <v>26</v>
      </c>
      <c r="G5" s="35" t="s">
        <v>21</v>
      </c>
      <c r="H5" s="35" t="s">
        <v>24</v>
      </c>
      <c r="I5" s="35"/>
      <c r="J5" s="35"/>
      <c r="K5" s="35"/>
      <c r="L5" s="35"/>
      <c r="M5" s="35"/>
      <c r="N5" s="35"/>
      <c r="O5" s="35" t="s">
        <v>30</v>
      </c>
      <c r="P5" s="35"/>
      <c r="Q5" s="35"/>
      <c r="R5" s="35"/>
      <c r="S5" s="35"/>
      <c r="T5" s="35"/>
      <c r="U5" s="35"/>
      <c r="V5" s="35"/>
    </row>
    <row r="6" spans="1:22">
      <c r="A6" t="str">
        <f t="shared" si="0"/>
        <v xml:space="preserve">4- Client </v>
      </c>
      <c r="B6" t="str">
        <f>CONCATENATE(O6,COUNTIF($O$3:O6,O6))</f>
        <v>Employee Na2</v>
      </c>
      <c r="C6" t="str">
        <f>CONCATENATE(H6,COUNTIF($H$3:H6,H6))</f>
        <v>0</v>
      </c>
      <c r="D6" t="str">
        <f>CONCATENATE(G6,COUNTIF($G$3:G6,G6))</f>
        <v>PARTNER SHIP1</v>
      </c>
      <c r="E6" s="2">
        <f t="shared" si="1"/>
        <v>4</v>
      </c>
      <c r="F6" s="35" t="s">
        <v>26</v>
      </c>
      <c r="G6" s="35" t="s">
        <v>22</v>
      </c>
      <c r="H6" s="35"/>
      <c r="I6" s="35"/>
      <c r="J6" s="35"/>
      <c r="K6" s="35"/>
      <c r="L6" s="35"/>
      <c r="M6" s="35"/>
      <c r="N6" s="35"/>
      <c r="O6" s="35" t="s">
        <v>28</v>
      </c>
      <c r="P6" s="35"/>
      <c r="Q6" s="35"/>
      <c r="R6" s="35"/>
      <c r="S6" s="35"/>
      <c r="T6" s="35"/>
      <c r="U6" s="35"/>
      <c r="V6" s="35"/>
    </row>
    <row r="7" spans="1:22">
      <c r="A7" t="str">
        <f t="shared" si="0"/>
        <v xml:space="preserve">5- Client </v>
      </c>
      <c r="B7" t="str">
        <f>CONCATENATE(O7,COUNTIF($O$3:O7,O7))</f>
        <v>Employee2</v>
      </c>
      <c r="C7" t="str">
        <f>CONCATENATE(H7,COUNTIF($H$3:H7,H7))</f>
        <v>0</v>
      </c>
      <c r="D7" t="str">
        <f>CONCATENATE(G7,COUNTIF($G$3:G7,G7))</f>
        <v>LTD COMPANY2</v>
      </c>
      <c r="E7" s="2">
        <f t="shared" si="1"/>
        <v>5</v>
      </c>
      <c r="F7" s="35" t="s">
        <v>26</v>
      </c>
      <c r="G7" s="35" t="s">
        <v>20</v>
      </c>
      <c r="H7" s="35"/>
      <c r="I7" s="35"/>
      <c r="J7" s="35"/>
      <c r="K7" s="35"/>
      <c r="L7" s="35"/>
      <c r="M7" s="35"/>
      <c r="N7" s="35"/>
      <c r="O7" s="35" t="s">
        <v>29</v>
      </c>
      <c r="P7" s="35"/>
      <c r="Q7" s="35"/>
      <c r="R7" s="35"/>
      <c r="S7" s="35"/>
      <c r="T7" s="35"/>
      <c r="U7" s="35"/>
      <c r="V7" s="35"/>
    </row>
    <row r="8" spans="1:22">
      <c r="A8" t="str">
        <f t="shared" si="0"/>
        <v xml:space="preserve">6- Client </v>
      </c>
      <c r="B8" t="str">
        <f>CONCATENATE(O8,COUNTIF($O$3:O8,O8))</f>
        <v>Employee N2</v>
      </c>
      <c r="C8" t="str">
        <f>CONCATENATE(H8,COUNTIF($H$3:H8,H8))</f>
        <v>0</v>
      </c>
      <c r="D8" t="str">
        <f>CONCATENATE(G8,COUNTIF($G$3:G8,G8))</f>
        <v>LTD COMPANY3</v>
      </c>
      <c r="E8" s="2">
        <f t="shared" si="1"/>
        <v>6</v>
      </c>
      <c r="F8" s="35" t="s">
        <v>26</v>
      </c>
      <c r="G8" s="35" t="s">
        <v>20</v>
      </c>
      <c r="H8" s="35"/>
      <c r="I8" s="35"/>
      <c r="J8" s="35"/>
      <c r="K8" s="35"/>
      <c r="L8" s="35"/>
      <c r="M8" s="35"/>
      <c r="N8" s="35"/>
      <c r="O8" s="35" t="s">
        <v>30</v>
      </c>
      <c r="P8" s="35"/>
      <c r="Q8" s="35"/>
      <c r="R8" s="35"/>
      <c r="S8" s="35"/>
      <c r="T8" s="35"/>
      <c r="U8" s="35"/>
      <c r="V8" s="35"/>
    </row>
    <row r="9" spans="1:22">
      <c r="A9" t="str">
        <f t="shared" si="0"/>
        <v xml:space="preserve">7- Client </v>
      </c>
      <c r="B9" t="str">
        <f>CONCATENATE(O9,COUNTIF($O$3:O9,O9))</f>
        <v>Employee Na3</v>
      </c>
      <c r="C9" t="str">
        <f>CONCATENATE(H9,COUNTIF($H$3:H9,H9))</f>
        <v>0</v>
      </c>
      <c r="D9" t="str">
        <f>CONCATENATE(G9,COUNTIF($G$3:G9,G9))</f>
        <v>LTD COMPANY4</v>
      </c>
      <c r="E9" s="2">
        <f t="shared" si="1"/>
        <v>7</v>
      </c>
      <c r="F9" s="35" t="s">
        <v>26</v>
      </c>
      <c r="G9" s="35" t="s">
        <v>20</v>
      </c>
      <c r="H9" s="35"/>
      <c r="I9" s="35"/>
      <c r="J9" s="35"/>
      <c r="K9" s="35"/>
      <c r="L9" s="35"/>
      <c r="M9" s="35"/>
      <c r="N9" s="35"/>
      <c r="O9" s="35" t="s">
        <v>28</v>
      </c>
      <c r="P9" s="35"/>
      <c r="Q9" s="35"/>
      <c r="R9" s="35"/>
      <c r="S9" s="35"/>
      <c r="T9" s="35"/>
      <c r="U9" s="35"/>
      <c r="V9" s="35"/>
    </row>
    <row r="10" spans="1:22">
      <c r="A10" t="str">
        <f t="shared" si="0"/>
        <v xml:space="preserve">8- Client </v>
      </c>
      <c r="B10" t="str">
        <f>CONCATENATE(O10,COUNTIF($O$3:O10,O10))</f>
        <v>Employee3</v>
      </c>
      <c r="C10" t="str">
        <f>CONCATENATE(H10,COUNTIF($H$3:H10,H10))</f>
        <v>0</v>
      </c>
      <c r="D10" t="str">
        <f>CONCATENATE(G10,COUNTIF($G$3:G10,G10))</f>
        <v>LTD COMPANY5</v>
      </c>
      <c r="E10" s="2">
        <f t="shared" si="1"/>
        <v>8</v>
      </c>
      <c r="F10" s="35" t="s">
        <v>26</v>
      </c>
      <c r="G10" s="35" t="s">
        <v>20</v>
      </c>
      <c r="H10" s="35"/>
      <c r="I10" s="35"/>
      <c r="J10" s="35"/>
      <c r="K10" s="35"/>
      <c r="L10" s="35"/>
      <c r="M10" s="35"/>
      <c r="N10" s="35"/>
      <c r="O10" s="35" t="s">
        <v>29</v>
      </c>
      <c r="P10" s="35"/>
      <c r="Q10" s="35"/>
      <c r="R10" s="35"/>
      <c r="S10" s="35"/>
      <c r="T10" s="35"/>
      <c r="U10" s="35"/>
      <c r="V10" s="35"/>
    </row>
    <row r="11" spans="1:22">
      <c r="A11" t="str">
        <f t="shared" si="0"/>
        <v xml:space="preserve">9- Client </v>
      </c>
      <c r="B11" t="str">
        <f>CONCATENATE(O11,COUNTIF($O$3:O11,O11))</f>
        <v>Employee N3</v>
      </c>
      <c r="C11" t="str">
        <f>CONCATENATE(H11,COUNTIF($H$3:H11,H11))</f>
        <v>0</v>
      </c>
      <c r="D11" t="str">
        <f>CONCATENATE(G11,COUNTIF($G$3:G11,G11))</f>
        <v>0</v>
      </c>
      <c r="E11" s="2">
        <f t="shared" si="1"/>
        <v>9</v>
      </c>
      <c r="F11" s="35" t="s">
        <v>26</v>
      </c>
      <c r="G11" s="35"/>
      <c r="H11" s="35"/>
      <c r="I11" s="35"/>
      <c r="J11" s="35"/>
      <c r="K11" s="35"/>
      <c r="L11" s="35"/>
      <c r="M11" s="35"/>
      <c r="N11" s="35"/>
      <c r="O11" s="35" t="s">
        <v>30</v>
      </c>
      <c r="P11" s="35"/>
      <c r="Q11" s="35"/>
      <c r="R11" s="35"/>
      <c r="S11" s="35"/>
      <c r="T11" s="35"/>
      <c r="U11" s="35"/>
      <c r="V11" s="35"/>
    </row>
    <row r="12" spans="1:22">
      <c r="A12" t="str">
        <f t="shared" si="0"/>
        <v xml:space="preserve">10- Client </v>
      </c>
      <c r="B12" t="str">
        <f>CONCATENATE(O12,COUNTIF($O$3:O12,O12))</f>
        <v>Employee Na4</v>
      </c>
      <c r="C12" t="str">
        <f>CONCATENATE(H12,COUNTIF($H$3:H12,H12))</f>
        <v>0</v>
      </c>
      <c r="D12" t="str">
        <f>CONCATENATE(G12,COUNTIF($G$3:G12,G12))</f>
        <v>0</v>
      </c>
      <c r="E12" s="2">
        <f t="shared" si="1"/>
        <v>10</v>
      </c>
      <c r="F12" s="35" t="s">
        <v>26</v>
      </c>
      <c r="G12" s="35"/>
      <c r="H12" s="35"/>
      <c r="I12" s="35"/>
      <c r="J12" s="35"/>
      <c r="K12" s="35"/>
      <c r="L12" s="35"/>
      <c r="M12" s="35"/>
      <c r="N12" s="35"/>
      <c r="O12" s="35" t="s">
        <v>28</v>
      </c>
      <c r="P12" s="35"/>
      <c r="Q12" s="35"/>
      <c r="R12" s="35"/>
      <c r="S12" s="35"/>
      <c r="T12" s="35"/>
      <c r="U12" s="35"/>
      <c r="V12" s="35"/>
    </row>
    <row r="13" spans="1:22">
      <c r="A13" t="str">
        <f t="shared" si="0"/>
        <v xml:space="preserve">11- Client </v>
      </c>
      <c r="B13" t="str">
        <f>CONCATENATE(O13,COUNTIF($O$3:O13,O13))</f>
        <v>0</v>
      </c>
      <c r="C13" t="str">
        <f>CONCATENATE(H13,COUNTIF($H$3:H13,H13))</f>
        <v>0</v>
      </c>
      <c r="D13" t="str">
        <f>CONCATENATE(G13,COUNTIF($G$3:G13,G13))</f>
        <v>0</v>
      </c>
      <c r="E13" s="2">
        <f t="shared" si="1"/>
        <v>11</v>
      </c>
      <c r="F13" s="35" t="s">
        <v>26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22">
      <c r="A14" t="str">
        <f t="shared" si="0"/>
        <v xml:space="preserve">12- Client </v>
      </c>
      <c r="B14" t="str">
        <f>CONCATENATE(O14,COUNTIF($O$3:O14,O14))</f>
        <v>0</v>
      </c>
      <c r="C14" t="str">
        <f>CONCATENATE(H14,COUNTIF($H$3:H14,H14))</f>
        <v>0</v>
      </c>
      <c r="D14" t="str">
        <f>CONCATENATE(G14,COUNTIF($G$3:G14,G14))</f>
        <v>0</v>
      </c>
      <c r="E14" s="2">
        <f t="shared" si="1"/>
        <v>12</v>
      </c>
      <c r="F14" s="35" t="s">
        <v>26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2">
      <c r="A15" t="str">
        <f t="shared" si="0"/>
        <v xml:space="preserve">13- Client </v>
      </c>
      <c r="B15" t="str">
        <f>CONCATENATE(O15,COUNTIF($O$3:O15,O15))</f>
        <v>0</v>
      </c>
      <c r="C15" t="str">
        <f>CONCATENATE(H15,COUNTIF($H$3:H15,H15))</f>
        <v>0</v>
      </c>
      <c r="D15" t="str">
        <f>CONCATENATE(G15,COUNTIF($G$3:G15,G15))</f>
        <v>0</v>
      </c>
      <c r="E15" s="2">
        <f t="shared" si="1"/>
        <v>13</v>
      </c>
      <c r="F15" s="35" t="s">
        <v>26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>
      <c r="A16" t="str">
        <f t="shared" si="0"/>
        <v xml:space="preserve">14- Client </v>
      </c>
      <c r="B16" t="str">
        <f>CONCATENATE(O16,COUNTIF($O$3:O16,O16))</f>
        <v>0</v>
      </c>
      <c r="C16" t="str">
        <f>CONCATENATE(H16,COUNTIF($H$3:H16,H16))</f>
        <v>0</v>
      </c>
      <c r="D16" t="str">
        <f>CONCATENATE(G16,COUNTIF($G$3:G16,G16))</f>
        <v>0</v>
      </c>
      <c r="E16" s="2">
        <f t="shared" si="1"/>
        <v>14</v>
      </c>
      <c r="F16" s="35" t="s">
        <v>26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spans="1:22">
      <c r="A17" t="str">
        <f t="shared" si="0"/>
        <v xml:space="preserve">15- Client </v>
      </c>
      <c r="B17" t="str">
        <f>CONCATENATE(O17,COUNTIF($O$3:O17,O17))</f>
        <v>0</v>
      </c>
      <c r="C17" t="str">
        <f>CONCATENATE(H17,COUNTIF($H$3:H17,H17))</f>
        <v>0</v>
      </c>
      <c r="D17" t="str">
        <f>CONCATENATE(G17,COUNTIF($G$3:G17,G17))</f>
        <v>0</v>
      </c>
      <c r="E17" s="2">
        <f t="shared" si="1"/>
        <v>15</v>
      </c>
      <c r="F17" s="35" t="s">
        <v>26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:22">
      <c r="A18" t="str">
        <f t="shared" si="0"/>
        <v xml:space="preserve">16- Client </v>
      </c>
      <c r="B18" t="str">
        <f>CONCATENATE(O18,COUNTIF($O$3:O18,O18))</f>
        <v>0</v>
      </c>
      <c r="C18" t="str">
        <f>CONCATENATE(H18,COUNTIF($H$3:H18,H18))</f>
        <v>0</v>
      </c>
      <c r="D18" t="str">
        <f>CONCATENATE(G18,COUNTIF($G$3:G18,G18))</f>
        <v>0</v>
      </c>
      <c r="E18" s="2">
        <f t="shared" si="1"/>
        <v>16</v>
      </c>
      <c r="F18" s="35" t="s">
        <v>26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spans="1:22">
      <c r="A19" t="str">
        <f t="shared" si="0"/>
        <v xml:space="preserve">17- Client </v>
      </c>
      <c r="B19" t="str">
        <f>CONCATENATE(O19,COUNTIF($O$3:O19,O19))</f>
        <v>0</v>
      </c>
      <c r="C19" t="str">
        <f>CONCATENATE(H19,COUNTIF($H$3:H19,H19))</f>
        <v>0</v>
      </c>
      <c r="D19" t="str">
        <f>CONCATENATE(G19,COUNTIF($G$3:G19,G19))</f>
        <v>0</v>
      </c>
      <c r="E19" s="2">
        <f t="shared" si="1"/>
        <v>17</v>
      </c>
      <c r="F19" s="35" t="s">
        <v>26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spans="1:22">
      <c r="A20" t="str">
        <f t="shared" si="0"/>
        <v xml:space="preserve">18- Client </v>
      </c>
      <c r="B20" t="str">
        <f>CONCATENATE(O20,COUNTIF($O$3:O20,O20))</f>
        <v>0</v>
      </c>
      <c r="C20" t="str">
        <f>CONCATENATE(H20,COUNTIF($H$3:H20,H20))</f>
        <v>0</v>
      </c>
      <c r="D20" t="str">
        <f>CONCATENATE(G20,COUNTIF($G$3:G20,G20))</f>
        <v>0</v>
      </c>
      <c r="E20" s="2">
        <f t="shared" si="1"/>
        <v>18</v>
      </c>
      <c r="F20" s="35" t="s">
        <v>26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1:22">
      <c r="A21" t="str">
        <f t="shared" si="0"/>
        <v xml:space="preserve">19- Client </v>
      </c>
      <c r="B21" t="str">
        <f>CONCATENATE(O21,COUNTIF($O$3:O21,O21))</f>
        <v>0</v>
      </c>
      <c r="C21" t="str">
        <f>CONCATENATE(H21,COUNTIF($H$3:H21,H21))</f>
        <v>0</v>
      </c>
      <c r="D21" t="str">
        <f>CONCATENATE(G21,COUNTIF($G$3:G21,G21))</f>
        <v>0</v>
      </c>
      <c r="E21" s="2">
        <f t="shared" si="1"/>
        <v>19</v>
      </c>
      <c r="F21" s="35" t="s">
        <v>26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:22">
      <c r="A22" t="str">
        <f t="shared" si="0"/>
        <v xml:space="preserve">20- Client </v>
      </c>
      <c r="B22" t="str">
        <f>CONCATENATE(O22,COUNTIF($O$3:O22,O22))</f>
        <v>0</v>
      </c>
      <c r="C22" t="str">
        <f>CONCATENATE(H22,COUNTIF($H$3:H22,H22))</f>
        <v>0</v>
      </c>
      <c r="D22" t="str">
        <f>CONCATENATE(G22,COUNTIF($G$3:G22,G22))</f>
        <v>0</v>
      </c>
      <c r="E22" s="2">
        <f t="shared" si="1"/>
        <v>20</v>
      </c>
      <c r="F22" s="35" t="s">
        <v>26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</row>
    <row r="23" spans="1:22">
      <c r="A23" t="str">
        <f t="shared" si="0"/>
        <v xml:space="preserve">21- Client </v>
      </c>
      <c r="B23" t="str">
        <f>CONCATENATE(O23,COUNTIF($O$3:O23,O23))</f>
        <v>0</v>
      </c>
      <c r="C23" t="str">
        <f>CONCATENATE(H23,COUNTIF($H$3:H23,H23))</f>
        <v>0</v>
      </c>
      <c r="D23" t="str">
        <f>CONCATENATE(G23,COUNTIF($G$3:G23,G23))</f>
        <v>0</v>
      </c>
      <c r="E23" s="2">
        <f t="shared" si="1"/>
        <v>21</v>
      </c>
      <c r="F23" s="35" t="s">
        <v>26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>
      <c r="A24" t="str">
        <f t="shared" si="0"/>
        <v xml:space="preserve">22- Client </v>
      </c>
      <c r="B24" t="str">
        <f>CONCATENATE(O24,COUNTIF($O$3:O24,O24))</f>
        <v>0</v>
      </c>
      <c r="C24" t="str">
        <f>CONCATENATE(H24,COUNTIF($H$3:H24,H24))</f>
        <v>0</v>
      </c>
      <c r="D24" t="str">
        <f>CONCATENATE(G24,COUNTIF($G$3:G24,G24))</f>
        <v>0</v>
      </c>
      <c r="E24" s="2">
        <f t="shared" si="1"/>
        <v>22</v>
      </c>
      <c r="F24" s="35" t="s">
        <v>26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</row>
    <row r="25" spans="1:22">
      <c r="A25" t="str">
        <f t="shared" si="0"/>
        <v xml:space="preserve">23- Client </v>
      </c>
      <c r="B25" t="str">
        <f>CONCATENATE(O25,COUNTIF($O$3:O25,O25))</f>
        <v>0</v>
      </c>
      <c r="C25" t="str">
        <f>CONCATENATE(H25,COUNTIF($H$3:H25,H25))</f>
        <v>0</v>
      </c>
      <c r="D25" t="str">
        <f>CONCATENATE(G25,COUNTIF($G$3:G25,G25))</f>
        <v>0</v>
      </c>
      <c r="E25" s="2">
        <f t="shared" si="1"/>
        <v>23</v>
      </c>
      <c r="F25" s="35" t="s">
        <v>26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spans="1:22">
      <c r="A26" t="str">
        <f t="shared" si="0"/>
        <v xml:space="preserve">24- Client </v>
      </c>
      <c r="B26" t="str">
        <f>CONCATENATE(O26,COUNTIF($O$3:O26,O26))</f>
        <v>0</v>
      </c>
      <c r="C26" t="str">
        <f>CONCATENATE(H26,COUNTIF($H$3:H26,H26))</f>
        <v>0</v>
      </c>
      <c r="D26" t="str">
        <f>CONCATENATE(G26,COUNTIF($G$3:G26,G26))</f>
        <v>0</v>
      </c>
      <c r="E26" s="2">
        <f t="shared" si="1"/>
        <v>24</v>
      </c>
      <c r="F26" s="35" t="s">
        <v>26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>
      <c r="A27" t="str">
        <f t="shared" si="0"/>
        <v xml:space="preserve">25- Client </v>
      </c>
      <c r="B27" t="str">
        <f>CONCATENATE(O27,COUNTIF($O$3:O27,O27))</f>
        <v>0</v>
      </c>
      <c r="C27" t="str">
        <f>CONCATENATE(H27,COUNTIF($H$3:H27,H27))</f>
        <v>0</v>
      </c>
      <c r="D27" t="str">
        <f>CONCATENATE(G27,COUNTIF($G$3:G27,G27))</f>
        <v>0</v>
      </c>
      <c r="E27" s="2">
        <f t="shared" si="1"/>
        <v>25</v>
      </c>
      <c r="F27" s="35" t="s">
        <v>26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</row>
    <row r="28" spans="1:22">
      <c r="A28" t="str">
        <f t="shared" si="0"/>
        <v xml:space="preserve">26- Client </v>
      </c>
      <c r="B28" t="str">
        <f>CONCATENATE(O28,COUNTIF($O$3:O28,O28))</f>
        <v>0</v>
      </c>
      <c r="C28" t="str">
        <f>CONCATENATE(H28,COUNTIF($H$3:H28,H28))</f>
        <v>0</v>
      </c>
      <c r="D28" t="str">
        <f>CONCATENATE(G28,COUNTIF($G$3:G28,G28))</f>
        <v>0</v>
      </c>
      <c r="E28" s="2">
        <f t="shared" si="1"/>
        <v>26</v>
      </c>
      <c r="F28" s="35" t="s">
        <v>26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2">
      <c r="A29" t="str">
        <f t="shared" si="0"/>
        <v xml:space="preserve">27- Client </v>
      </c>
      <c r="B29" t="str">
        <f>CONCATENATE(O29,COUNTIF($O$3:O29,O29))</f>
        <v>0</v>
      </c>
      <c r="C29" t="str">
        <f>CONCATENATE(H29,COUNTIF($H$3:H29,H29))</f>
        <v>0</v>
      </c>
      <c r="D29" t="str">
        <f>CONCATENATE(G29,COUNTIF($G$3:G29,G29))</f>
        <v>0</v>
      </c>
      <c r="E29" s="2">
        <f t="shared" si="1"/>
        <v>27</v>
      </c>
      <c r="F29" s="35" t="s">
        <v>26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spans="1:22">
      <c r="A30" t="str">
        <f t="shared" si="0"/>
        <v xml:space="preserve">28- Client </v>
      </c>
      <c r="B30" t="str">
        <f>CONCATENATE(O30,COUNTIF($O$3:O30,O30))</f>
        <v>0</v>
      </c>
      <c r="C30" t="str">
        <f>CONCATENATE(H30,COUNTIF($H$3:H30,H30))</f>
        <v>0</v>
      </c>
      <c r="D30" t="str">
        <f>CONCATENATE(G30,COUNTIF($G$3:G30,G30))</f>
        <v>0</v>
      </c>
      <c r="E30" s="2">
        <f t="shared" si="1"/>
        <v>28</v>
      </c>
      <c r="F30" s="35" t="s">
        <v>26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>
      <c r="A31" t="str">
        <f t="shared" si="0"/>
        <v xml:space="preserve">29- Client </v>
      </c>
      <c r="B31" t="str">
        <f>CONCATENATE(O31,COUNTIF($O$3:O31,O31))</f>
        <v>0</v>
      </c>
      <c r="C31" t="str">
        <f>CONCATENATE(H31,COUNTIF($H$3:H31,H31))</f>
        <v>0</v>
      </c>
      <c r="D31" t="str">
        <f>CONCATENATE(G31,COUNTIF($G$3:G31,G31))</f>
        <v>0</v>
      </c>
      <c r="E31" s="2">
        <f t="shared" si="1"/>
        <v>29</v>
      </c>
      <c r="F31" s="35" t="s">
        <v>26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  <row r="32" spans="1:22">
      <c r="A32" t="str">
        <f t="shared" si="0"/>
        <v xml:space="preserve">30- Client </v>
      </c>
      <c r="B32" t="str">
        <f>CONCATENATE(O32,COUNTIF($O$3:O32,O32))</f>
        <v>0</v>
      </c>
      <c r="C32" t="str">
        <f>CONCATENATE(H32,COUNTIF($H$3:H32,H32))</f>
        <v>0</v>
      </c>
      <c r="D32" t="str">
        <f>CONCATENATE(G32,COUNTIF($G$3:G32,G32))</f>
        <v>0</v>
      </c>
      <c r="E32" s="2">
        <f t="shared" si="1"/>
        <v>30</v>
      </c>
      <c r="F32" s="35" t="s">
        <v>26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spans="1:22">
      <c r="A33" t="str">
        <f t="shared" si="0"/>
        <v xml:space="preserve">31- Client </v>
      </c>
      <c r="B33" t="str">
        <f>CONCATENATE(O33,COUNTIF($O$3:O33,O33))</f>
        <v>0</v>
      </c>
      <c r="C33" t="str">
        <f>CONCATENATE(H33,COUNTIF($H$3:H33,H33))</f>
        <v>0</v>
      </c>
      <c r="D33" t="str">
        <f>CONCATENATE(G33,COUNTIF($G$3:G33,G33))</f>
        <v>0</v>
      </c>
      <c r="E33" s="2">
        <f t="shared" si="1"/>
        <v>31</v>
      </c>
      <c r="F33" s="35" t="s">
        <v>26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spans="1:22">
      <c r="A34" t="str">
        <f t="shared" si="0"/>
        <v xml:space="preserve">32- Client </v>
      </c>
      <c r="B34" t="str">
        <f>CONCATENATE(O34,COUNTIF($O$3:O34,O34))</f>
        <v>0</v>
      </c>
      <c r="C34" t="str">
        <f>CONCATENATE(H34,COUNTIF($H$3:H34,H34))</f>
        <v>0</v>
      </c>
      <c r="D34" t="str">
        <f>CONCATENATE(G34,COUNTIF($G$3:G34,G34))</f>
        <v>0</v>
      </c>
      <c r="E34" s="2">
        <f t="shared" si="1"/>
        <v>32</v>
      </c>
      <c r="F34" s="35" t="s">
        <v>26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spans="1:22">
      <c r="A35" t="str">
        <f t="shared" si="0"/>
        <v xml:space="preserve">33- Client </v>
      </c>
      <c r="B35" t="str">
        <f>CONCATENATE(O35,COUNTIF($O$3:O35,O35))</f>
        <v>0</v>
      </c>
      <c r="C35" t="str">
        <f>CONCATENATE(H35,COUNTIF($H$3:H35,H35))</f>
        <v>0</v>
      </c>
      <c r="D35" t="str">
        <f>CONCATENATE(G35,COUNTIF($G$3:G35,G35))</f>
        <v>0</v>
      </c>
      <c r="E35" s="2">
        <f t="shared" si="1"/>
        <v>33</v>
      </c>
      <c r="F35" s="35" t="s">
        <v>26</v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</row>
    <row r="36" spans="1:22">
      <c r="A36" t="str">
        <f t="shared" si="0"/>
        <v xml:space="preserve">34- Client </v>
      </c>
      <c r="B36" t="str">
        <f>CONCATENATE(O36,COUNTIF($O$3:O36,O36))</f>
        <v>0</v>
      </c>
      <c r="C36" t="str">
        <f>CONCATENATE(H36,COUNTIF($H$3:H36,H36))</f>
        <v>0</v>
      </c>
      <c r="D36" t="str">
        <f>CONCATENATE(G36,COUNTIF($G$3:G36,G36))</f>
        <v>0</v>
      </c>
      <c r="E36" s="2">
        <f t="shared" si="1"/>
        <v>34</v>
      </c>
      <c r="F36" s="35" t="s">
        <v>26</v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</row>
    <row r="37" spans="1:22">
      <c r="A37" t="str">
        <f t="shared" si="0"/>
        <v xml:space="preserve">35- Client </v>
      </c>
      <c r="B37" t="str">
        <f>CONCATENATE(O37,COUNTIF($O$3:O37,O37))</f>
        <v>0</v>
      </c>
      <c r="C37" t="str">
        <f>CONCATENATE(H37,COUNTIF($H$3:H37,H37))</f>
        <v>0</v>
      </c>
      <c r="D37" t="str">
        <f>CONCATENATE(G37,COUNTIF($G$3:G37,G37))</f>
        <v>0</v>
      </c>
      <c r="E37" s="2">
        <f t="shared" si="1"/>
        <v>35</v>
      </c>
      <c r="F37" s="35" t="s">
        <v>26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</row>
    <row r="38" spans="1:22">
      <c r="A38" t="str">
        <f t="shared" si="0"/>
        <v xml:space="preserve">36- Client </v>
      </c>
      <c r="B38" t="str">
        <f>CONCATENATE(O38,COUNTIF($O$3:O38,O38))</f>
        <v>0</v>
      </c>
      <c r="C38" t="str">
        <f>CONCATENATE(H38,COUNTIF($H$3:H38,H38))</f>
        <v>0</v>
      </c>
      <c r="D38" t="str">
        <f>CONCATENATE(G38,COUNTIF($G$3:G38,G38))</f>
        <v>0</v>
      </c>
      <c r="E38" s="2">
        <f t="shared" si="1"/>
        <v>36</v>
      </c>
      <c r="F38" s="35" t="s">
        <v>26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spans="1:22">
      <c r="A39" t="str">
        <f t="shared" si="0"/>
        <v xml:space="preserve">37- Client </v>
      </c>
      <c r="B39" t="str">
        <f>CONCATENATE(O39,COUNTIF($O$3:O39,O39))</f>
        <v>0</v>
      </c>
      <c r="C39" t="str">
        <f>CONCATENATE(H39,COUNTIF($H$3:H39,H39))</f>
        <v>0</v>
      </c>
      <c r="D39" t="str">
        <f>CONCATENATE(G39,COUNTIF($G$3:G39,G39))</f>
        <v>0</v>
      </c>
      <c r="E39" s="2">
        <f t="shared" si="1"/>
        <v>37</v>
      </c>
      <c r="F39" s="35" t="s">
        <v>26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0" spans="1:22">
      <c r="A40" t="str">
        <f t="shared" si="0"/>
        <v xml:space="preserve">38- Client </v>
      </c>
      <c r="B40" t="str">
        <f>CONCATENATE(O40,COUNTIF($O$3:O40,O40))</f>
        <v>0</v>
      </c>
      <c r="C40" t="str">
        <f>CONCATENATE(H40,COUNTIF($H$3:H40,H40))</f>
        <v>0</v>
      </c>
      <c r="D40" t="str">
        <f>CONCATENATE(G40,COUNTIF($G$3:G40,G40))</f>
        <v>0</v>
      </c>
      <c r="E40" s="2">
        <f t="shared" si="1"/>
        <v>38</v>
      </c>
      <c r="F40" s="35" t="s">
        <v>26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</row>
    <row r="41" spans="1:22">
      <c r="A41" t="str">
        <f t="shared" si="0"/>
        <v xml:space="preserve">39- Client </v>
      </c>
      <c r="B41" t="str">
        <f>CONCATENATE(O41,COUNTIF($O$3:O41,O41))</f>
        <v>0</v>
      </c>
      <c r="C41" t="str">
        <f>CONCATENATE(H41,COUNTIF($H$3:H41,H41))</f>
        <v>0</v>
      </c>
      <c r="D41" t="str">
        <f>CONCATENATE(G41,COUNTIF($G$3:G41,G41))</f>
        <v>0</v>
      </c>
      <c r="E41" s="2">
        <f t="shared" si="1"/>
        <v>39</v>
      </c>
      <c r="F41" s="35" t="s">
        <v>26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</row>
    <row r="42" spans="1:22">
      <c r="A42" t="str">
        <f t="shared" si="0"/>
        <v xml:space="preserve">40- Client </v>
      </c>
      <c r="B42" t="str">
        <f>CONCATENATE(O42,COUNTIF($O$3:O42,O42))</f>
        <v>0</v>
      </c>
      <c r="C42" t="str">
        <f>CONCATENATE(H42,COUNTIF($H$3:H42,H42))</f>
        <v>0</v>
      </c>
      <c r="D42" t="str">
        <f>CONCATENATE(G42,COUNTIF($G$3:G42,G42))</f>
        <v>0</v>
      </c>
      <c r="E42" s="2">
        <f t="shared" si="1"/>
        <v>40</v>
      </c>
      <c r="F42" s="35" t="s">
        <v>26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</row>
    <row r="43" spans="1:22">
      <c r="A43" t="str">
        <f t="shared" si="0"/>
        <v xml:space="preserve">41- Client </v>
      </c>
      <c r="B43" t="str">
        <f>CONCATENATE(O43,COUNTIF($O$3:O43,O43))</f>
        <v>0</v>
      </c>
      <c r="C43" t="str">
        <f>CONCATENATE(H43,COUNTIF($H$3:H43,H43))</f>
        <v>0</v>
      </c>
      <c r="D43" t="str">
        <f>CONCATENATE(G43,COUNTIF($G$3:G43,G43))</f>
        <v>0</v>
      </c>
      <c r="E43" s="2">
        <f t="shared" si="1"/>
        <v>41</v>
      </c>
      <c r="F43" s="35" t="s">
        <v>26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</row>
    <row r="44" spans="1:22">
      <c r="A44" t="str">
        <f t="shared" si="0"/>
        <v xml:space="preserve">42- Client </v>
      </c>
      <c r="B44" t="str">
        <f>CONCATENATE(O44,COUNTIF($O$3:O44,O44))</f>
        <v>0</v>
      </c>
      <c r="C44" t="str">
        <f>CONCATENATE(H44,COUNTIF($H$3:H44,H44))</f>
        <v>0</v>
      </c>
      <c r="D44" t="str">
        <f>CONCATENATE(G44,COUNTIF($G$3:G44,G44))</f>
        <v>0</v>
      </c>
      <c r="E44" s="2">
        <f t="shared" si="1"/>
        <v>42</v>
      </c>
      <c r="F44" s="35" t="s">
        <v>26</v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</row>
    <row r="45" spans="1:22">
      <c r="A45" t="str">
        <f t="shared" si="0"/>
        <v xml:space="preserve">43- Client </v>
      </c>
      <c r="B45" t="str">
        <f>CONCATENATE(O45,COUNTIF($O$3:O45,O45))</f>
        <v>0</v>
      </c>
      <c r="C45" t="str">
        <f>CONCATENATE(H45,COUNTIF($H$3:H45,H45))</f>
        <v>0</v>
      </c>
      <c r="D45" t="str">
        <f>CONCATENATE(G45,COUNTIF($G$3:G45,G45))</f>
        <v>0</v>
      </c>
      <c r="E45" s="2">
        <f t="shared" si="1"/>
        <v>43</v>
      </c>
      <c r="F45" s="35" t="s">
        <v>26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</row>
    <row r="46" spans="1:22">
      <c r="A46" t="str">
        <f t="shared" si="0"/>
        <v xml:space="preserve">44- Client </v>
      </c>
      <c r="B46" t="str">
        <f>CONCATENATE(O46,COUNTIF($O$3:O46,O46))</f>
        <v>0</v>
      </c>
      <c r="C46" t="str">
        <f>CONCATENATE(H46,COUNTIF($H$3:H46,H46))</f>
        <v>0</v>
      </c>
      <c r="D46" t="str">
        <f>CONCATENATE(G46,COUNTIF($G$3:G46,G46))</f>
        <v>0</v>
      </c>
      <c r="E46" s="2">
        <f t="shared" si="1"/>
        <v>44</v>
      </c>
      <c r="F46" s="35" t="s">
        <v>26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</row>
    <row r="47" spans="1:22">
      <c r="A47" t="str">
        <f t="shared" si="0"/>
        <v xml:space="preserve">45- Client </v>
      </c>
      <c r="B47" t="str">
        <f>CONCATENATE(O47,COUNTIF($O$3:O47,O47))</f>
        <v>0</v>
      </c>
      <c r="C47" t="str">
        <f>CONCATENATE(H47,COUNTIF($H$3:H47,H47))</f>
        <v>0</v>
      </c>
      <c r="D47" t="str">
        <f>CONCATENATE(G47,COUNTIF($G$3:G47,G47))</f>
        <v>0</v>
      </c>
      <c r="E47" s="2">
        <f t="shared" si="1"/>
        <v>45</v>
      </c>
      <c r="F47" s="35" t="s">
        <v>26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spans="1:22">
      <c r="A48" t="str">
        <f t="shared" si="0"/>
        <v xml:space="preserve">46- Client </v>
      </c>
      <c r="B48" t="str">
        <f>CONCATENATE(O48,COUNTIF($O$3:O48,O48))</f>
        <v>0</v>
      </c>
      <c r="C48" t="str">
        <f>CONCATENATE(H48,COUNTIF($H$3:H48,H48))</f>
        <v>0</v>
      </c>
      <c r="D48" t="str">
        <f>CONCATENATE(G48,COUNTIF($G$3:G48,G48))</f>
        <v>0</v>
      </c>
      <c r="E48" s="2">
        <f t="shared" si="1"/>
        <v>46</v>
      </c>
      <c r="F48" s="35" t="s">
        <v>26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</row>
    <row r="49" spans="1:22">
      <c r="A49" t="str">
        <f t="shared" si="0"/>
        <v xml:space="preserve">47- Client </v>
      </c>
      <c r="B49" t="str">
        <f>CONCATENATE(O49,COUNTIF($O$3:O49,O49))</f>
        <v>0</v>
      </c>
      <c r="C49" t="str">
        <f>CONCATENATE(H49,COUNTIF($H$3:H49,H49))</f>
        <v>0</v>
      </c>
      <c r="D49" t="str">
        <f>CONCATENATE(G49,COUNTIF($G$3:G49,G49))</f>
        <v>0</v>
      </c>
      <c r="E49" s="2">
        <f t="shared" si="1"/>
        <v>47</v>
      </c>
      <c r="F49" s="35" t="s">
        <v>26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22">
      <c r="A50" t="str">
        <f t="shared" si="0"/>
        <v xml:space="preserve">48- Client </v>
      </c>
      <c r="B50" t="str">
        <f>CONCATENATE(O50,COUNTIF($O$3:O50,O50))</f>
        <v>0</v>
      </c>
      <c r="C50" t="str">
        <f>CONCATENATE(H50,COUNTIF($H$3:H50,H50))</f>
        <v>0</v>
      </c>
      <c r="D50" t="str">
        <f>CONCATENATE(G50,COUNTIF($G$3:G50,G50))</f>
        <v>0</v>
      </c>
      <c r="E50" s="2">
        <f t="shared" si="1"/>
        <v>48</v>
      </c>
      <c r="F50" s="35" t="s">
        <v>26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22">
      <c r="A51" t="str">
        <f t="shared" si="0"/>
        <v xml:space="preserve">49- Client </v>
      </c>
      <c r="B51" t="str">
        <f>CONCATENATE(O51,COUNTIF($O$3:O51,O51))</f>
        <v>0</v>
      </c>
      <c r="C51" t="str">
        <f>CONCATENATE(H51,COUNTIF($H$3:H51,H51))</f>
        <v>0</v>
      </c>
      <c r="D51" t="str">
        <f>CONCATENATE(G51,COUNTIF($G$3:G51,G51))</f>
        <v>0</v>
      </c>
      <c r="E51" s="2">
        <f t="shared" si="1"/>
        <v>49</v>
      </c>
      <c r="F51" s="35" t="s">
        <v>26</v>
      </c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</row>
    <row r="52" spans="1:22">
      <c r="A52" t="str">
        <f t="shared" si="0"/>
        <v xml:space="preserve">50- Client </v>
      </c>
      <c r="B52" t="str">
        <f>CONCATENATE(O52,COUNTIF($O$3:O52,O52))</f>
        <v>0</v>
      </c>
      <c r="C52" t="str">
        <f>CONCATENATE(H52,COUNTIF($H$3:H52,H52))</f>
        <v>0</v>
      </c>
      <c r="D52" t="str">
        <f>CONCATENATE(G52,COUNTIF($G$3:G52,G52))</f>
        <v>0</v>
      </c>
      <c r="E52" s="2">
        <f t="shared" si="1"/>
        <v>50</v>
      </c>
      <c r="F52" s="35" t="s">
        <v>26</v>
      </c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</row>
    <row r="53" spans="1:22">
      <c r="A53" t="str">
        <f t="shared" si="0"/>
        <v xml:space="preserve">51- Client </v>
      </c>
      <c r="B53" t="str">
        <f>CONCATENATE(O53,COUNTIF($O$3:O53,O53))</f>
        <v>0</v>
      </c>
      <c r="C53" t="str">
        <f>CONCATENATE(H53,COUNTIF($H$3:H53,H53))</f>
        <v>0</v>
      </c>
      <c r="D53" t="str">
        <f>CONCATENATE(G53,COUNTIF($G$3:G53,G53))</f>
        <v>0</v>
      </c>
      <c r="E53" s="2">
        <f t="shared" si="1"/>
        <v>51</v>
      </c>
      <c r="F53" s="35" t="s">
        <v>26</v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</row>
    <row r="54" spans="1:22">
      <c r="A54" t="str">
        <f t="shared" si="0"/>
        <v xml:space="preserve">52- Client </v>
      </c>
      <c r="B54" t="str">
        <f>CONCATENATE(O54,COUNTIF($O$3:O54,O54))</f>
        <v>0</v>
      </c>
      <c r="C54" t="str">
        <f>CONCATENATE(H54,COUNTIF($H$3:H54,H54))</f>
        <v>0</v>
      </c>
      <c r="D54" t="str">
        <f>CONCATENATE(G54,COUNTIF($G$3:G54,G54))</f>
        <v>0</v>
      </c>
      <c r="E54" s="2">
        <f t="shared" si="1"/>
        <v>52</v>
      </c>
      <c r="F54" s="35" t="s">
        <v>26</v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</row>
    <row r="55" spans="1:22">
      <c r="A55" t="str">
        <f t="shared" si="0"/>
        <v xml:space="preserve">53- Client </v>
      </c>
      <c r="B55" t="str">
        <f>CONCATENATE(O55,COUNTIF($O$3:O55,O55))</f>
        <v>0</v>
      </c>
      <c r="C55" t="str">
        <f>CONCATENATE(H55,COUNTIF($H$3:H55,H55))</f>
        <v>0</v>
      </c>
      <c r="D55" t="str">
        <f>CONCATENATE(G55,COUNTIF($G$3:G55,G55))</f>
        <v>0</v>
      </c>
      <c r="E55" s="2">
        <f t="shared" si="1"/>
        <v>53</v>
      </c>
      <c r="F55" s="35" t="s">
        <v>26</v>
      </c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</row>
    <row r="56" spans="1:22">
      <c r="A56" t="str">
        <f t="shared" si="0"/>
        <v xml:space="preserve">54- Client </v>
      </c>
      <c r="B56" t="str">
        <f>CONCATENATE(O56,COUNTIF($O$3:O56,O56))</f>
        <v>0</v>
      </c>
      <c r="C56" t="str">
        <f>CONCATENATE(H56,COUNTIF($H$3:H56,H56))</f>
        <v>0</v>
      </c>
      <c r="D56" t="str">
        <f>CONCATENATE(G56,COUNTIF($G$3:G56,G56))</f>
        <v>0</v>
      </c>
      <c r="E56" s="2">
        <f t="shared" si="1"/>
        <v>54</v>
      </c>
      <c r="F56" s="35" t="s">
        <v>26</v>
      </c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22">
      <c r="A57" t="str">
        <f t="shared" si="0"/>
        <v xml:space="preserve">55- Client </v>
      </c>
      <c r="B57" t="str">
        <f>CONCATENATE(O57,COUNTIF($O$3:O57,O57))</f>
        <v>0</v>
      </c>
      <c r="C57" t="str">
        <f>CONCATENATE(H57,COUNTIF($H$3:H57,H57))</f>
        <v>0</v>
      </c>
      <c r="D57" t="str">
        <f>CONCATENATE(G57,COUNTIF($G$3:G57,G57))</f>
        <v>0</v>
      </c>
      <c r="E57" s="2">
        <f t="shared" si="1"/>
        <v>55</v>
      </c>
      <c r="F57" s="35" t="s">
        <v>26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22">
      <c r="A58" t="str">
        <f t="shared" si="0"/>
        <v xml:space="preserve">56- Client </v>
      </c>
      <c r="B58" t="str">
        <f>CONCATENATE(O58,COUNTIF($O$3:O58,O58))</f>
        <v>0</v>
      </c>
      <c r="C58" t="str">
        <f>CONCATENATE(H58,COUNTIF($H$3:H58,H58))</f>
        <v>0</v>
      </c>
      <c r="D58" t="str">
        <f>CONCATENATE(G58,COUNTIF($G$3:G58,G58))</f>
        <v>0</v>
      </c>
      <c r="E58" s="2">
        <f t="shared" si="1"/>
        <v>56</v>
      </c>
      <c r="F58" s="35" t="s">
        <v>26</v>
      </c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</row>
    <row r="59" spans="1:22">
      <c r="A59" t="str">
        <f t="shared" si="0"/>
        <v xml:space="preserve">57- Client </v>
      </c>
      <c r="B59" t="str">
        <f>CONCATENATE(O59,COUNTIF($O$3:O59,O59))</f>
        <v>0</v>
      </c>
      <c r="C59" t="str">
        <f>CONCATENATE(H59,COUNTIF($H$3:H59,H59))</f>
        <v>0</v>
      </c>
      <c r="D59" t="str">
        <f>CONCATENATE(G59,COUNTIF($G$3:G59,G59))</f>
        <v>0</v>
      </c>
      <c r="E59" s="2">
        <f t="shared" si="1"/>
        <v>57</v>
      </c>
      <c r="F59" s="35" t="s">
        <v>26</v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</row>
    <row r="60" spans="1:22">
      <c r="A60" t="str">
        <f t="shared" si="0"/>
        <v xml:space="preserve">58- Client </v>
      </c>
      <c r="B60" t="str">
        <f>CONCATENATE(O60,COUNTIF($O$3:O60,O60))</f>
        <v>0</v>
      </c>
      <c r="C60" t="str">
        <f>CONCATENATE(H60,COUNTIF($H$3:H60,H60))</f>
        <v>0</v>
      </c>
      <c r="D60" t="str">
        <f>CONCATENATE(G60,COUNTIF($G$3:G60,G60))</f>
        <v>0</v>
      </c>
      <c r="E60" s="2">
        <f t="shared" si="1"/>
        <v>58</v>
      </c>
      <c r="F60" s="35" t="s">
        <v>26</v>
      </c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</row>
    <row r="61" spans="1:22">
      <c r="A61" t="str">
        <f t="shared" si="0"/>
        <v xml:space="preserve">59- Client </v>
      </c>
      <c r="B61" t="str">
        <f>CONCATENATE(O61,COUNTIF($O$3:O61,O61))</f>
        <v>0</v>
      </c>
      <c r="C61" t="str">
        <f>CONCATENATE(H61,COUNTIF($H$3:H61,H61))</f>
        <v>0</v>
      </c>
      <c r="D61" t="str">
        <f>CONCATENATE(G61,COUNTIF($G$3:G61,G61))</f>
        <v>0</v>
      </c>
      <c r="E61" s="2">
        <f t="shared" si="1"/>
        <v>59</v>
      </c>
      <c r="F61" s="35" t="s">
        <v>26</v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</row>
    <row r="62" spans="1:22">
      <c r="A62" t="str">
        <f t="shared" si="0"/>
        <v xml:space="preserve">60- Client </v>
      </c>
      <c r="B62" t="str">
        <f>CONCATENATE(O62,COUNTIF($O$3:O62,O62))</f>
        <v>0</v>
      </c>
      <c r="C62" t="str">
        <f>CONCATENATE(H62,COUNTIF($H$3:H62,H62))</f>
        <v>0</v>
      </c>
      <c r="D62" t="str">
        <f>CONCATENATE(G62,COUNTIF($G$3:G62,G62))</f>
        <v>0</v>
      </c>
      <c r="E62" s="2">
        <f t="shared" si="1"/>
        <v>60</v>
      </c>
      <c r="F62" s="35" t="s">
        <v>26</v>
      </c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</row>
    <row r="63" spans="1:22">
      <c r="A63" t="str">
        <f t="shared" si="0"/>
        <v xml:space="preserve">61- Client </v>
      </c>
      <c r="B63" t="str">
        <f>CONCATENATE(O63,COUNTIF($O$3:O63,O63))</f>
        <v>0</v>
      </c>
      <c r="C63" t="str">
        <f>CONCATENATE(H63,COUNTIF($H$3:H63,H63))</f>
        <v>0</v>
      </c>
      <c r="D63" t="str">
        <f>CONCATENATE(G63,COUNTIF($G$3:G63,G63))</f>
        <v>0</v>
      </c>
      <c r="E63" s="2">
        <f t="shared" si="1"/>
        <v>61</v>
      </c>
      <c r="F63" s="35" t="s">
        <v>26</v>
      </c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22">
      <c r="A64" t="str">
        <f t="shared" si="0"/>
        <v xml:space="preserve">62- Client </v>
      </c>
      <c r="B64" t="str">
        <f>CONCATENATE(O64,COUNTIF($O$3:O64,O64))</f>
        <v>0</v>
      </c>
      <c r="C64" t="str">
        <f>CONCATENATE(H64,COUNTIF($H$3:H64,H64))</f>
        <v>0</v>
      </c>
      <c r="D64" t="str">
        <f>CONCATENATE(G64,COUNTIF($G$3:G64,G64))</f>
        <v>0</v>
      </c>
      <c r="E64" s="2">
        <f t="shared" si="1"/>
        <v>62</v>
      </c>
      <c r="F64" s="35" t="s">
        <v>26</v>
      </c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22">
      <c r="A65" t="str">
        <f t="shared" si="0"/>
        <v xml:space="preserve">63- Client </v>
      </c>
      <c r="B65" t="str">
        <f>CONCATENATE(O65,COUNTIF($O$3:O65,O65))</f>
        <v>0</v>
      </c>
      <c r="C65" t="str">
        <f>CONCATENATE(H65,COUNTIF($H$3:H65,H65))</f>
        <v>0</v>
      </c>
      <c r="D65" t="str">
        <f>CONCATENATE(G65,COUNTIF($G$3:G65,G65))</f>
        <v>0</v>
      </c>
      <c r="E65" s="2">
        <f t="shared" si="1"/>
        <v>63</v>
      </c>
      <c r="F65" s="35" t="s">
        <v>26</v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</row>
    <row r="66" spans="1:22">
      <c r="A66" t="str">
        <f t="shared" si="0"/>
        <v xml:space="preserve">64- Client </v>
      </c>
      <c r="B66" t="str">
        <f>CONCATENATE(O66,COUNTIF($O$3:O66,O66))</f>
        <v>0</v>
      </c>
      <c r="C66" t="str">
        <f>CONCATENATE(H66,COUNTIF($H$3:H66,H66))</f>
        <v>0</v>
      </c>
      <c r="D66" t="str">
        <f>CONCATENATE(G66,COUNTIF($G$3:G66,G66))</f>
        <v>0</v>
      </c>
      <c r="E66" s="2">
        <f t="shared" si="1"/>
        <v>64</v>
      </c>
      <c r="F66" s="35" t="s">
        <v>26</v>
      </c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</row>
    <row r="67" spans="1:22">
      <c r="A67" t="str">
        <f t="shared" si="0"/>
        <v xml:space="preserve">65- Client </v>
      </c>
      <c r="B67" t="str">
        <f>CONCATENATE(O67,COUNTIF($O$3:O67,O67))</f>
        <v>0</v>
      </c>
      <c r="C67" t="str">
        <f>CONCATENATE(H67,COUNTIF($H$3:H67,H67))</f>
        <v>0</v>
      </c>
      <c r="D67" t="str">
        <f>CONCATENATE(G67,COUNTIF($G$3:G67,G67))</f>
        <v>0</v>
      </c>
      <c r="E67" s="2">
        <f t="shared" si="1"/>
        <v>65</v>
      </c>
      <c r="F67" s="35" t="s">
        <v>26</v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</row>
    <row r="68" spans="1:22">
      <c r="A68" t="str">
        <f t="shared" ref="A68:A131" si="2">CONCATENATE(E68,"- ",F68)</f>
        <v xml:space="preserve">66- Client </v>
      </c>
      <c r="B68" t="str">
        <f>CONCATENATE(O68,COUNTIF($O$3:O68,O68))</f>
        <v>0</v>
      </c>
      <c r="C68" t="str">
        <f>CONCATENATE(H68,COUNTIF($H$3:H68,H68))</f>
        <v>0</v>
      </c>
      <c r="D68" t="str">
        <f>CONCATENATE(G68,COUNTIF($G$3:G68,G68))</f>
        <v>0</v>
      </c>
      <c r="E68" s="2">
        <f t="shared" si="1"/>
        <v>66</v>
      </c>
      <c r="F68" s="35" t="s">
        <v>26</v>
      </c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</row>
    <row r="69" spans="1:22">
      <c r="A69" t="str">
        <f t="shared" si="2"/>
        <v xml:space="preserve">67- Client </v>
      </c>
      <c r="B69" t="str">
        <f>CONCATENATE(O69,COUNTIF($O$3:O69,O69))</f>
        <v>0</v>
      </c>
      <c r="C69" t="str">
        <f>CONCATENATE(H69,COUNTIF($H$3:H69,H69))</f>
        <v>0</v>
      </c>
      <c r="D69" t="str">
        <f>CONCATENATE(G69,COUNTIF($G$3:G69,G69))</f>
        <v>0</v>
      </c>
      <c r="E69" s="2">
        <f t="shared" ref="E69:E132" si="3">IF(F69&gt;0,E68+1,"")</f>
        <v>67</v>
      </c>
      <c r="F69" s="35" t="s">
        <v>26</v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</row>
    <row r="70" spans="1:22">
      <c r="A70" t="str">
        <f t="shared" si="2"/>
        <v xml:space="preserve">68- Client </v>
      </c>
      <c r="B70" t="str">
        <f>CONCATENATE(O70,COUNTIF($O$3:O70,O70))</f>
        <v>0</v>
      </c>
      <c r="C70" t="str">
        <f>CONCATENATE(H70,COUNTIF($H$3:H70,H70))</f>
        <v>0</v>
      </c>
      <c r="D70" t="str">
        <f>CONCATENATE(G70,COUNTIF($G$3:G70,G70))</f>
        <v>0</v>
      </c>
      <c r="E70" s="2">
        <f t="shared" si="3"/>
        <v>68</v>
      </c>
      <c r="F70" s="35" t="s">
        <v>26</v>
      </c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22">
      <c r="A71" t="str">
        <f t="shared" si="2"/>
        <v xml:space="preserve">69- Client </v>
      </c>
      <c r="B71" t="str">
        <f>CONCATENATE(O71,COUNTIF($O$3:O71,O71))</f>
        <v>0</v>
      </c>
      <c r="C71" t="str">
        <f>CONCATENATE(H71,COUNTIF($H$3:H71,H71))</f>
        <v>0</v>
      </c>
      <c r="D71" t="str">
        <f>CONCATENATE(G71,COUNTIF($G$3:G71,G71))</f>
        <v>0</v>
      </c>
      <c r="E71" s="2">
        <f t="shared" si="3"/>
        <v>69</v>
      </c>
      <c r="F71" s="35" t="s">
        <v>26</v>
      </c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22">
      <c r="A72" t="str">
        <f t="shared" si="2"/>
        <v xml:space="preserve">70- Client </v>
      </c>
      <c r="B72" t="str">
        <f>CONCATENATE(O72,COUNTIF($O$3:O72,O72))</f>
        <v>0</v>
      </c>
      <c r="C72" t="str">
        <f>CONCATENATE(H72,COUNTIF($H$3:H72,H72))</f>
        <v>0</v>
      </c>
      <c r="D72" t="str">
        <f>CONCATENATE(G72,COUNTIF($G$3:G72,G72))</f>
        <v>0</v>
      </c>
      <c r="E72" s="2">
        <f t="shared" si="3"/>
        <v>70</v>
      </c>
      <c r="F72" s="35" t="s">
        <v>26</v>
      </c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</row>
    <row r="73" spans="1:22">
      <c r="A73" t="str">
        <f t="shared" si="2"/>
        <v xml:space="preserve">71- Client </v>
      </c>
      <c r="B73" t="str">
        <f>CONCATENATE(O73,COUNTIF($O$3:O73,O73))</f>
        <v>0</v>
      </c>
      <c r="C73" t="str">
        <f>CONCATENATE(H73,COUNTIF($H$3:H73,H73))</f>
        <v>0</v>
      </c>
      <c r="D73" t="str">
        <f>CONCATENATE(G73,COUNTIF($G$3:G73,G73))</f>
        <v>0</v>
      </c>
      <c r="E73" s="2">
        <f t="shared" si="3"/>
        <v>71</v>
      </c>
      <c r="F73" s="35" t="s">
        <v>26</v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</row>
    <row r="74" spans="1:22">
      <c r="A74" t="str">
        <f t="shared" si="2"/>
        <v xml:space="preserve">72- Client </v>
      </c>
      <c r="B74" t="str">
        <f>CONCATENATE(O74,COUNTIF($O$3:O74,O74))</f>
        <v>0</v>
      </c>
      <c r="C74" t="str">
        <f>CONCATENATE(H74,COUNTIF($H$3:H74,H74))</f>
        <v>0</v>
      </c>
      <c r="D74" t="str">
        <f>CONCATENATE(G74,COUNTIF($G$3:G74,G74))</f>
        <v>0</v>
      </c>
      <c r="E74" s="2">
        <f t="shared" si="3"/>
        <v>72</v>
      </c>
      <c r="F74" s="35" t="s">
        <v>26</v>
      </c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</row>
    <row r="75" spans="1:22">
      <c r="A75" t="str">
        <f t="shared" si="2"/>
        <v xml:space="preserve">73- Client </v>
      </c>
      <c r="B75" t="str">
        <f>CONCATENATE(O75,COUNTIF($O$3:O75,O75))</f>
        <v>0</v>
      </c>
      <c r="C75" t="str">
        <f>CONCATENATE(H75,COUNTIF($H$3:H75,H75))</f>
        <v>0</v>
      </c>
      <c r="D75" t="str">
        <f>CONCATENATE(G75,COUNTIF($G$3:G75,G75))</f>
        <v>0</v>
      </c>
      <c r="E75" s="2">
        <f t="shared" si="3"/>
        <v>73</v>
      </c>
      <c r="F75" s="35" t="s">
        <v>26</v>
      </c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</row>
    <row r="76" spans="1:22">
      <c r="A76" t="str">
        <f t="shared" si="2"/>
        <v xml:space="preserve">74- Client </v>
      </c>
      <c r="B76" t="str">
        <f>CONCATENATE(O76,COUNTIF($O$3:O76,O76))</f>
        <v>0</v>
      </c>
      <c r="C76" t="str">
        <f>CONCATENATE(H76,COUNTIF($H$3:H76,H76))</f>
        <v>0</v>
      </c>
      <c r="D76" t="str">
        <f>CONCATENATE(G76,COUNTIF($G$3:G76,G76))</f>
        <v>0</v>
      </c>
      <c r="E76" s="2">
        <f t="shared" si="3"/>
        <v>74</v>
      </c>
      <c r="F76" s="35" t="s">
        <v>26</v>
      </c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</row>
    <row r="77" spans="1:22">
      <c r="A77" t="str">
        <f t="shared" si="2"/>
        <v xml:space="preserve">75- Client </v>
      </c>
      <c r="B77" t="str">
        <f>CONCATENATE(O77,COUNTIF($O$3:O77,O77))</f>
        <v>0</v>
      </c>
      <c r="C77" t="str">
        <f>CONCATENATE(H77,COUNTIF($H$3:H77,H77))</f>
        <v>0</v>
      </c>
      <c r="D77" t="str">
        <f>CONCATENATE(G77,COUNTIF($G$3:G77,G77))</f>
        <v>0</v>
      </c>
      <c r="E77" s="2">
        <f t="shared" si="3"/>
        <v>75</v>
      </c>
      <c r="F77" s="35" t="s">
        <v>26</v>
      </c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spans="1:22">
      <c r="A78" t="str">
        <f t="shared" si="2"/>
        <v xml:space="preserve">76- Client </v>
      </c>
      <c r="B78" t="str">
        <f>CONCATENATE(O78,COUNTIF($O$3:O78,O78))</f>
        <v>0</v>
      </c>
      <c r="C78" t="str">
        <f>CONCATENATE(H78,COUNTIF($H$3:H78,H78))</f>
        <v>0</v>
      </c>
      <c r="D78" t="str">
        <f>CONCATENATE(G78,COUNTIF($G$3:G78,G78))</f>
        <v>0</v>
      </c>
      <c r="E78" s="2">
        <f t="shared" si="3"/>
        <v>76</v>
      </c>
      <c r="F78" s="35" t="s">
        <v>26</v>
      </c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22">
      <c r="A79" t="str">
        <f t="shared" si="2"/>
        <v xml:space="preserve">77- Client </v>
      </c>
      <c r="B79" t="str">
        <f>CONCATENATE(O79,COUNTIF($O$3:O79,O79))</f>
        <v>0</v>
      </c>
      <c r="C79" t="str">
        <f>CONCATENATE(H79,COUNTIF($H$3:H79,H79))</f>
        <v>0</v>
      </c>
      <c r="D79" t="str">
        <f>CONCATENATE(G79,COUNTIF($G$3:G79,G79))</f>
        <v>0</v>
      </c>
      <c r="E79" s="2">
        <f t="shared" si="3"/>
        <v>77</v>
      </c>
      <c r="F79" s="35" t="s">
        <v>26</v>
      </c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</row>
    <row r="80" spans="1:22">
      <c r="A80" t="str">
        <f t="shared" si="2"/>
        <v xml:space="preserve">78- Client </v>
      </c>
      <c r="B80" t="str">
        <f>CONCATENATE(O80,COUNTIF($O$3:O80,O80))</f>
        <v>0</v>
      </c>
      <c r="C80" t="str">
        <f>CONCATENATE(H80,COUNTIF($H$3:H80,H80))</f>
        <v>0</v>
      </c>
      <c r="D80" t="str">
        <f>CONCATENATE(G80,COUNTIF($G$3:G80,G80))</f>
        <v>0</v>
      </c>
      <c r="E80" s="2">
        <f t="shared" si="3"/>
        <v>78</v>
      </c>
      <c r="F80" s="35" t="s">
        <v>26</v>
      </c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</row>
    <row r="81" spans="1:22">
      <c r="A81" t="str">
        <f t="shared" si="2"/>
        <v xml:space="preserve">79- Client </v>
      </c>
      <c r="B81" t="str">
        <f>CONCATENATE(O81,COUNTIF($O$3:O81,O81))</f>
        <v>0</v>
      </c>
      <c r="C81" t="str">
        <f>CONCATENATE(H81,COUNTIF($H$3:H81,H81))</f>
        <v>0</v>
      </c>
      <c r="D81" t="str">
        <f>CONCATENATE(G81,COUNTIF($G$3:G81,G81))</f>
        <v>0</v>
      </c>
      <c r="E81" s="2">
        <f t="shared" si="3"/>
        <v>79</v>
      </c>
      <c r="F81" s="35" t="s">
        <v>26</v>
      </c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</row>
    <row r="82" spans="1:22">
      <c r="A82" t="str">
        <f t="shared" si="2"/>
        <v xml:space="preserve">80- Client </v>
      </c>
      <c r="B82" t="str">
        <f>CONCATENATE(O82,COUNTIF($O$3:O82,O82))</f>
        <v>0</v>
      </c>
      <c r="C82" t="str">
        <f>CONCATENATE(H82,COUNTIF($H$3:H82,H82))</f>
        <v>0</v>
      </c>
      <c r="D82" t="str">
        <f>CONCATENATE(G82,COUNTIF($G$3:G82,G82))</f>
        <v>0</v>
      </c>
      <c r="E82" s="2">
        <f t="shared" si="3"/>
        <v>80</v>
      </c>
      <c r="F82" s="35" t="s">
        <v>26</v>
      </c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</row>
    <row r="83" spans="1:22">
      <c r="A83" t="str">
        <f t="shared" si="2"/>
        <v xml:space="preserve">81- Client </v>
      </c>
      <c r="B83" t="str">
        <f>CONCATENATE(O83,COUNTIF($O$3:O83,O83))</f>
        <v>0</v>
      </c>
      <c r="C83" t="str">
        <f>CONCATENATE(H83,COUNTIF($H$3:H83,H83))</f>
        <v>0</v>
      </c>
      <c r="D83" t="str">
        <f>CONCATENATE(G83,COUNTIF($G$3:G83,G83))</f>
        <v>0</v>
      </c>
      <c r="E83" s="2">
        <f t="shared" si="3"/>
        <v>81</v>
      </c>
      <c r="F83" s="35" t="s">
        <v>26</v>
      </c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</row>
    <row r="84" spans="1:22">
      <c r="A84" t="str">
        <f t="shared" si="2"/>
        <v xml:space="preserve">82- Client </v>
      </c>
      <c r="B84" t="str">
        <f>CONCATENATE(O84,COUNTIF($O$3:O84,O84))</f>
        <v>0</v>
      </c>
      <c r="C84" t="str">
        <f>CONCATENATE(H84,COUNTIF($H$3:H84,H84))</f>
        <v>0</v>
      </c>
      <c r="D84" t="str">
        <f>CONCATENATE(G84,COUNTIF($G$3:G84,G84))</f>
        <v>0</v>
      </c>
      <c r="E84" s="2">
        <f t="shared" si="3"/>
        <v>82</v>
      </c>
      <c r="F84" s="35" t="s">
        <v>26</v>
      </c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1:22">
      <c r="A85" t="str">
        <f t="shared" si="2"/>
        <v xml:space="preserve">83- Client </v>
      </c>
      <c r="B85" t="str">
        <f>CONCATENATE(O85,COUNTIF($O$3:O85,O85))</f>
        <v>0</v>
      </c>
      <c r="C85" t="str">
        <f>CONCATENATE(H85,COUNTIF($H$3:H85,H85))</f>
        <v>0</v>
      </c>
      <c r="D85" t="str">
        <f>CONCATENATE(G85,COUNTIF($G$3:G85,G85))</f>
        <v>0</v>
      </c>
      <c r="E85" s="2">
        <f t="shared" si="3"/>
        <v>83</v>
      </c>
      <c r="F85" s="35" t="s">
        <v>26</v>
      </c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22">
      <c r="A86" t="str">
        <f t="shared" si="2"/>
        <v xml:space="preserve">84- Client </v>
      </c>
      <c r="B86" t="str">
        <f>CONCATENATE(O86,COUNTIF($O$3:O86,O86))</f>
        <v>0</v>
      </c>
      <c r="C86" t="str">
        <f>CONCATENATE(H86,COUNTIF($H$3:H86,H86))</f>
        <v>0</v>
      </c>
      <c r="D86" t="str">
        <f>CONCATENATE(G86,COUNTIF($G$3:G86,G86))</f>
        <v>0</v>
      </c>
      <c r="E86" s="2">
        <f t="shared" si="3"/>
        <v>84</v>
      </c>
      <c r="F86" s="35" t="s">
        <v>26</v>
      </c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</row>
    <row r="87" spans="1:22">
      <c r="A87" t="str">
        <f t="shared" si="2"/>
        <v xml:space="preserve">85- Client </v>
      </c>
      <c r="B87" t="str">
        <f>CONCATENATE(O87,COUNTIF($O$3:O87,O87))</f>
        <v>0</v>
      </c>
      <c r="C87" t="str">
        <f>CONCATENATE(H87,COUNTIF($H$3:H87,H87))</f>
        <v>0</v>
      </c>
      <c r="D87" t="str">
        <f>CONCATENATE(G87,COUNTIF($G$3:G87,G87))</f>
        <v>0</v>
      </c>
      <c r="E87" s="2">
        <f t="shared" si="3"/>
        <v>85</v>
      </c>
      <c r="F87" s="35" t="s">
        <v>26</v>
      </c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</row>
    <row r="88" spans="1:22">
      <c r="A88" t="str">
        <f t="shared" si="2"/>
        <v xml:space="preserve">86- Client </v>
      </c>
      <c r="B88" t="str">
        <f>CONCATENATE(O88,COUNTIF($O$3:O88,O88))</f>
        <v>0</v>
      </c>
      <c r="C88" t="str">
        <f>CONCATENATE(H88,COUNTIF($H$3:H88,H88))</f>
        <v>0</v>
      </c>
      <c r="D88" t="str">
        <f>CONCATENATE(G88,COUNTIF($G$3:G88,G88))</f>
        <v>0</v>
      </c>
      <c r="E88" s="2">
        <f t="shared" si="3"/>
        <v>86</v>
      </c>
      <c r="F88" s="35" t="s">
        <v>26</v>
      </c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</row>
    <row r="89" spans="1:22">
      <c r="A89" t="str">
        <f t="shared" si="2"/>
        <v xml:space="preserve">87- Client </v>
      </c>
      <c r="B89" t="str">
        <f>CONCATENATE(O89,COUNTIF($O$3:O89,O89))</f>
        <v>0</v>
      </c>
      <c r="C89" t="str">
        <f>CONCATENATE(H89,COUNTIF($H$3:H89,H89))</f>
        <v>0</v>
      </c>
      <c r="D89" t="str">
        <f>CONCATENATE(G89,COUNTIF($G$3:G89,G89))</f>
        <v>0</v>
      </c>
      <c r="E89" s="2">
        <f t="shared" si="3"/>
        <v>87</v>
      </c>
      <c r="F89" s="35" t="s">
        <v>26</v>
      </c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</row>
    <row r="90" spans="1:22">
      <c r="A90" t="str">
        <f t="shared" si="2"/>
        <v xml:space="preserve">88- Client </v>
      </c>
      <c r="B90" t="str">
        <f>CONCATENATE(O90,COUNTIF($O$3:O90,O90))</f>
        <v>0</v>
      </c>
      <c r="C90" t="str">
        <f>CONCATENATE(H90,COUNTIF($H$3:H90,H90))</f>
        <v>0</v>
      </c>
      <c r="D90" t="str">
        <f>CONCATENATE(G90,COUNTIF($G$3:G90,G90))</f>
        <v>0</v>
      </c>
      <c r="E90" s="2">
        <f t="shared" si="3"/>
        <v>88</v>
      </c>
      <c r="F90" s="35" t="s">
        <v>26</v>
      </c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</row>
    <row r="91" spans="1:22">
      <c r="A91" t="str">
        <f t="shared" si="2"/>
        <v xml:space="preserve">89- Client </v>
      </c>
      <c r="B91" t="str">
        <f>CONCATENATE(O91,COUNTIF($O$3:O91,O91))</f>
        <v>0</v>
      </c>
      <c r="C91" t="str">
        <f>CONCATENATE(H91,COUNTIF($H$3:H91,H91))</f>
        <v>0</v>
      </c>
      <c r="D91" t="str">
        <f>CONCATENATE(G91,COUNTIF($G$3:G91,G91))</f>
        <v>0</v>
      </c>
      <c r="E91" s="2">
        <f t="shared" si="3"/>
        <v>89</v>
      </c>
      <c r="F91" s="35" t="s">
        <v>26</v>
      </c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spans="1:22">
      <c r="A92" t="str">
        <f t="shared" si="2"/>
        <v xml:space="preserve">90- Client </v>
      </c>
      <c r="B92" t="str">
        <f>CONCATENATE(O92,COUNTIF($O$3:O92,O92))</f>
        <v>0</v>
      </c>
      <c r="C92" t="str">
        <f>CONCATENATE(H92,COUNTIF($H$3:H92,H92))</f>
        <v>0</v>
      </c>
      <c r="D92" t="str">
        <f>CONCATENATE(G92,COUNTIF($G$3:G92,G92))</f>
        <v>0</v>
      </c>
      <c r="E92" s="2">
        <f t="shared" si="3"/>
        <v>90</v>
      </c>
      <c r="F92" s="35" t="s">
        <v>26</v>
      </c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spans="1:22">
      <c r="A93" t="str">
        <f t="shared" si="2"/>
        <v xml:space="preserve">91- Client </v>
      </c>
      <c r="B93" t="str">
        <f>CONCATENATE(O93,COUNTIF($O$3:O93,O93))</f>
        <v>0</v>
      </c>
      <c r="C93" t="str">
        <f>CONCATENATE(H93,COUNTIF($H$3:H93,H93))</f>
        <v>0</v>
      </c>
      <c r="D93" t="str">
        <f>CONCATENATE(G93,COUNTIF($G$3:G93,G93))</f>
        <v>0</v>
      </c>
      <c r="E93" s="2">
        <f t="shared" si="3"/>
        <v>91</v>
      </c>
      <c r="F93" s="35" t="s">
        <v>26</v>
      </c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</row>
    <row r="94" spans="1:22">
      <c r="A94" t="str">
        <f t="shared" si="2"/>
        <v xml:space="preserve">92- Client </v>
      </c>
      <c r="B94" t="str">
        <f>CONCATENATE(O94,COUNTIF($O$3:O94,O94))</f>
        <v>0</v>
      </c>
      <c r="C94" t="str">
        <f>CONCATENATE(H94,COUNTIF($H$3:H94,H94))</f>
        <v>0</v>
      </c>
      <c r="D94" t="str">
        <f>CONCATENATE(G94,COUNTIF($G$3:G94,G94))</f>
        <v>0</v>
      </c>
      <c r="E94" s="2">
        <f t="shared" si="3"/>
        <v>92</v>
      </c>
      <c r="F94" s="35" t="s">
        <v>26</v>
      </c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</row>
    <row r="95" spans="1:22">
      <c r="A95" t="str">
        <f t="shared" si="2"/>
        <v xml:space="preserve">93- Client </v>
      </c>
      <c r="B95" t="str">
        <f>CONCATENATE(O95,COUNTIF($O$3:O95,O95))</f>
        <v>0</v>
      </c>
      <c r="C95" t="str">
        <f>CONCATENATE(H95,COUNTIF($H$3:H95,H95))</f>
        <v>0</v>
      </c>
      <c r="D95" t="str">
        <f>CONCATENATE(G95,COUNTIF($G$3:G95,G95))</f>
        <v>0</v>
      </c>
      <c r="E95" s="2">
        <f t="shared" si="3"/>
        <v>93</v>
      </c>
      <c r="F95" s="35" t="s">
        <v>26</v>
      </c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</row>
    <row r="96" spans="1:22">
      <c r="A96" t="str">
        <f t="shared" si="2"/>
        <v xml:space="preserve">94- Client </v>
      </c>
      <c r="B96" t="str">
        <f>CONCATENATE(O96,COUNTIF($O$3:O96,O96))</f>
        <v>0</v>
      </c>
      <c r="C96" t="str">
        <f>CONCATENATE(H96,COUNTIF($H$3:H96,H96))</f>
        <v>0</v>
      </c>
      <c r="D96" t="str">
        <f>CONCATENATE(G96,COUNTIF($G$3:G96,G96))</f>
        <v>0</v>
      </c>
      <c r="E96" s="2">
        <f t="shared" si="3"/>
        <v>94</v>
      </c>
      <c r="F96" s="35" t="s">
        <v>26</v>
      </c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</row>
    <row r="97" spans="1:22">
      <c r="A97" t="str">
        <f t="shared" si="2"/>
        <v xml:space="preserve">95- Client </v>
      </c>
      <c r="B97" t="str">
        <f>CONCATENATE(O97,COUNTIF($O$3:O97,O97))</f>
        <v>0</v>
      </c>
      <c r="C97" t="str">
        <f>CONCATENATE(H97,COUNTIF($H$3:H97,H97))</f>
        <v>0</v>
      </c>
      <c r="D97" t="str">
        <f>CONCATENATE(G97,COUNTIF($G$3:G97,G97))</f>
        <v>0</v>
      </c>
      <c r="E97" s="2">
        <f t="shared" si="3"/>
        <v>95</v>
      </c>
      <c r="F97" s="35" t="s">
        <v>26</v>
      </c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</row>
    <row r="98" spans="1:22">
      <c r="A98" t="str">
        <f t="shared" si="2"/>
        <v xml:space="preserve">96- Client </v>
      </c>
      <c r="B98" t="str">
        <f>CONCATENATE(O98,COUNTIF($O$3:O98,O98))</f>
        <v>0</v>
      </c>
      <c r="C98" t="str">
        <f>CONCATENATE(H98,COUNTIF($H$3:H98,H98))</f>
        <v>0</v>
      </c>
      <c r="D98" t="str">
        <f>CONCATENATE(G98,COUNTIF($G$3:G98,G98))</f>
        <v>0</v>
      </c>
      <c r="E98" s="2">
        <f t="shared" si="3"/>
        <v>96</v>
      </c>
      <c r="F98" s="35" t="s">
        <v>26</v>
      </c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spans="1:22">
      <c r="A99" t="str">
        <f t="shared" si="2"/>
        <v xml:space="preserve">97- Client </v>
      </c>
      <c r="B99" t="str">
        <f>CONCATENATE(O99,COUNTIF($O$3:O99,O99))</f>
        <v>0</v>
      </c>
      <c r="C99" t="str">
        <f>CONCATENATE(H99,COUNTIF($H$3:H99,H99))</f>
        <v>0</v>
      </c>
      <c r="D99" t="str">
        <f>CONCATENATE(G99,COUNTIF($G$3:G99,G99))</f>
        <v>0</v>
      </c>
      <c r="E99" s="2">
        <f t="shared" si="3"/>
        <v>97</v>
      </c>
      <c r="F99" s="35" t="s">
        <v>26</v>
      </c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22">
      <c r="A100" t="str">
        <f t="shared" si="2"/>
        <v xml:space="preserve">98- Client </v>
      </c>
      <c r="B100" t="str">
        <f>CONCATENATE(O100,COUNTIF($O$3:O100,O100))</f>
        <v>0</v>
      </c>
      <c r="C100" t="str">
        <f>CONCATENATE(H100,COUNTIF($H$3:H100,H100))</f>
        <v>0</v>
      </c>
      <c r="D100" t="str">
        <f>CONCATENATE(G100,COUNTIF($G$3:G100,G100))</f>
        <v>0</v>
      </c>
      <c r="E100" s="2">
        <f t="shared" si="3"/>
        <v>98</v>
      </c>
      <c r="F100" s="35" t="s">
        <v>26</v>
      </c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</row>
    <row r="101" spans="1:22">
      <c r="A101" t="str">
        <f t="shared" si="2"/>
        <v xml:space="preserve">99- Client </v>
      </c>
      <c r="B101" t="str">
        <f>CONCATENATE(O101,COUNTIF($O$3:O101,O101))</f>
        <v>0</v>
      </c>
      <c r="C101" t="str">
        <f>CONCATENATE(H101,COUNTIF($H$3:H101,H101))</f>
        <v>0</v>
      </c>
      <c r="D101" t="str">
        <f>CONCATENATE(G101,COUNTIF($G$3:G101,G101))</f>
        <v>0</v>
      </c>
      <c r="E101" s="2">
        <f t="shared" si="3"/>
        <v>99</v>
      </c>
      <c r="F101" s="35" t="s">
        <v>26</v>
      </c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</row>
    <row r="102" spans="1:22">
      <c r="A102" t="str">
        <f t="shared" si="2"/>
        <v xml:space="preserve">100- Client </v>
      </c>
      <c r="B102" t="str">
        <f>CONCATENATE(O102,COUNTIF($O$3:O102,O102))</f>
        <v>0</v>
      </c>
      <c r="C102" t="str">
        <f>CONCATENATE(H102,COUNTIF($H$3:H102,H102))</f>
        <v>0</v>
      </c>
      <c r="D102" t="str">
        <f>CONCATENATE(G102,COUNTIF($G$3:G102,G102))</f>
        <v>0</v>
      </c>
      <c r="E102" s="2">
        <f t="shared" si="3"/>
        <v>100</v>
      </c>
      <c r="F102" s="35" t="s">
        <v>26</v>
      </c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</row>
    <row r="103" spans="1:22">
      <c r="A103" t="str">
        <f t="shared" si="2"/>
        <v xml:space="preserve">101- Client </v>
      </c>
      <c r="B103" t="str">
        <f>CONCATENATE(O103,COUNTIF($O$3:O103,O103))</f>
        <v>0</v>
      </c>
      <c r="C103" t="str">
        <f>CONCATENATE(H103,COUNTIF($H$3:H103,H103))</f>
        <v>0</v>
      </c>
      <c r="D103" t="str">
        <f>CONCATENATE(G103,COUNTIF($G$3:G103,G103))</f>
        <v>0</v>
      </c>
      <c r="E103" s="2">
        <f t="shared" si="3"/>
        <v>101</v>
      </c>
      <c r="F103" s="35" t="s">
        <v>26</v>
      </c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</row>
    <row r="104" spans="1:22">
      <c r="A104" t="str">
        <f t="shared" si="2"/>
        <v xml:space="preserve">102- Client </v>
      </c>
      <c r="B104" t="str">
        <f>CONCATENATE(O104,COUNTIF($O$3:O104,O104))</f>
        <v>0</v>
      </c>
      <c r="C104" t="str">
        <f>CONCATENATE(H104,COUNTIF($H$3:H104,H104))</f>
        <v>0</v>
      </c>
      <c r="D104" t="str">
        <f>CONCATENATE(G104,COUNTIF($G$3:G104,G104))</f>
        <v>0</v>
      </c>
      <c r="E104" s="2">
        <f t="shared" si="3"/>
        <v>102</v>
      </c>
      <c r="F104" s="35" t="s">
        <v>26</v>
      </c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</row>
    <row r="105" spans="1:22">
      <c r="A105" t="str">
        <f t="shared" si="2"/>
        <v xml:space="preserve">103- Client </v>
      </c>
      <c r="B105" t="str">
        <f>CONCATENATE(O105,COUNTIF($O$3:O105,O105))</f>
        <v>0</v>
      </c>
      <c r="C105" t="str">
        <f>CONCATENATE(H105,COUNTIF($H$3:H105,H105))</f>
        <v>0</v>
      </c>
      <c r="D105" t="str">
        <f>CONCATENATE(G105,COUNTIF($G$3:G105,G105))</f>
        <v>0</v>
      </c>
      <c r="E105" s="2">
        <f t="shared" si="3"/>
        <v>103</v>
      </c>
      <c r="F105" s="35" t="s">
        <v>26</v>
      </c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22">
      <c r="A106" t="str">
        <f t="shared" si="2"/>
        <v xml:space="preserve">104- Client </v>
      </c>
      <c r="B106" t="str">
        <f>CONCATENATE(O106,COUNTIF($O$3:O106,O106))</f>
        <v>0</v>
      </c>
      <c r="C106" t="str">
        <f>CONCATENATE(H106,COUNTIF($H$3:H106,H106))</f>
        <v>0</v>
      </c>
      <c r="D106" t="str">
        <f>CONCATENATE(G106,COUNTIF($G$3:G106,G106))</f>
        <v>0</v>
      </c>
      <c r="E106" s="2">
        <f t="shared" si="3"/>
        <v>104</v>
      </c>
      <c r="F106" s="35" t="s">
        <v>26</v>
      </c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22">
      <c r="A107" t="str">
        <f t="shared" si="2"/>
        <v xml:space="preserve">105- Client </v>
      </c>
      <c r="B107" t="str">
        <f>CONCATENATE(O107,COUNTIF($O$3:O107,O107))</f>
        <v>0</v>
      </c>
      <c r="C107" t="str">
        <f>CONCATENATE(H107,COUNTIF($H$3:H107,H107))</f>
        <v>0</v>
      </c>
      <c r="D107" t="str">
        <f>CONCATENATE(G107,COUNTIF($G$3:G107,G107))</f>
        <v>0</v>
      </c>
      <c r="E107" s="2">
        <f t="shared" si="3"/>
        <v>105</v>
      </c>
      <c r="F107" s="35" t="s">
        <v>26</v>
      </c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</row>
    <row r="108" spans="1:22">
      <c r="A108" t="str">
        <f t="shared" si="2"/>
        <v xml:space="preserve">106- Client </v>
      </c>
      <c r="B108" t="str">
        <f>CONCATENATE(O108,COUNTIF($O$3:O108,O108))</f>
        <v>0</v>
      </c>
      <c r="C108" t="str">
        <f>CONCATENATE(H108,COUNTIF($H$3:H108,H108))</f>
        <v>0</v>
      </c>
      <c r="D108" t="str">
        <f>CONCATENATE(G108,COUNTIF($G$3:G108,G108))</f>
        <v>0</v>
      </c>
      <c r="E108" s="2">
        <f t="shared" si="3"/>
        <v>106</v>
      </c>
      <c r="F108" s="35" t="s">
        <v>26</v>
      </c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</row>
    <row r="109" spans="1:22">
      <c r="A109" t="str">
        <f t="shared" si="2"/>
        <v xml:space="preserve">107- Client </v>
      </c>
      <c r="B109" t="str">
        <f>CONCATENATE(O109,COUNTIF($O$3:O109,O109))</f>
        <v>0</v>
      </c>
      <c r="C109" t="str">
        <f>CONCATENATE(H109,COUNTIF($H$3:H109,H109))</f>
        <v>0</v>
      </c>
      <c r="D109" t="str">
        <f>CONCATENATE(G109,COUNTIF($G$3:G109,G109))</f>
        <v>0</v>
      </c>
      <c r="E109" s="2">
        <f t="shared" si="3"/>
        <v>107</v>
      </c>
      <c r="F109" s="35" t="s">
        <v>26</v>
      </c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</row>
    <row r="110" spans="1:22">
      <c r="A110" t="str">
        <f t="shared" si="2"/>
        <v xml:space="preserve">108- Client </v>
      </c>
      <c r="B110" t="str">
        <f>CONCATENATE(O110,COUNTIF($O$3:O110,O110))</f>
        <v>0</v>
      </c>
      <c r="C110" t="str">
        <f>CONCATENATE(H110,COUNTIF($H$3:H110,H110))</f>
        <v>0</v>
      </c>
      <c r="D110" t="str">
        <f>CONCATENATE(G110,COUNTIF($G$3:G110,G110))</f>
        <v>0</v>
      </c>
      <c r="E110" s="2">
        <f t="shared" si="3"/>
        <v>108</v>
      </c>
      <c r="F110" s="35" t="s">
        <v>26</v>
      </c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</row>
    <row r="111" spans="1:22">
      <c r="A111" t="str">
        <f t="shared" si="2"/>
        <v xml:space="preserve">109- Client </v>
      </c>
      <c r="B111" t="str">
        <f>CONCATENATE(O111,COUNTIF($O$3:O111,O111))</f>
        <v>0</v>
      </c>
      <c r="C111" t="str">
        <f>CONCATENATE(H111,COUNTIF($H$3:H111,H111))</f>
        <v>0</v>
      </c>
      <c r="D111" t="str">
        <f>CONCATENATE(G111,COUNTIF($G$3:G111,G111))</f>
        <v>0</v>
      </c>
      <c r="E111" s="2">
        <f t="shared" si="3"/>
        <v>109</v>
      </c>
      <c r="F111" s="35" t="s">
        <v>26</v>
      </c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</row>
    <row r="112" spans="1:22">
      <c r="A112" t="str">
        <f t="shared" si="2"/>
        <v xml:space="preserve">110- Client </v>
      </c>
      <c r="B112" t="str">
        <f>CONCATENATE(O112,COUNTIF($O$3:O112,O112))</f>
        <v>0</v>
      </c>
      <c r="C112" t="str">
        <f>CONCATENATE(H112,COUNTIF($H$3:H112,H112))</f>
        <v>0</v>
      </c>
      <c r="D112" t="str">
        <f>CONCATENATE(G112,COUNTIF($G$3:G112,G112))</f>
        <v>0</v>
      </c>
      <c r="E112" s="2">
        <f t="shared" si="3"/>
        <v>110</v>
      </c>
      <c r="F112" s="35" t="s">
        <v>26</v>
      </c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spans="1:22">
      <c r="A113" t="str">
        <f t="shared" si="2"/>
        <v xml:space="preserve">111- Client </v>
      </c>
      <c r="B113" t="str">
        <f>CONCATENATE(O113,COUNTIF($O$3:O113,O113))</f>
        <v>0</v>
      </c>
      <c r="C113" t="str">
        <f>CONCATENATE(H113,COUNTIF($H$3:H113,H113))</f>
        <v>0</v>
      </c>
      <c r="D113" t="str">
        <f>CONCATENATE(G113,COUNTIF($G$3:G113,G113))</f>
        <v>0</v>
      </c>
      <c r="E113" s="2">
        <f t="shared" si="3"/>
        <v>111</v>
      </c>
      <c r="F113" s="35" t="s">
        <v>26</v>
      </c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22">
      <c r="A114" t="str">
        <f t="shared" si="2"/>
        <v xml:space="preserve">112- Client </v>
      </c>
      <c r="B114" t="str">
        <f>CONCATENATE(O114,COUNTIF($O$3:O114,O114))</f>
        <v>0</v>
      </c>
      <c r="C114" t="str">
        <f>CONCATENATE(H114,COUNTIF($H$3:H114,H114))</f>
        <v>0</v>
      </c>
      <c r="D114" t="str">
        <f>CONCATENATE(G114,COUNTIF($G$3:G114,G114))</f>
        <v>0</v>
      </c>
      <c r="E114" s="2">
        <f t="shared" si="3"/>
        <v>112</v>
      </c>
      <c r="F114" s="35" t="s">
        <v>26</v>
      </c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</row>
    <row r="115" spans="1:22">
      <c r="A115" t="str">
        <f t="shared" si="2"/>
        <v xml:space="preserve">113- Client </v>
      </c>
      <c r="B115" t="str">
        <f>CONCATENATE(O115,COUNTIF($O$3:O115,O115))</f>
        <v>0</v>
      </c>
      <c r="C115" t="str">
        <f>CONCATENATE(H115,COUNTIF($H$3:H115,H115))</f>
        <v>0</v>
      </c>
      <c r="D115" t="str">
        <f>CONCATENATE(G115,COUNTIF($G$3:G115,G115))</f>
        <v>0</v>
      </c>
      <c r="E115" s="2">
        <f t="shared" si="3"/>
        <v>113</v>
      </c>
      <c r="F115" s="35" t="s">
        <v>26</v>
      </c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</row>
    <row r="116" spans="1:22">
      <c r="A116" t="str">
        <f t="shared" si="2"/>
        <v xml:space="preserve">114- Client </v>
      </c>
      <c r="B116" t="str">
        <f>CONCATENATE(O116,COUNTIF($O$3:O116,O116))</f>
        <v>0</v>
      </c>
      <c r="C116" t="str">
        <f>CONCATENATE(H116,COUNTIF($H$3:H116,H116))</f>
        <v>0</v>
      </c>
      <c r="D116" t="str">
        <f>CONCATENATE(G116,COUNTIF($G$3:G116,G116))</f>
        <v>0</v>
      </c>
      <c r="E116" s="2">
        <f t="shared" si="3"/>
        <v>114</v>
      </c>
      <c r="F116" s="35" t="s">
        <v>26</v>
      </c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</row>
    <row r="117" spans="1:22">
      <c r="A117" t="str">
        <f t="shared" si="2"/>
        <v xml:space="preserve">115- Client </v>
      </c>
      <c r="B117" t="str">
        <f>CONCATENATE(O117,COUNTIF($O$3:O117,O117))</f>
        <v>0</v>
      </c>
      <c r="C117" t="str">
        <f>CONCATENATE(H117,COUNTIF($H$3:H117,H117))</f>
        <v>0</v>
      </c>
      <c r="D117" t="str">
        <f>CONCATENATE(G117,COUNTIF($G$3:G117,G117))</f>
        <v>0</v>
      </c>
      <c r="E117" s="2">
        <f t="shared" si="3"/>
        <v>115</v>
      </c>
      <c r="F117" s="35" t="s">
        <v>26</v>
      </c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</row>
    <row r="118" spans="1:22">
      <c r="A118" t="str">
        <f t="shared" si="2"/>
        <v xml:space="preserve">116- Client </v>
      </c>
      <c r="B118" t="str">
        <f>CONCATENATE(O118,COUNTIF($O$3:O118,O118))</f>
        <v>0</v>
      </c>
      <c r="C118" t="str">
        <f>CONCATENATE(H118,COUNTIF($H$3:H118,H118))</f>
        <v>0</v>
      </c>
      <c r="D118" t="str">
        <f>CONCATENATE(G118,COUNTIF($G$3:G118,G118))</f>
        <v>0</v>
      </c>
      <c r="E118" s="2">
        <f t="shared" si="3"/>
        <v>116</v>
      </c>
      <c r="F118" s="35" t="s">
        <v>26</v>
      </c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</row>
    <row r="119" spans="1:22">
      <c r="A119" t="str">
        <f t="shared" si="2"/>
        <v xml:space="preserve">117- Client </v>
      </c>
      <c r="B119" t="str">
        <f>CONCATENATE(O119,COUNTIF($O$3:O119,O119))</f>
        <v>0</v>
      </c>
      <c r="C119" t="str">
        <f>CONCATENATE(H119,COUNTIF($H$3:H119,H119))</f>
        <v>0</v>
      </c>
      <c r="D119" t="str">
        <f>CONCATENATE(G119,COUNTIF($G$3:G119,G119))</f>
        <v>0</v>
      </c>
      <c r="E119" s="2">
        <f t="shared" si="3"/>
        <v>117</v>
      </c>
      <c r="F119" s="35" t="s">
        <v>26</v>
      </c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1:22">
      <c r="A120" t="str">
        <f t="shared" si="2"/>
        <v xml:space="preserve">118- Client </v>
      </c>
      <c r="B120" t="str">
        <f>CONCATENATE(O120,COUNTIF($O$3:O120,O120))</f>
        <v>0</v>
      </c>
      <c r="C120" t="str">
        <f>CONCATENATE(H120,COUNTIF($H$3:H120,H120))</f>
        <v>0</v>
      </c>
      <c r="D120" t="str">
        <f>CONCATENATE(G120,COUNTIF($G$3:G120,G120))</f>
        <v>0</v>
      </c>
      <c r="E120" s="2">
        <f t="shared" si="3"/>
        <v>118</v>
      </c>
      <c r="F120" s="35" t="s">
        <v>26</v>
      </c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22">
      <c r="A121" t="str">
        <f t="shared" si="2"/>
        <v xml:space="preserve">119- Client </v>
      </c>
      <c r="B121" t="str">
        <f>CONCATENATE(O121,COUNTIF($O$3:O121,O121))</f>
        <v>0</v>
      </c>
      <c r="C121" t="str">
        <f>CONCATENATE(H121,COUNTIF($H$3:H121,H121))</f>
        <v>0</v>
      </c>
      <c r="D121" t="str">
        <f>CONCATENATE(G121,COUNTIF($G$3:G121,G121))</f>
        <v>0</v>
      </c>
      <c r="E121" s="2">
        <f t="shared" si="3"/>
        <v>119</v>
      </c>
      <c r="F121" s="35" t="s">
        <v>26</v>
      </c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</row>
    <row r="122" spans="1:22">
      <c r="A122" t="str">
        <f t="shared" si="2"/>
        <v xml:space="preserve">120- Client </v>
      </c>
      <c r="B122" t="str">
        <f>CONCATENATE(O122,COUNTIF($O$3:O122,O122))</f>
        <v>0</v>
      </c>
      <c r="C122" t="str">
        <f>CONCATENATE(H122,COUNTIF($H$3:H122,H122))</f>
        <v>0</v>
      </c>
      <c r="D122" t="str">
        <f>CONCATENATE(G122,COUNTIF($G$3:G122,G122))</f>
        <v>0</v>
      </c>
      <c r="E122" s="2">
        <f t="shared" si="3"/>
        <v>120</v>
      </c>
      <c r="F122" s="35" t="s">
        <v>26</v>
      </c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</row>
    <row r="123" spans="1:22">
      <c r="A123" t="str">
        <f t="shared" si="2"/>
        <v xml:space="preserve">121- Client </v>
      </c>
      <c r="B123" t="str">
        <f>CONCATENATE(O123,COUNTIF($O$3:O123,O123))</f>
        <v>0</v>
      </c>
      <c r="C123" t="str">
        <f>CONCATENATE(H123,COUNTIF($H$3:H123,H123))</f>
        <v>0</v>
      </c>
      <c r="D123" t="str">
        <f>CONCATENATE(G123,COUNTIF($G$3:G123,G123))</f>
        <v>0</v>
      </c>
      <c r="E123" s="2">
        <f t="shared" si="3"/>
        <v>121</v>
      </c>
      <c r="F123" s="35" t="s">
        <v>26</v>
      </c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</row>
    <row r="124" spans="1:22">
      <c r="A124" t="str">
        <f t="shared" si="2"/>
        <v xml:space="preserve">122- Client </v>
      </c>
      <c r="B124" t="str">
        <f>CONCATENATE(O124,COUNTIF($O$3:O124,O124))</f>
        <v>0</v>
      </c>
      <c r="C124" t="str">
        <f>CONCATENATE(H124,COUNTIF($H$3:H124,H124))</f>
        <v>0</v>
      </c>
      <c r="D124" t="str">
        <f>CONCATENATE(G124,COUNTIF($G$3:G124,G124))</f>
        <v>0</v>
      </c>
      <c r="E124" s="2">
        <f t="shared" si="3"/>
        <v>122</v>
      </c>
      <c r="F124" s="35" t="s">
        <v>26</v>
      </c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</row>
    <row r="125" spans="1:22">
      <c r="A125" t="str">
        <f t="shared" si="2"/>
        <v xml:space="preserve">123- Client </v>
      </c>
      <c r="B125" t="str">
        <f>CONCATENATE(O125,COUNTIF($O$3:O125,O125))</f>
        <v>0</v>
      </c>
      <c r="C125" t="str">
        <f>CONCATENATE(H125,COUNTIF($H$3:H125,H125))</f>
        <v>0</v>
      </c>
      <c r="D125" t="str">
        <f>CONCATENATE(G125,COUNTIF($G$3:G125,G125))</f>
        <v>0</v>
      </c>
      <c r="E125" s="2">
        <f t="shared" si="3"/>
        <v>123</v>
      </c>
      <c r="F125" s="35" t="s">
        <v>26</v>
      </c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</row>
    <row r="126" spans="1:22">
      <c r="A126" t="str">
        <f t="shared" si="2"/>
        <v xml:space="preserve">124- Client </v>
      </c>
      <c r="B126" t="str">
        <f>CONCATENATE(O126,COUNTIF($O$3:O126,O126))</f>
        <v>0</v>
      </c>
      <c r="C126" t="str">
        <f>CONCATENATE(H126,COUNTIF($H$3:H126,H126))</f>
        <v>0</v>
      </c>
      <c r="D126" t="str">
        <f>CONCATENATE(G126,COUNTIF($G$3:G126,G126))</f>
        <v>0</v>
      </c>
      <c r="E126" s="2">
        <f t="shared" si="3"/>
        <v>124</v>
      </c>
      <c r="F126" s="35" t="s">
        <v>26</v>
      </c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spans="1:22">
      <c r="A127" t="str">
        <f t="shared" si="2"/>
        <v xml:space="preserve">125- Client </v>
      </c>
      <c r="B127" t="str">
        <f>CONCATENATE(O127,COUNTIF($O$3:O127,O127))</f>
        <v>0</v>
      </c>
      <c r="C127" t="str">
        <f>CONCATENATE(H127,COUNTIF($H$3:H127,H127))</f>
        <v>0</v>
      </c>
      <c r="D127" t="str">
        <f>CONCATENATE(G127,COUNTIF($G$3:G127,G127))</f>
        <v>0</v>
      </c>
      <c r="E127" s="2">
        <f t="shared" si="3"/>
        <v>125</v>
      </c>
      <c r="F127" s="35" t="s">
        <v>26</v>
      </c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spans="1:22">
      <c r="A128" t="str">
        <f t="shared" si="2"/>
        <v xml:space="preserve">126- Client </v>
      </c>
      <c r="B128" t="str">
        <f>CONCATENATE(O128,COUNTIF($O$3:O128,O128))</f>
        <v>0</v>
      </c>
      <c r="C128" t="str">
        <f>CONCATENATE(H128,COUNTIF($H$3:H128,H128))</f>
        <v>0</v>
      </c>
      <c r="D128" t="str">
        <f>CONCATENATE(G128,COUNTIF($G$3:G128,G128))</f>
        <v>0</v>
      </c>
      <c r="E128" s="2">
        <f t="shared" si="3"/>
        <v>126</v>
      </c>
      <c r="F128" s="35" t="s">
        <v>26</v>
      </c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</row>
    <row r="129" spans="1:22">
      <c r="A129" t="str">
        <f t="shared" si="2"/>
        <v xml:space="preserve">127- Client </v>
      </c>
      <c r="B129" t="str">
        <f>CONCATENATE(O129,COUNTIF($O$3:O129,O129))</f>
        <v>0</v>
      </c>
      <c r="C129" t="str">
        <f>CONCATENATE(H129,COUNTIF($H$3:H129,H129))</f>
        <v>0</v>
      </c>
      <c r="D129" t="str">
        <f>CONCATENATE(G129,COUNTIF($G$3:G129,G129))</f>
        <v>0</v>
      </c>
      <c r="E129" s="2">
        <f t="shared" si="3"/>
        <v>127</v>
      </c>
      <c r="F129" s="35" t="s">
        <v>26</v>
      </c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</row>
    <row r="130" spans="1:22">
      <c r="A130" t="str">
        <f t="shared" si="2"/>
        <v xml:space="preserve">128- Client </v>
      </c>
      <c r="B130" t="str">
        <f>CONCATENATE(O130,COUNTIF($O$3:O130,O130))</f>
        <v>0</v>
      </c>
      <c r="C130" t="str">
        <f>CONCATENATE(H130,COUNTIF($H$3:H130,H130))</f>
        <v>0</v>
      </c>
      <c r="D130" t="str">
        <f>CONCATENATE(G130,COUNTIF($G$3:G130,G130))</f>
        <v>0</v>
      </c>
      <c r="E130" s="2">
        <f t="shared" si="3"/>
        <v>128</v>
      </c>
      <c r="F130" s="35" t="s">
        <v>26</v>
      </c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</row>
    <row r="131" spans="1:22">
      <c r="A131" t="str">
        <f t="shared" si="2"/>
        <v xml:space="preserve">129- Client </v>
      </c>
      <c r="B131" t="str">
        <f>CONCATENATE(O131,COUNTIF($O$3:O131,O131))</f>
        <v>0</v>
      </c>
      <c r="C131" t="str">
        <f>CONCATENATE(H131,COUNTIF($H$3:H131,H131))</f>
        <v>0</v>
      </c>
      <c r="D131" t="str">
        <f>CONCATENATE(G131,COUNTIF($G$3:G131,G131))</f>
        <v>0</v>
      </c>
      <c r="E131" s="2">
        <f t="shared" si="3"/>
        <v>129</v>
      </c>
      <c r="F131" s="35" t="s">
        <v>26</v>
      </c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</row>
    <row r="132" spans="1:22">
      <c r="A132" t="str">
        <f t="shared" ref="A132:A170" si="4">CONCATENATE(E132,"- ",F132)</f>
        <v xml:space="preserve">130- Client </v>
      </c>
      <c r="B132" t="str">
        <f>CONCATENATE(O132,COUNTIF($O$3:O132,O132))</f>
        <v>0</v>
      </c>
      <c r="C132" t="str">
        <f>CONCATENATE(H132,COUNTIF($H$3:H132,H132))</f>
        <v>0</v>
      </c>
      <c r="D132" t="str">
        <f>CONCATENATE(G132,COUNTIF($G$3:G132,G132))</f>
        <v>0</v>
      </c>
      <c r="E132" s="2">
        <f t="shared" si="3"/>
        <v>130</v>
      </c>
      <c r="F132" s="35" t="s">
        <v>26</v>
      </c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</row>
    <row r="133" spans="1:22">
      <c r="A133" t="str">
        <f t="shared" si="4"/>
        <v xml:space="preserve">131- Client </v>
      </c>
      <c r="B133" t="str">
        <f>CONCATENATE(O133,COUNTIF($O$3:O133,O133))</f>
        <v>0</v>
      </c>
      <c r="C133" t="str">
        <f>CONCATENATE(H133,COUNTIF($H$3:H133,H133))</f>
        <v>0</v>
      </c>
      <c r="D133" t="str">
        <f>CONCATENATE(G133,COUNTIF($G$3:G133,G133))</f>
        <v>0</v>
      </c>
      <c r="E133" s="2">
        <f t="shared" ref="E133:E196" si="5">IF(F133&gt;0,E132+1,"")</f>
        <v>131</v>
      </c>
      <c r="F133" s="35" t="s">
        <v>26</v>
      </c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</row>
    <row r="134" spans="1:22">
      <c r="A134" t="str">
        <f t="shared" si="4"/>
        <v xml:space="preserve">132- Client </v>
      </c>
      <c r="B134" t="str">
        <f>CONCATENATE(O134,COUNTIF($O$3:O134,O134))</f>
        <v>0</v>
      </c>
      <c r="C134" t="str">
        <f>CONCATENATE(H134,COUNTIF($H$3:H134,H134))</f>
        <v>0</v>
      </c>
      <c r="D134" t="str">
        <f>CONCATENATE(G134,COUNTIF($G$3:G134,G134))</f>
        <v>0</v>
      </c>
      <c r="E134" s="2">
        <f t="shared" si="5"/>
        <v>132</v>
      </c>
      <c r="F134" s="35" t="s">
        <v>26</v>
      </c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</row>
    <row r="135" spans="1:22">
      <c r="A135" t="str">
        <f t="shared" si="4"/>
        <v xml:space="preserve">133- Client </v>
      </c>
      <c r="B135" t="str">
        <f>CONCATENATE(O135,COUNTIF($O$3:O135,O135))</f>
        <v>0</v>
      </c>
      <c r="C135" t="str">
        <f>CONCATENATE(H135,COUNTIF($H$3:H135,H135))</f>
        <v>0</v>
      </c>
      <c r="D135" t="str">
        <f>CONCATENATE(G135,COUNTIF($G$3:G135,G135))</f>
        <v>0</v>
      </c>
      <c r="E135" s="2">
        <f t="shared" si="5"/>
        <v>133</v>
      </c>
      <c r="F135" s="35" t="s">
        <v>26</v>
      </c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</row>
    <row r="136" spans="1:22">
      <c r="A136" t="str">
        <f t="shared" si="4"/>
        <v xml:space="preserve">134- Client </v>
      </c>
      <c r="B136" t="str">
        <f>CONCATENATE(O136,COUNTIF($O$3:O136,O136))</f>
        <v>0</v>
      </c>
      <c r="C136" t="str">
        <f>CONCATENATE(H136,COUNTIF($H$3:H136,H136))</f>
        <v>0</v>
      </c>
      <c r="D136" t="str">
        <f>CONCATENATE(G136,COUNTIF($G$3:G136,G136))</f>
        <v>0</v>
      </c>
      <c r="E136" s="2">
        <f t="shared" si="5"/>
        <v>134</v>
      </c>
      <c r="F136" s="35" t="s">
        <v>26</v>
      </c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</row>
    <row r="137" spans="1:22">
      <c r="A137" t="str">
        <f t="shared" si="4"/>
        <v xml:space="preserve">135- Client </v>
      </c>
      <c r="B137" t="str">
        <f>CONCATENATE(O137,COUNTIF($O$3:O137,O137))</f>
        <v>0</v>
      </c>
      <c r="C137" t="str">
        <f>CONCATENATE(H137,COUNTIF($H$3:H137,H137))</f>
        <v>0</v>
      </c>
      <c r="D137" t="str">
        <f>CONCATENATE(G137,COUNTIF($G$3:G137,G137))</f>
        <v>0</v>
      </c>
      <c r="E137" s="2">
        <f t="shared" si="5"/>
        <v>135</v>
      </c>
      <c r="F137" s="35" t="s">
        <v>26</v>
      </c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</row>
    <row r="138" spans="1:22">
      <c r="A138" t="str">
        <f t="shared" si="4"/>
        <v xml:space="preserve">136- Client </v>
      </c>
      <c r="B138" t="str">
        <f>CONCATENATE(O138,COUNTIF($O$3:O138,O138))</f>
        <v>0</v>
      </c>
      <c r="C138" t="str">
        <f>CONCATENATE(H138,COUNTIF($H$3:H138,H138))</f>
        <v>0</v>
      </c>
      <c r="D138" t="str">
        <f>CONCATENATE(G138,COUNTIF($G$3:G138,G138))</f>
        <v>0</v>
      </c>
      <c r="E138" s="2">
        <f t="shared" si="5"/>
        <v>136</v>
      </c>
      <c r="F138" s="35" t="s">
        <v>26</v>
      </c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</row>
    <row r="139" spans="1:22">
      <c r="A139" t="str">
        <f t="shared" si="4"/>
        <v xml:space="preserve">137- Client </v>
      </c>
      <c r="B139" t="str">
        <f>CONCATENATE(O139,COUNTIF($O$3:O139,O139))</f>
        <v>0</v>
      </c>
      <c r="C139" t="str">
        <f>CONCATENATE(H139,COUNTIF($H$3:H139,H139))</f>
        <v>0</v>
      </c>
      <c r="D139" t="str">
        <f>CONCATENATE(G139,COUNTIF($G$3:G139,G139))</f>
        <v>0</v>
      </c>
      <c r="E139" s="2">
        <f t="shared" si="5"/>
        <v>137</v>
      </c>
      <c r="F139" s="35" t="s">
        <v>26</v>
      </c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</row>
    <row r="140" spans="1:22">
      <c r="A140" t="str">
        <f t="shared" si="4"/>
        <v xml:space="preserve">138- Client </v>
      </c>
      <c r="B140" t="str">
        <f>CONCATENATE(O140,COUNTIF($O$3:O140,O140))</f>
        <v>0</v>
      </c>
      <c r="C140" t="str">
        <f>CONCATENATE(H140,COUNTIF($H$3:H140,H140))</f>
        <v>0</v>
      </c>
      <c r="D140" t="str">
        <f>CONCATENATE(G140,COUNTIF($G$3:G140,G140))</f>
        <v>0</v>
      </c>
      <c r="E140" s="2">
        <f t="shared" si="5"/>
        <v>138</v>
      </c>
      <c r="F140" s="35" t="s">
        <v>26</v>
      </c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</row>
    <row r="141" spans="1:22">
      <c r="A141" t="str">
        <f t="shared" si="4"/>
        <v xml:space="preserve">139- Client </v>
      </c>
      <c r="B141" t="str">
        <f>CONCATENATE(O141,COUNTIF($O$3:O141,O141))</f>
        <v>0</v>
      </c>
      <c r="C141" t="str">
        <f>CONCATENATE(H141,COUNTIF($H$3:H141,H141))</f>
        <v>0</v>
      </c>
      <c r="D141" t="str">
        <f>CONCATENATE(G141,COUNTIF($G$3:G141,G141))</f>
        <v>0</v>
      </c>
      <c r="E141" s="2">
        <f t="shared" si="5"/>
        <v>139</v>
      </c>
      <c r="F141" s="35" t="s">
        <v>26</v>
      </c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</row>
    <row r="142" spans="1:22">
      <c r="A142" t="str">
        <f t="shared" si="4"/>
        <v xml:space="preserve">140- Client </v>
      </c>
      <c r="B142" t="str">
        <f>CONCATENATE(O142,COUNTIF($O$3:O142,O142))</f>
        <v>0</v>
      </c>
      <c r="C142" t="str">
        <f>CONCATENATE(H142,COUNTIF($H$3:H142,H142))</f>
        <v>0</v>
      </c>
      <c r="D142" t="str">
        <f>CONCATENATE(G142,COUNTIF($G$3:G142,G142))</f>
        <v>0</v>
      </c>
      <c r="E142" s="2">
        <f t="shared" si="5"/>
        <v>140</v>
      </c>
      <c r="F142" s="35" t="s">
        <v>26</v>
      </c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</row>
    <row r="143" spans="1:22">
      <c r="A143" t="str">
        <f t="shared" si="4"/>
        <v xml:space="preserve">141- Client </v>
      </c>
      <c r="B143" t="str">
        <f>CONCATENATE(O143,COUNTIF($O$3:O143,O143))</f>
        <v>0</v>
      </c>
      <c r="C143" t="str">
        <f>CONCATENATE(H143,COUNTIF($H$3:H143,H143))</f>
        <v>0</v>
      </c>
      <c r="D143" t="str">
        <f>CONCATENATE(G143,COUNTIF($G$3:G143,G143))</f>
        <v>0</v>
      </c>
      <c r="E143" s="2">
        <f t="shared" si="5"/>
        <v>141</v>
      </c>
      <c r="F143" s="35" t="s">
        <v>26</v>
      </c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</row>
    <row r="144" spans="1:22">
      <c r="A144" t="str">
        <f t="shared" si="4"/>
        <v xml:space="preserve">142- Client </v>
      </c>
      <c r="B144" t="str">
        <f>CONCATENATE(O144,COUNTIF($O$3:O144,O144))</f>
        <v>0</v>
      </c>
      <c r="C144" t="str">
        <f>CONCATENATE(H144,COUNTIF($H$3:H144,H144))</f>
        <v>0</v>
      </c>
      <c r="D144" t="str">
        <f>CONCATENATE(G144,COUNTIF($G$3:G144,G144))</f>
        <v>0</v>
      </c>
      <c r="E144" s="2">
        <f t="shared" si="5"/>
        <v>142</v>
      </c>
      <c r="F144" s="35" t="s">
        <v>26</v>
      </c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</row>
    <row r="145" spans="1:22">
      <c r="A145" t="str">
        <f t="shared" si="4"/>
        <v xml:space="preserve">143- Client </v>
      </c>
      <c r="B145" t="str">
        <f>CONCATENATE(O145,COUNTIF($O$3:O145,O145))</f>
        <v>0</v>
      </c>
      <c r="C145" t="str">
        <f>CONCATENATE(H145,COUNTIF($H$3:H145,H145))</f>
        <v>0</v>
      </c>
      <c r="D145" t="str">
        <f>CONCATENATE(G145,COUNTIF($G$3:G145,G145))</f>
        <v>0</v>
      </c>
      <c r="E145" s="2">
        <f t="shared" si="5"/>
        <v>143</v>
      </c>
      <c r="F145" s="35" t="s">
        <v>26</v>
      </c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</row>
    <row r="146" spans="1:22">
      <c r="A146" t="str">
        <f t="shared" si="4"/>
        <v xml:space="preserve">144- Client </v>
      </c>
      <c r="B146" t="str">
        <f>CONCATENATE(O146,COUNTIF($O$3:O146,O146))</f>
        <v>0</v>
      </c>
      <c r="C146" t="str">
        <f>CONCATENATE(H146,COUNTIF($H$3:H146,H146))</f>
        <v>0</v>
      </c>
      <c r="D146" t="str">
        <f>CONCATENATE(G146,COUNTIF($G$3:G146,G146))</f>
        <v>0</v>
      </c>
      <c r="E146" s="2">
        <f t="shared" si="5"/>
        <v>144</v>
      </c>
      <c r="F146" s="35" t="s">
        <v>26</v>
      </c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</row>
    <row r="147" spans="1:22">
      <c r="A147" t="str">
        <f t="shared" si="4"/>
        <v xml:space="preserve">145- Client </v>
      </c>
      <c r="B147" t="str">
        <f>CONCATENATE(O147,COUNTIF($O$3:O147,O147))</f>
        <v>0</v>
      </c>
      <c r="C147" t="str">
        <f>CONCATENATE(H147,COUNTIF($H$3:H147,H147))</f>
        <v>0</v>
      </c>
      <c r="D147" t="str">
        <f>CONCATENATE(G147,COUNTIF($G$3:G147,G147))</f>
        <v>0</v>
      </c>
      <c r="E147" s="2">
        <f t="shared" si="5"/>
        <v>145</v>
      </c>
      <c r="F147" s="35" t="s">
        <v>26</v>
      </c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</row>
    <row r="148" spans="1:22">
      <c r="A148" t="str">
        <f t="shared" si="4"/>
        <v xml:space="preserve">146- Client </v>
      </c>
      <c r="B148" t="str">
        <f>CONCATENATE(O148,COUNTIF($O$3:O148,O148))</f>
        <v>0</v>
      </c>
      <c r="C148" t="str">
        <f>CONCATENATE(H148,COUNTIF($H$3:H148,H148))</f>
        <v>0</v>
      </c>
      <c r="D148" t="str">
        <f>CONCATENATE(G148,COUNTIF($G$3:G148,G148))</f>
        <v>0</v>
      </c>
      <c r="E148" s="2">
        <f t="shared" si="5"/>
        <v>146</v>
      </c>
      <c r="F148" s="35" t="s">
        <v>26</v>
      </c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</row>
    <row r="149" spans="1:22">
      <c r="A149" t="str">
        <f t="shared" si="4"/>
        <v xml:space="preserve">147- Client </v>
      </c>
      <c r="B149" t="str">
        <f>CONCATENATE(O149,COUNTIF($O$3:O149,O149))</f>
        <v>0</v>
      </c>
      <c r="C149" t="str">
        <f>CONCATENATE(H149,COUNTIF($H$3:H149,H149))</f>
        <v>0</v>
      </c>
      <c r="D149" t="str">
        <f>CONCATENATE(G149,COUNTIF($G$3:G149,G149))</f>
        <v>0</v>
      </c>
      <c r="E149" s="2">
        <f t="shared" si="5"/>
        <v>147</v>
      </c>
      <c r="F149" s="35" t="s">
        <v>26</v>
      </c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</row>
    <row r="150" spans="1:22">
      <c r="A150" t="str">
        <f t="shared" si="4"/>
        <v xml:space="preserve">148- Client </v>
      </c>
      <c r="B150" t="str">
        <f>CONCATENATE(O150,COUNTIF($O$3:O150,O150))</f>
        <v>0</v>
      </c>
      <c r="C150" t="str">
        <f>CONCATENATE(H150,COUNTIF($H$3:H150,H150))</f>
        <v>0</v>
      </c>
      <c r="D150" t="str">
        <f>CONCATENATE(G150,COUNTIF($G$3:G150,G150))</f>
        <v>0</v>
      </c>
      <c r="E150" s="2">
        <f t="shared" si="5"/>
        <v>148</v>
      </c>
      <c r="F150" s="35" t="s">
        <v>26</v>
      </c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</row>
    <row r="151" spans="1:22">
      <c r="A151" t="str">
        <f t="shared" si="4"/>
        <v xml:space="preserve">149- Client </v>
      </c>
      <c r="B151" t="str">
        <f>CONCATENATE(O151,COUNTIF($O$3:O151,O151))</f>
        <v>0</v>
      </c>
      <c r="C151" t="str">
        <f>CONCATENATE(H151,COUNTIF($H$3:H151,H151))</f>
        <v>0</v>
      </c>
      <c r="D151" t="str">
        <f>CONCATENATE(G151,COUNTIF($G$3:G151,G151))</f>
        <v>0</v>
      </c>
      <c r="E151" s="2">
        <f t="shared" si="5"/>
        <v>149</v>
      </c>
      <c r="F151" s="35" t="s">
        <v>26</v>
      </c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</row>
    <row r="152" spans="1:22">
      <c r="A152" t="str">
        <f t="shared" si="4"/>
        <v xml:space="preserve">150- Client </v>
      </c>
      <c r="B152" t="str">
        <f>CONCATENATE(O152,COUNTIF($O$3:O152,O152))</f>
        <v>0</v>
      </c>
      <c r="C152" t="str">
        <f>CONCATENATE(H152,COUNTIF($H$3:H152,H152))</f>
        <v>0</v>
      </c>
      <c r="D152" t="str">
        <f>CONCATENATE(G152,COUNTIF($G$3:G152,G152))</f>
        <v>0</v>
      </c>
      <c r="E152" s="2">
        <f t="shared" si="5"/>
        <v>150</v>
      </c>
      <c r="F152" s="35" t="s">
        <v>26</v>
      </c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</row>
    <row r="153" spans="1:22">
      <c r="A153" t="str">
        <f t="shared" si="4"/>
        <v xml:space="preserve">151- Client </v>
      </c>
      <c r="B153" t="str">
        <f>CONCATENATE(O153,COUNTIF($O$3:O153,O153))</f>
        <v>0</v>
      </c>
      <c r="C153" t="str">
        <f>CONCATENATE(H153,COUNTIF($H$3:H153,H153))</f>
        <v>0</v>
      </c>
      <c r="D153" t="str">
        <f>CONCATENATE(G153,COUNTIF($G$3:G153,G153))</f>
        <v>0</v>
      </c>
      <c r="E153" s="2">
        <f t="shared" si="5"/>
        <v>151</v>
      </c>
      <c r="F153" s="35" t="s">
        <v>26</v>
      </c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</row>
    <row r="154" spans="1:22">
      <c r="A154" t="str">
        <f t="shared" si="4"/>
        <v xml:space="preserve">152- Client </v>
      </c>
      <c r="B154" t="str">
        <f>CONCATENATE(O154,COUNTIF($O$3:O154,O154))</f>
        <v>0</v>
      </c>
      <c r="C154" t="str">
        <f>CONCATENATE(H154,COUNTIF($H$3:H154,H154))</f>
        <v>0</v>
      </c>
      <c r="D154" t="str">
        <f>CONCATENATE(G154,COUNTIF($G$3:G154,G154))</f>
        <v>0</v>
      </c>
      <c r="E154" s="2">
        <f t="shared" si="5"/>
        <v>152</v>
      </c>
      <c r="F154" s="35" t="s">
        <v>26</v>
      </c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</row>
    <row r="155" spans="1:22">
      <c r="A155" t="str">
        <f t="shared" si="4"/>
        <v xml:space="preserve">153- Client </v>
      </c>
      <c r="B155" t="str">
        <f>CONCATENATE(O155,COUNTIF($O$3:O155,O155))</f>
        <v>0</v>
      </c>
      <c r="C155" t="str">
        <f>CONCATENATE(H155,COUNTIF($H$3:H155,H155))</f>
        <v>0</v>
      </c>
      <c r="D155" t="str">
        <f>CONCATENATE(G155,COUNTIF($G$3:G155,G155))</f>
        <v>0</v>
      </c>
      <c r="E155" s="2">
        <f t="shared" si="5"/>
        <v>153</v>
      </c>
      <c r="F155" s="35" t="s">
        <v>26</v>
      </c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</row>
    <row r="156" spans="1:22">
      <c r="A156" t="str">
        <f t="shared" si="4"/>
        <v xml:space="preserve">154- Client </v>
      </c>
      <c r="B156" t="str">
        <f>CONCATENATE(O156,COUNTIF($O$3:O156,O156))</f>
        <v>0</v>
      </c>
      <c r="C156" t="str">
        <f>CONCATENATE(H156,COUNTIF($H$3:H156,H156))</f>
        <v>0</v>
      </c>
      <c r="D156" t="str">
        <f>CONCATENATE(G156,COUNTIF($G$3:G156,G156))</f>
        <v>0</v>
      </c>
      <c r="E156" s="2">
        <f t="shared" si="5"/>
        <v>154</v>
      </c>
      <c r="F156" s="35" t="s">
        <v>26</v>
      </c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</row>
    <row r="157" spans="1:22">
      <c r="A157" t="str">
        <f t="shared" si="4"/>
        <v xml:space="preserve">155- Client </v>
      </c>
      <c r="B157" t="str">
        <f>CONCATENATE(O157,COUNTIF($O$3:O157,O157))</f>
        <v>0</v>
      </c>
      <c r="C157" t="str">
        <f>CONCATENATE(H157,COUNTIF($H$3:H157,H157))</f>
        <v>0</v>
      </c>
      <c r="D157" t="str">
        <f>CONCATENATE(G157,COUNTIF($G$3:G157,G157))</f>
        <v>0</v>
      </c>
      <c r="E157" s="2">
        <f t="shared" si="5"/>
        <v>155</v>
      </c>
      <c r="F157" s="35" t="s">
        <v>26</v>
      </c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</row>
    <row r="158" spans="1:22">
      <c r="A158" t="str">
        <f t="shared" si="4"/>
        <v xml:space="preserve">156- Client </v>
      </c>
      <c r="B158" t="str">
        <f>CONCATENATE(O158,COUNTIF($O$3:O158,O158))</f>
        <v>0</v>
      </c>
      <c r="C158" t="str">
        <f>CONCATENATE(H158,COUNTIF($H$3:H158,H158))</f>
        <v>0</v>
      </c>
      <c r="D158" t="str">
        <f>CONCATENATE(G158,COUNTIF($G$3:G158,G158))</f>
        <v>0</v>
      </c>
      <c r="E158" s="2">
        <f t="shared" si="5"/>
        <v>156</v>
      </c>
      <c r="F158" s="35" t="s">
        <v>26</v>
      </c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</row>
    <row r="159" spans="1:22">
      <c r="A159" t="str">
        <f t="shared" si="4"/>
        <v xml:space="preserve">157- Client </v>
      </c>
      <c r="B159" t="str">
        <f>CONCATENATE(O159,COUNTIF($O$3:O159,O159))</f>
        <v>0</v>
      </c>
      <c r="C159" t="str">
        <f>CONCATENATE(H159,COUNTIF($H$3:H159,H159))</f>
        <v>0</v>
      </c>
      <c r="D159" t="str">
        <f>CONCATENATE(G159,COUNTIF($G$3:G159,G159))</f>
        <v>0</v>
      </c>
      <c r="E159" s="2">
        <f t="shared" si="5"/>
        <v>157</v>
      </c>
      <c r="F159" s="35" t="s">
        <v>26</v>
      </c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</row>
    <row r="160" spans="1:22">
      <c r="A160" t="str">
        <f t="shared" si="4"/>
        <v xml:space="preserve">158- Client </v>
      </c>
      <c r="B160" t="str">
        <f>CONCATENATE(O160,COUNTIF($O$3:O160,O160))</f>
        <v>0</v>
      </c>
      <c r="C160" t="str">
        <f>CONCATENATE(H160,COUNTIF($H$3:H160,H160))</f>
        <v>0</v>
      </c>
      <c r="D160" t="str">
        <f>CONCATENATE(G160,COUNTIF($G$3:G160,G160))</f>
        <v>0</v>
      </c>
      <c r="E160" s="2">
        <f t="shared" si="5"/>
        <v>158</v>
      </c>
      <c r="F160" s="35" t="s">
        <v>26</v>
      </c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</row>
    <row r="161" spans="1:22">
      <c r="A161" t="str">
        <f t="shared" si="4"/>
        <v xml:space="preserve">159- Client </v>
      </c>
      <c r="B161" t="str">
        <f>CONCATENATE(O161,COUNTIF($O$3:O161,O161))</f>
        <v>0</v>
      </c>
      <c r="C161" t="str">
        <f>CONCATENATE(H161,COUNTIF($H$3:H161,H161))</f>
        <v>0</v>
      </c>
      <c r="D161" t="str">
        <f>CONCATENATE(G161,COUNTIF($G$3:G161,G161))</f>
        <v>0</v>
      </c>
      <c r="E161" s="2">
        <f t="shared" si="5"/>
        <v>159</v>
      </c>
      <c r="F161" s="35" t="s">
        <v>26</v>
      </c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</row>
    <row r="162" spans="1:22">
      <c r="A162" t="str">
        <f t="shared" si="4"/>
        <v xml:space="preserve">160- Client </v>
      </c>
      <c r="B162" t="str">
        <f>CONCATENATE(O162,COUNTIF($O$3:O162,O162))</f>
        <v>0</v>
      </c>
      <c r="C162" t="str">
        <f>CONCATENATE(H162,COUNTIF($H$3:H162,H162))</f>
        <v>0</v>
      </c>
      <c r="D162" t="str">
        <f>CONCATENATE(G162,COUNTIF($G$3:G162,G162))</f>
        <v>0</v>
      </c>
      <c r="E162" s="2">
        <f t="shared" si="5"/>
        <v>160</v>
      </c>
      <c r="F162" s="35" t="s">
        <v>26</v>
      </c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</row>
    <row r="163" spans="1:22">
      <c r="A163" t="str">
        <f t="shared" si="4"/>
        <v xml:space="preserve">161- Client </v>
      </c>
      <c r="B163" t="str">
        <f>CONCATENATE(O163,COUNTIF($O$3:O163,O163))</f>
        <v>0</v>
      </c>
      <c r="C163" t="str">
        <f>CONCATENATE(H163,COUNTIF($H$3:H163,H163))</f>
        <v>0</v>
      </c>
      <c r="D163" t="str">
        <f>CONCATENATE(G163,COUNTIF($G$3:G163,G163))</f>
        <v>0</v>
      </c>
      <c r="E163" s="2">
        <f t="shared" si="5"/>
        <v>161</v>
      </c>
      <c r="F163" s="35" t="s">
        <v>26</v>
      </c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</row>
    <row r="164" spans="1:22">
      <c r="A164" t="str">
        <f t="shared" si="4"/>
        <v xml:space="preserve">162- Client </v>
      </c>
      <c r="B164" t="str">
        <f>CONCATENATE(O164,COUNTIF($O$3:O164,O164))</f>
        <v>0</v>
      </c>
      <c r="C164" t="str">
        <f>CONCATENATE(H164,COUNTIF($H$3:H164,H164))</f>
        <v>0</v>
      </c>
      <c r="D164" t="str">
        <f>CONCATENATE(G164,COUNTIF($G$3:G164,G164))</f>
        <v>0</v>
      </c>
      <c r="E164" s="2">
        <f t="shared" si="5"/>
        <v>162</v>
      </c>
      <c r="F164" s="35" t="s">
        <v>26</v>
      </c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</row>
    <row r="165" spans="1:22">
      <c r="A165" t="str">
        <f t="shared" si="4"/>
        <v xml:space="preserve">163- Client </v>
      </c>
      <c r="B165" t="str">
        <f>CONCATENATE(O165,COUNTIF($O$3:O165,O165))</f>
        <v>0</v>
      </c>
      <c r="C165" t="str">
        <f>CONCATENATE(H165,COUNTIF($H$3:H165,H165))</f>
        <v>0</v>
      </c>
      <c r="D165" t="str">
        <f>CONCATENATE(G165,COUNTIF($G$3:G165,G165))</f>
        <v>0</v>
      </c>
      <c r="E165" s="2">
        <f t="shared" si="5"/>
        <v>163</v>
      </c>
      <c r="F165" s="35" t="s">
        <v>26</v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</row>
    <row r="166" spans="1:22">
      <c r="A166" t="str">
        <f t="shared" si="4"/>
        <v xml:space="preserve">164- Client </v>
      </c>
      <c r="B166" t="str">
        <f>CONCATENATE(O166,COUNTIF($O$3:O166,O166))</f>
        <v>0</v>
      </c>
      <c r="C166" t="str">
        <f>CONCATENATE(H166,COUNTIF($H$3:H166,H166))</f>
        <v>0</v>
      </c>
      <c r="D166" t="str">
        <f>CONCATENATE(G166,COUNTIF($G$3:G166,G166))</f>
        <v>0</v>
      </c>
      <c r="E166" s="2">
        <f t="shared" si="5"/>
        <v>164</v>
      </c>
      <c r="F166" s="35" t="s">
        <v>26</v>
      </c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</row>
    <row r="167" spans="1:22">
      <c r="A167" t="str">
        <f t="shared" si="4"/>
        <v xml:space="preserve">165- Client </v>
      </c>
      <c r="B167" t="str">
        <f>CONCATENATE(O167,COUNTIF($O$3:O167,O167))</f>
        <v>0</v>
      </c>
      <c r="C167" t="str">
        <f>CONCATENATE(H167,COUNTIF($H$3:H167,H167))</f>
        <v>0</v>
      </c>
      <c r="D167" t="str">
        <f>CONCATENATE(G167,COUNTIF($G$3:G167,G167))</f>
        <v>0</v>
      </c>
      <c r="E167" s="2">
        <f t="shared" si="5"/>
        <v>165</v>
      </c>
      <c r="F167" s="35" t="s">
        <v>26</v>
      </c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</row>
    <row r="168" spans="1:22">
      <c r="A168" t="str">
        <f t="shared" si="4"/>
        <v xml:space="preserve">166- Client </v>
      </c>
      <c r="B168" t="str">
        <f>CONCATENATE(O168,COUNTIF($O$3:O168,O168))</f>
        <v>0</v>
      </c>
      <c r="C168" t="str">
        <f>CONCATENATE(H168,COUNTIF($H$3:H168,H168))</f>
        <v>0</v>
      </c>
      <c r="D168" t="str">
        <f>CONCATENATE(G168,COUNTIF($G$3:G168,G168))</f>
        <v>0</v>
      </c>
      <c r="E168" s="2">
        <f t="shared" si="5"/>
        <v>166</v>
      </c>
      <c r="F168" s="35" t="s">
        <v>26</v>
      </c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</row>
    <row r="169" spans="1:22">
      <c r="A169" t="str">
        <f t="shared" si="4"/>
        <v xml:space="preserve">167- Client </v>
      </c>
      <c r="B169" t="str">
        <f>CONCATENATE(O169,COUNTIF($O$3:O169,O169))</f>
        <v>0</v>
      </c>
      <c r="C169" t="str">
        <f>CONCATENATE(H169,COUNTIF($H$3:H169,H169))</f>
        <v>0</v>
      </c>
      <c r="D169" t="str">
        <f>CONCATENATE(G169,COUNTIF($G$3:G169,G169))</f>
        <v>0</v>
      </c>
      <c r="E169" s="2">
        <f t="shared" si="5"/>
        <v>167</v>
      </c>
      <c r="F169" s="35" t="s">
        <v>26</v>
      </c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</row>
    <row r="170" spans="1:22">
      <c r="A170" t="str">
        <f t="shared" si="4"/>
        <v xml:space="preserve">168- Client </v>
      </c>
      <c r="B170" t="str">
        <f>CONCATENATE(O170,COUNTIF($O$3:O170,O170))</f>
        <v>0</v>
      </c>
      <c r="C170" t="str">
        <f>CONCATENATE(H170,COUNTIF($H$3:H170,H170))</f>
        <v>0</v>
      </c>
      <c r="D170" t="str">
        <f>CONCATENATE(G170,COUNTIF($G$3:G170,G170))</f>
        <v>0</v>
      </c>
      <c r="E170" s="2">
        <f t="shared" si="5"/>
        <v>168</v>
      </c>
      <c r="F170" s="35" t="s">
        <v>26</v>
      </c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</row>
    <row r="171" spans="1:22">
      <c r="A171" t="str">
        <f>CONCATENATE(E171,"- ",F171)</f>
        <v xml:space="preserve">169- Client </v>
      </c>
      <c r="B171" t="str">
        <f>CONCATENATE(O171,COUNTIF($O$3:O171,O171))</f>
        <v>0</v>
      </c>
      <c r="C171" t="str">
        <f>CONCATENATE(H171,COUNTIF($H$3:H171,H171))</f>
        <v>0</v>
      </c>
      <c r="D171" t="str">
        <f>CONCATENATE(G171,COUNTIF($G$3:G171,G171))</f>
        <v>0</v>
      </c>
      <c r="E171" s="2">
        <f t="shared" si="5"/>
        <v>169</v>
      </c>
      <c r="F171" s="35" t="s">
        <v>26</v>
      </c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</row>
    <row r="172" spans="1:22">
      <c r="A172" t="str">
        <f t="shared" ref="A172:A203" si="6">CONCATENATE(E172,"- ",F172)</f>
        <v xml:space="preserve">170- Client </v>
      </c>
      <c r="B172" t="str">
        <f>CONCATENATE(O172,COUNTIF($O$3:O172,O172))</f>
        <v>0</v>
      </c>
      <c r="C172" t="str">
        <f>CONCATENATE(H172,COUNTIF($H$3:H172,H172))</f>
        <v>0</v>
      </c>
      <c r="D172" t="str">
        <f>CONCATENATE(G172,COUNTIF($G$3:G172,G172))</f>
        <v>0</v>
      </c>
      <c r="E172" s="2">
        <f t="shared" si="5"/>
        <v>170</v>
      </c>
      <c r="F172" s="35" t="s">
        <v>26</v>
      </c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</row>
    <row r="173" spans="1:22">
      <c r="A173" t="str">
        <f t="shared" si="6"/>
        <v xml:space="preserve">171- Client </v>
      </c>
      <c r="B173" t="str">
        <f>CONCATENATE(O173,COUNTIF($O$3:O173,O173))</f>
        <v>0</v>
      </c>
      <c r="C173" t="str">
        <f>CONCATENATE(H173,COUNTIF($H$3:H173,H173))</f>
        <v>0</v>
      </c>
      <c r="D173" t="str">
        <f>CONCATENATE(G173,COUNTIF($G$3:G173,G173))</f>
        <v>0</v>
      </c>
      <c r="E173" s="2">
        <f t="shared" si="5"/>
        <v>171</v>
      </c>
      <c r="F173" s="35" t="s">
        <v>26</v>
      </c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</row>
    <row r="174" spans="1:22">
      <c r="A174" t="str">
        <f t="shared" si="6"/>
        <v xml:space="preserve">172- Client </v>
      </c>
      <c r="B174" t="str">
        <f>CONCATENATE(O174,COUNTIF($O$3:O174,O174))</f>
        <v>0</v>
      </c>
      <c r="C174" t="str">
        <f>CONCATENATE(H174,COUNTIF($H$3:H174,H174))</f>
        <v>0</v>
      </c>
      <c r="D174" t="str">
        <f>CONCATENATE(G174,COUNTIF($G$3:G174,G174))</f>
        <v>0</v>
      </c>
      <c r="E174" s="2">
        <f t="shared" si="5"/>
        <v>172</v>
      </c>
      <c r="F174" s="35" t="s">
        <v>26</v>
      </c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</row>
    <row r="175" spans="1:22">
      <c r="A175" t="str">
        <f t="shared" si="6"/>
        <v xml:space="preserve">173- Client </v>
      </c>
      <c r="B175" t="str">
        <f>CONCATENATE(O175,COUNTIF($O$3:O175,O175))</f>
        <v>0</v>
      </c>
      <c r="C175" t="str">
        <f>CONCATENATE(H175,COUNTIF($H$3:H175,H175))</f>
        <v>0</v>
      </c>
      <c r="D175" t="str">
        <f>CONCATENATE(G175,COUNTIF($G$3:G175,G175))</f>
        <v>0</v>
      </c>
      <c r="E175" s="2">
        <f t="shared" si="5"/>
        <v>173</v>
      </c>
      <c r="F175" s="35" t="s">
        <v>26</v>
      </c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</row>
    <row r="176" spans="1:22">
      <c r="A176" t="str">
        <f t="shared" si="6"/>
        <v xml:space="preserve">174- Client </v>
      </c>
      <c r="B176" t="str">
        <f>CONCATENATE(O176,COUNTIF($O$3:O176,O176))</f>
        <v>0</v>
      </c>
      <c r="C176" t="str">
        <f>CONCATENATE(H176,COUNTIF($H$3:H176,H176))</f>
        <v>0</v>
      </c>
      <c r="D176" t="str">
        <f>CONCATENATE(G176,COUNTIF($G$3:G176,G176))</f>
        <v>0</v>
      </c>
      <c r="E176" s="2">
        <f t="shared" si="5"/>
        <v>174</v>
      </c>
      <c r="F176" s="35" t="s">
        <v>26</v>
      </c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</row>
    <row r="177" spans="1:22">
      <c r="A177" t="str">
        <f t="shared" si="6"/>
        <v xml:space="preserve">175- Client </v>
      </c>
      <c r="B177" t="str">
        <f>CONCATENATE(O177,COUNTIF($O$3:O177,O177))</f>
        <v>0</v>
      </c>
      <c r="C177" t="str">
        <f>CONCATENATE(H177,COUNTIF($H$3:H177,H177))</f>
        <v>0</v>
      </c>
      <c r="D177" t="str">
        <f>CONCATENATE(G177,COUNTIF($G$3:G177,G177))</f>
        <v>0</v>
      </c>
      <c r="E177" s="2">
        <f t="shared" si="5"/>
        <v>175</v>
      </c>
      <c r="F177" s="35" t="s">
        <v>26</v>
      </c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</row>
    <row r="178" spans="1:22">
      <c r="A178" t="str">
        <f t="shared" si="6"/>
        <v xml:space="preserve">176- Client </v>
      </c>
      <c r="B178" t="str">
        <f>CONCATENATE(O178,COUNTIF($O$3:O178,O178))</f>
        <v>0</v>
      </c>
      <c r="C178" t="str">
        <f>CONCATENATE(H178,COUNTIF($H$3:H178,H178))</f>
        <v>0</v>
      </c>
      <c r="D178" t="str">
        <f>CONCATENATE(G178,COUNTIF($G$3:G178,G178))</f>
        <v>0</v>
      </c>
      <c r="E178" s="2">
        <f t="shared" si="5"/>
        <v>176</v>
      </c>
      <c r="F178" s="35" t="s">
        <v>26</v>
      </c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</row>
    <row r="179" spans="1:22">
      <c r="A179" t="str">
        <f t="shared" si="6"/>
        <v xml:space="preserve">177- Client </v>
      </c>
      <c r="B179" t="str">
        <f>CONCATENATE(O179,COUNTIF($O$3:O179,O179))</f>
        <v>0</v>
      </c>
      <c r="C179" t="str">
        <f>CONCATENATE(H179,COUNTIF($H$3:H179,H179))</f>
        <v>0</v>
      </c>
      <c r="D179" t="str">
        <f>CONCATENATE(G179,COUNTIF($G$3:G179,G179))</f>
        <v>0</v>
      </c>
      <c r="E179" s="2">
        <f t="shared" si="5"/>
        <v>177</v>
      </c>
      <c r="F179" s="35" t="s">
        <v>26</v>
      </c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</row>
    <row r="180" spans="1:22">
      <c r="A180" t="str">
        <f t="shared" si="6"/>
        <v xml:space="preserve">178- Client </v>
      </c>
      <c r="B180" t="str">
        <f>CONCATENATE(O180,COUNTIF($O$3:O180,O180))</f>
        <v>0</v>
      </c>
      <c r="C180" t="str">
        <f>CONCATENATE(H180,COUNTIF($H$3:H180,H180))</f>
        <v>0</v>
      </c>
      <c r="D180" t="str">
        <f>CONCATENATE(G180,COUNTIF($G$3:G180,G180))</f>
        <v>0</v>
      </c>
      <c r="E180" s="2">
        <f t="shared" si="5"/>
        <v>178</v>
      </c>
      <c r="F180" s="35" t="s">
        <v>26</v>
      </c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</row>
    <row r="181" spans="1:22">
      <c r="A181" t="str">
        <f t="shared" si="6"/>
        <v xml:space="preserve">179- Client </v>
      </c>
      <c r="B181" t="str">
        <f>CONCATENATE(O181,COUNTIF($O$3:O181,O181))</f>
        <v>0</v>
      </c>
      <c r="C181" t="str">
        <f>CONCATENATE(H181,COUNTIF($H$3:H181,H181))</f>
        <v>0</v>
      </c>
      <c r="D181" t="str">
        <f>CONCATENATE(G181,COUNTIF($G$3:G181,G181))</f>
        <v>0</v>
      </c>
      <c r="E181" s="2">
        <f t="shared" si="5"/>
        <v>179</v>
      </c>
      <c r="F181" s="35" t="s">
        <v>26</v>
      </c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</row>
    <row r="182" spans="1:22">
      <c r="A182" t="str">
        <f t="shared" si="6"/>
        <v xml:space="preserve">180- Client </v>
      </c>
      <c r="B182" t="str">
        <f>CONCATENATE(O182,COUNTIF($O$3:O182,O182))</f>
        <v>0</v>
      </c>
      <c r="C182" t="str">
        <f>CONCATENATE(H182,COUNTIF($H$3:H182,H182))</f>
        <v>0</v>
      </c>
      <c r="D182" t="str">
        <f>CONCATENATE(G182,COUNTIF($G$3:G182,G182))</f>
        <v>0</v>
      </c>
      <c r="E182" s="2">
        <f t="shared" si="5"/>
        <v>180</v>
      </c>
      <c r="F182" s="35" t="s">
        <v>26</v>
      </c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</row>
    <row r="183" spans="1:22">
      <c r="A183" t="str">
        <f t="shared" si="6"/>
        <v xml:space="preserve">181- Client </v>
      </c>
      <c r="B183" t="str">
        <f>CONCATENATE(O183,COUNTIF($O$3:O183,O183))</f>
        <v>0</v>
      </c>
      <c r="C183" t="str">
        <f>CONCATENATE(H183,COUNTIF($H$3:H183,H183))</f>
        <v>0</v>
      </c>
      <c r="D183" t="str">
        <f>CONCATENATE(G183,COUNTIF($G$3:G183,G183))</f>
        <v>0</v>
      </c>
      <c r="E183" s="2">
        <f t="shared" si="5"/>
        <v>181</v>
      </c>
      <c r="F183" s="35" t="s">
        <v>26</v>
      </c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</row>
    <row r="184" spans="1:22">
      <c r="A184" t="str">
        <f t="shared" si="6"/>
        <v xml:space="preserve">182- Client </v>
      </c>
      <c r="B184" t="str">
        <f>CONCATENATE(O184,COUNTIF($O$3:O184,O184))</f>
        <v>0</v>
      </c>
      <c r="C184" t="str">
        <f>CONCATENATE(H184,COUNTIF($H$3:H184,H184))</f>
        <v>0</v>
      </c>
      <c r="D184" t="str">
        <f>CONCATENATE(G184,COUNTIF($G$3:G184,G184))</f>
        <v>0</v>
      </c>
      <c r="E184" s="2">
        <f t="shared" si="5"/>
        <v>182</v>
      </c>
      <c r="F184" s="35" t="s">
        <v>26</v>
      </c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</row>
    <row r="185" spans="1:22">
      <c r="A185" t="str">
        <f t="shared" si="6"/>
        <v xml:space="preserve">183- Client </v>
      </c>
      <c r="B185" t="str">
        <f>CONCATENATE(O185,COUNTIF($O$3:O185,O185))</f>
        <v>0</v>
      </c>
      <c r="C185" t="str">
        <f>CONCATENATE(H185,COUNTIF($H$3:H185,H185))</f>
        <v>0</v>
      </c>
      <c r="D185" t="str">
        <f>CONCATENATE(G185,COUNTIF($G$3:G185,G185))</f>
        <v>0</v>
      </c>
      <c r="E185" s="2">
        <f t="shared" si="5"/>
        <v>183</v>
      </c>
      <c r="F185" s="35" t="s">
        <v>26</v>
      </c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</row>
    <row r="186" spans="1:22">
      <c r="A186" t="str">
        <f t="shared" si="6"/>
        <v xml:space="preserve">184- Client </v>
      </c>
      <c r="B186" t="str">
        <f>CONCATENATE(O186,COUNTIF($O$3:O186,O186))</f>
        <v>0</v>
      </c>
      <c r="C186" t="str">
        <f>CONCATENATE(H186,COUNTIF($H$3:H186,H186))</f>
        <v>0</v>
      </c>
      <c r="D186" t="str">
        <f>CONCATENATE(G186,COUNTIF($G$3:G186,G186))</f>
        <v>0</v>
      </c>
      <c r="E186" s="2">
        <f t="shared" si="5"/>
        <v>184</v>
      </c>
      <c r="F186" s="35" t="s">
        <v>26</v>
      </c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</row>
    <row r="187" spans="1:22">
      <c r="A187" t="str">
        <f t="shared" si="6"/>
        <v xml:space="preserve">185- Client </v>
      </c>
      <c r="B187" t="str">
        <f>CONCATENATE(O187,COUNTIF($O$3:O187,O187))</f>
        <v>0</v>
      </c>
      <c r="C187" t="str">
        <f>CONCATENATE(H187,COUNTIF($H$3:H187,H187))</f>
        <v>0</v>
      </c>
      <c r="D187" t="str">
        <f>CONCATENATE(G187,COUNTIF($G$3:G187,G187))</f>
        <v>0</v>
      </c>
      <c r="E187" s="2">
        <f t="shared" si="5"/>
        <v>185</v>
      </c>
      <c r="F187" s="35" t="s">
        <v>26</v>
      </c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</row>
    <row r="188" spans="1:22">
      <c r="A188" t="str">
        <f t="shared" si="6"/>
        <v xml:space="preserve">186- Client </v>
      </c>
      <c r="B188" t="str">
        <f>CONCATENATE(O188,COUNTIF($O$3:O188,O188))</f>
        <v>0</v>
      </c>
      <c r="C188" t="str">
        <f>CONCATENATE(H188,COUNTIF($H$3:H188,H188))</f>
        <v>0</v>
      </c>
      <c r="D188" t="str">
        <f>CONCATENATE(G188,COUNTIF($G$3:G188,G188))</f>
        <v>0</v>
      </c>
      <c r="E188" s="2">
        <f t="shared" si="5"/>
        <v>186</v>
      </c>
      <c r="F188" s="35" t="s">
        <v>26</v>
      </c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</row>
    <row r="189" spans="1:22">
      <c r="A189" t="str">
        <f t="shared" si="6"/>
        <v xml:space="preserve">187- Client </v>
      </c>
      <c r="B189" t="str">
        <f>CONCATENATE(O189,COUNTIF($O$3:O189,O189))</f>
        <v>0</v>
      </c>
      <c r="C189" t="str">
        <f>CONCATENATE(H189,COUNTIF($H$3:H189,H189))</f>
        <v>0</v>
      </c>
      <c r="D189" t="str">
        <f>CONCATENATE(G189,COUNTIF($G$3:G189,G189))</f>
        <v>0</v>
      </c>
      <c r="E189" s="2">
        <f t="shared" si="5"/>
        <v>187</v>
      </c>
      <c r="F189" s="35" t="s">
        <v>26</v>
      </c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</row>
    <row r="190" spans="1:22">
      <c r="A190" t="str">
        <f t="shared" si="6"/>
        <v xml:space="preserve">188- Client </v>
      </c>
      <c r="B190" t="str">
        <f>CONCATENATE(O190,COUNTIF($O$3:O190,O190))</f>
        <v>0</v>
      </c>
      <c r="C190" t="str">
        <f>CONCATENATE(H190,COUNTIF($H$3:H190,H190))</f>
        <v>0</v>
      </c>
      <c r="D190" t="str">
        <f>CONCATENATE(G190,COUNTIF($G$3:G190,G190))</f>
        <v>0</v>
      </c>
      <c r="E190" s="2">
        <f t="shared" si="5"/>
        <v>188</v>
      </c>
      <c r="F190" s="35" t="s">
        <v>26</v>
      </c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</row>
    <row r="191" spans="1:22">
      <c r="A191" t="str">
        <f t="shared" si="6"/>
        <v xml:space="preserve">189- Client </v>
      </c>
      <c r="B191" t="str">
        <f>CONCATENATE(O191,COUNTIF($O$3:O191,O191))</f>
        <v>0</v>
      </c>
      <c r="C191" t="str">
        <f>CONCATENATE(H191,COUNTIF($H$3:H191,H191))</f>
        <v>0</v>
      </c>
      <c r="D191" t="str">
        <f>CONCATENATE(G191,COUNTIF($G$3:G191,G191))</f>
        <v>0</v>
      </c>
      <c r="E191" s="2">
        <f t="shared" si="5"/>
        <v>189</v>
      </c>
      <c r="F191" s="35" t="s">
        <v>26</v>
      </c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</row>
    <row r="192" spans="1:22">
      <c r="A192" t="str">
        <f t="shared" si="6"/>
        <v xml:space="preserve">190- Client </v>
      </c>
      <c r="B192" t="str">
        <f>CONCATENATE(O192,COUNTIF($O$3:O192,O192))</f>
        <v>0</v>
      </c>
      <c r="C192" t="str">
        <f>CONCATENATE(H192,COUNTIF($H$3:H192,H192))</f>
        <v>0</v>
      </c>
      <c r="D192" t="str">
        <f>CONCATENATE(G192,COUNTIF($G$3:G192,G192))</f>
        <v>0</v>
      </c>
      <c r="E192" s="2">
        <f t="shared" si="5"/>
        <v>190</v>
      </c>
      <c r="F192" s="35" t="s">
        <v>26</v>
      </c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</row>
    <row r="193" spans="1:22">
      <c r="A193" t="str">
        <f t="shared" si="6"/>
        <v xml:space="preserve">191- Client </v>
      </c>
      <c r="B193" t="str">
        <f>CONCATENATE(O193,COUNTIF($O$3:O193,O193))</f>
        <v>0</v>
      </c>
      <c r="C193" t="str">
        <f>CONCATENATE(H193,COUNTIF($H$3:H193,H193))</f>
        <v>0</v>
      </c>
      <c r="D193" t="str">
        <f>CONCATENATE(G193,COUNTIF($G$3:G193,G193))</f>
        <v>0</v>
      </c>
      <c r="E193" s="2">
        <f t="shared" si="5"/>
        <v>191</v>
      </c>
      <c r="F193" s="35" t="s">
        <v>26</v>
      </c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</row>
    <row r="194" spans="1:22">
      <c r="A194" t="str">
        <f t="shared" si="6"/>
        <v xml:space="preserve">192- Client </v>
      </c>
      <c r="B194" t="str">
        <f>CONCATENATE(O194,COUNTIF($O$3:O194,O194))</f>
        <v>0</v>
      </c>
      <c r="C194" t="str">
        <f>CONCATENATE(H194,COUNTIF($H$3:H194,H194))</f>
        <v>0</v>
      </c>
      <c r="D194" t="str">
        <f>CONCATENATE(G194,COUNTIF($G$3:G194,G194))</f>
        <v>0</v>
      </c>
      <c r="E194" s="2">
        <f t="shared" si="5"/>
        <v>192</v>
      </c>
      <c r="F194" s="35" t="s">
        <v>26</v>
      </c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</row>
    <row r="195" spans="1:22">
      <c r="A195" t="str">
        <f t="shared" si="6"/>
        <v xml:space="preserve">193- Client </v>
      </c>
      <c r="B195" t="str">
        <f>CONCATENATE(O195,COUNTIF($O$3:O195,O195))</f>
        <v>0</v>
      </c>
      <c r="C195" t="str">
        <f>CONCATENATE(H195,COUNTIF($H$3:H195,H195))</f>
        <v>0</v>
      </c>
      <c r="D195" t="str">
        <f>CONCATENATE(G195,COUNTIF($G$3:G195,G195))</f>
        <v>0</v>
      </c>
      <c r="E195" s="2">
        <f t="shared" si="5"/>
        <v>193</v>
      </c>
      <c r="F195" s="35" t="s">
        <v>26</v>
      </c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</row>
    <row r="196" spans="1:22">
      <c r="A196" t="str">
        <f t="shared" si="6"/>
        <v xml:space="preserve">194- Client </v>
      </c>
      <c r="B196" t="str">
        <f>CONCATENATE(O196,COUNTIF($O$3:O196,O196))</f>
        <v>0</v>
      </c>
      <c r="C196" t="str">
        <f>CONCATENATE(H196,COUNTIF($H$3:H196,H196))</f>
        <v>0</v>
      </c>
      <c r="D196" t="str">
        <f>CONCATENATE(G196,COUNTIF($G$3:G196,G196))</f>
        <v>0</v>
      </c>
      <c r="E196" s="2">
        <f t="shared" si="5"/>
        <v>194</v>
      </c>
      <c r="F196" s="35" t="s">
        <v>26</v>
      </c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</row>
    <row r="197" spans="1:22">
      <c r="A197" t="str">
        <f t="shared" si="6"/>
        <v xml:space="preserve">195- Client </v>
      </c>
      <c r="B197" t="str">
        <f>CONCATENATE(O197,COUNTIF($O$3:O197,O197))</f>
        <v>0</v>
      </c>
      <c r="C197" t="str">
        <f>CONCATENATE(H197,COUNTIF($H$3:H197,H197))</f>
        <v>0</v>
      </c>
      <c r="D197" t="str">
        <f>CONCATENATE(G197,COUNTIF($G$3:G197,G197))</f>
        <v>0</v>
      </c>
      <c r="E197" s="2">
        <f t="shared" ref="E197:E203" si="7">IF(F197&gt;0,E196+1,"")</f>
        <v>195</v>
      </c>
      <c r="F197" s="35" t="s">
        <v>26</v>
      </c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</row>
    <row r="198" spans="1:22">
      <c r="A198" t="str">
        <f t="shared" si="6"/>
        <v xml:space="preserve">196- Client </v>
      </c>
      <c r="B198" t="str">
        <f>CONCATENATE(O198,COUNTIF($O$3:O198,O198))</f>
        <v>0</v>
      </c>
      <c r="C198" t="str">
        <f>CONCATENATE(H198,COUNTIF($H$3:H198,H198))</f>
        <v>0</v>
      </c>
      <c r="D198" t="str">
        <f>CONCATENATE(G198,COUNTIF($G$3:G198,G198))</f>
        <v>0</v>
      </c>
      <c r="E198" s="2">
        <f t="shared" si="7"/>
        <v>196</v>
      </c>
      <c r="F198" s="35" t="s">
        <v>26</v>
      </c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</row>
    <row r="199" spans="1:22">
      <c r="A199" t="str">
        <f t="shared" si="6"/>
        <v xml:space="preserve">197- Client </v>
      </c>
      <c r="B199" t="str">
        <f>CONCATENATE(O199,COUNTIF($O$3:O199,O199))</f>
        <v>0</v>
      </c>
      <c r="C199" t="str">
        <f>CONCATENATE(H199,COUNTIF($H$3:H199,H199))</f>
        <v>0</v>
      </c>
      <c r="D199" t="str">
        <f>CONCATENATE(G199,COUNTIF($G$3:G199,G199))</f>
        <v>0</v>
      </c>
      <c r="E199" s="2">
        <f t="shared" si="7"/>
        <v>197</v>
      </c>
      <c r="F199" s="35" t="s">
        <v>26</v>
      </c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</row>
    <row r="200" spans="1:22">
      <c r="A200" t="str">
        <f t="shared" si="6"/>
        <v xml:space="preserve">198- Client </v>
      </c>
      <c r="B200" t="str">
        <f>CONCATENATE(O200,COUNTIF($O$3:O200,O200))</f>
        <v>0</v>
      </c>
      <c r="C200" t="str">
        <f>CONCATENATE(H200,COUNTIF($H$3:H200,H200))</f>
        <v>0</v>
      </c>
      <c r="D200" t="str">
        <f>CONCATENATE(G200,COUNTIF($G$3:G200,G200))</f>
        <v>0</v>
      </c>
      <c r="E200" s="2">
        <f t="shared" si="7"/>
        <v>198</v>
      </c>
      <c r="F200" s="35" t="s">
        <v>26</v>
      </c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</row>
    <row r="201" spans="1:22">
      <c r="A201" t="str">
        <f t="shared" si="6"/>
        <v xml:space="preserve">199- Client </v>
      </c>
      <c r="B201" t="str">
        <f>CONCATENATE(O201,COUNTIF($O$3:O201,O201))</f>
        <v>0</v>
      </c>
      <c r="C201" t="str">
        <f>CONCATENATE(H201,COUNTIF($H$3:H201,H201))</f>
        <v>0</v>
      </c>
      <c r="D201" t="str">
        <f>CONCATENATE(G201,COUNTIF($G$3:G201,G201))</f>
        <v>0</v>
      </c>
      <c r="E201" s="2">
        <f t="shared" si="7"/>
        <v>199</v>
      </c>
      <c r="F201" s="35" t="s">
        <v>26</v>
      </c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</row>
    <row r="202" spans="1:22">
      <c r="A202" t="str">
        <f t="shared" si="6"/>
        <v xml:space="preserve">200- Client </v>
      </c>
      <c r="B202" t="str">
        <f>CONCATENATE(O202,COUNTIF($O$3:O202,O202))</f>
        <v>0</v>
      </c>
      <c r="C202" t="str">
        <f>CONCATENATE(H202,COUNTIF($H$3:H202,H202))</f>
        <v>0</v>
      </c>
      <c r="D202" t="str">
        <f>CONCATENATE(G202,COUNTIF($G$3:G202,G202))</f>
        <v>0</v>
      </c>
      <c r="E202" s="2">
        <f t="shared" si="7"/>
        <v>200</v>
      </c>
      <c r="F202" s="35" t="s">
        <v>26</v>
      </c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</row>
    <row r="203" spans="1:22">
      <c r="A203" t="str">
        <f t="shared" si="6"/>
        <v xml:space="preserve">201- Client </v>
      </c>
      <c r="B203" t="str">
        <f>CONCATENATE(O203,COUNTIF($O$3:O203,O203))</f>
        <v>0</v>
      </c>
      <c r="C203" t="str">
        <f>CONCATENATE(H203,COUNTIF($H$3:H203,H203))</f>
        <v>0</v>
      </c>
      <c r="D203" t="str">
        <f>CONCATENATE(G203,COUNTIF($G$3:G203,G203))</f>
        <v>0</v>
      </c>
      <c r="E203" s="2">
        <f t="shared" si="7"/>
        <v>201</v>
      </c>
      <c r="F203" s="35" t="s">
        <v>26</v>
      </c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</row>
  </sheetData>
  <customSheetViews>
    <customSheetView guid="{4B4D2A38-DEAC-4C18-9D14-B9ED30730FD5}" hiddenRows="1" hiddenColumns="1" topLeftCell="E1">
      <pane xSplit="2" ySplit="2" topLeftCell="G3" activePane="bottomRight" state="frozen"/>
      <selection pane="bottomRight" activeCell="E2" sqref="E2"/>
      <pageMargins left="0.7" right="0.7" top="0.75" bottom="0.75" header="0.3" footer="0.3"/>
      <pageSetup orientation="portrait" verticalDpi="0" r:id="rId1"/>
    </customSheetView>
  </customSheetViews>
  <mergeCells count="1">
    <mergeCell ref="E1:F1"/>
  </mergeCells>
  <dataValidations count="3">
    <dataValidation type="list" allowBlank="1" showInputMessage="1" showErrorMessage="1" sqref="G3:G203">
      <formula1>'Categories Input Sheet'!B4:B15</formula1>
    </dataValidation>
    <dataValidation type="list" allowBlank="1" showInputMessage="1" showErrorMessage="1" sqref="H3:H203">
      <formula1>'Categories Input Sheet'!E4:E25</formula1>
    </dataValidation>
    <dataValidation type="list" allowBlank="1" showInputMessage="1" showErrorMessage="1" sqref="O3:O203">
      <formula1>'Categories Input Sheet'!H4:H103</formula1>
    </dataValidation>
  </dataValidations>
  <pageMargins left="0.7" right="0.7" top="0.75" bottom="0.75" header="0.3" footer="0.3"/>
  <pageSetup orientation="portrait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Y208"/>
  <sheetViews>
    <sheetView topLeftCell="A4" workbookViewId="0">
      <pane xSplit="8" ySplit="4" topLeftCell="I8" activePane="bottomRight" state="frozen"/>
      <selection activeCell="A4" sqref="A4"/>
      <selection pane="topRight" activeCell="I4" sqref="I4"/>
      <selection pane="bottomLeft" activeCell="A8" sqref="A8"/>
      <selection pane="bottomRight" activeCell="B5" sqref="B5"/>
    </sheetView>
  </sheetViews>
  <sheetFormatPr defaultColWidth="0" defaultRowHeight="15" zeroHeight="1"/>
  <cols>
    <col min="1" max="1" width="4" style="22" customWidth="1"/>
    <col min="2" max="2" width="36.42578125" customWidth="1"/>
    <col min="3" max="3" width="7.140625" customWidth="1"/>
    <col min="4" max="4" width="6" style="6" customWidth="1"/>
    <col min="5" max="5" width="0.85546875" style="6" customWidth="1"/>
    <col min="6" max="6" width="18.28515625" hidden="1" customWidth="1"/>
    <col min="7" max="7" width="5.140625" customWidth="1"/>
    <col min="8" max="8" width="18.28515625" customWidth="1"/>
    <col min="9" max="9" width="17.85546875" bestFit="1" customWidth="1"/>
    <col min="10" max="10" width="24.7109375" customWidth="1"/>
    <col min="11" max="11" width="30.85546875" customWidth="1"/>
    <col min="12" max="12" width="20.42578125" customWidth="1"/>
    <col min="13" max="13" width="23.42578125" customWidth="1"/>
    <col min="14" max="14" width="28.85546875" customWidth="1"/>
    <col min="15" max="15" width="28" customWidth="1"/>
    <col min="16" max="16" width="9.140625" customWidth="1"/>
    <col min="17" max="17" width="27.7109375" customWidth="1"/>
    <col min="18" max="18" width="16.7109375" bestFit="1" customWidth="1"/>
    <col min="19" max="19" width="21" customWidth="1"/>
    <col min="20" max="20" width="22.140625" customWidth="1"/>
    <col min="21" max="21" width="20.7109375" customWidth="1"/>
    <col min="22" max="22" width="14" bestFit="1" customWidth="1"/>
    <col min="23" max="23" width="9.140625" hidden="1" customWidth="1"/>
    <col min="24" max="24" width="35" customWidth="1"/>
    <col min="25" max="25" width="9.140625" customWidth="1"/>
    <col min="26" max="16384" width="9.140625" hidden="1"/>
  </cols>
  <sheetData>
    <row r="1" spans="1:24" ht="20.100000000000001" hidden="1" customHeight="1">
      <c r="B1" s="1" t="s">
        <v>14</v>
      </c>
      <c r="C1">
        <v>1</v>
      </c>
      <c r="D1" s="5"/>
      <c r="E1" s="5"/>
      <c r="F1" s="1"/>
      <c r="G1" s="1"/>
      <c r="H1" s="1"/>
    </row>
    <row r="2" spans="1:24" ht="20.100000000000001" hidden="1" customHeight="1">
      <c r="B2" t="s">
        <v>2</v>
      </c>
      <c r="C2">
        <v>2</v>
      </c>
    </row>
    <row r="3" spans="1:24" ht="20.100000000000001" hidden="1" customHeight="1" thickBot="1">
      <c r="B3" t="s">
        <v>7</v>
      </c>
      <c r="C3">
        <v>3</v>
      </c>
    </row>
    <row r="4" spans="1:24" ht="20.100000000000001" customHeight="1" thickBot="1">
      <c r="E4" s="15"/>
      <c r="H4" s="10" t="str">
        <f>IFERROR(VLOOKUP(F5,A7:D56,2,0),"")</f>
        <v>EXPORT</v>
      </c>
      <c r="I4" s="10">
        <f>IFERROR(IF(VLOOKUP(F5,A7:D56,4,0)=0,0,VLOOKUP(F5,A7:D56,4,0)),"")</f>
        <v>0</v>
      </c>
    </row>
    <row r="5" spans="1:24" ht="24.95" customHeight="1" thickBot="1">
      <c r="A5" s="23" t="s">
        <v>0</v>
      </c>
      <c r="B5" s="20" t="s">
        <v>2</v>
      </c>
      <c r="C5" s="8" t="s">
        <v>31</v>
      </c>
      <c r="D5" s="12" t="s">
        <v>27</v>
      </c>
      <c r="E5" s="15"/>
      <c r="F5" s="9">
        <v>4</v>
      </c>
      <c r="H5" s="45" t="str">
        <f>CONCATENATE(H4," / Count is - ",I4)</f>
        <v>EXPORT / Count is - 0</v>
      </c>
      <c r="I5" s="46"/>
      <c r="J5" s="47"/>
    </row>
    <row r="6" spans="1:24" hidden="1">
      <c r="B6" s="4">
        <f>VLOOKUP(B5,B1:C3,2,0)</f>
        <v>2</v>
      </c>
      <c r="C6" s="4">
        <f>IF(B6=1,MAX('Categories Input Sheet'!G4:G53),IF(B6=2,MAX('Categories Input Sheet'!D4:D53),IF(B6=3,MAX('Categories Input Sheet'!A4:A53))))</f>
        <v>4</v>
      </c>
      <c r="E6" s="16"/>
      <c r="H6" s="4">
        <f>IF(B6=1,5,IF(B6=2,4,IF(B6=3,3)))</f>
        <v>4</v>
      </c>
      <c r="I6" s="4">
        <f>H6+1</f>
        <v>5</v>
      </c>
      <c r="J6" s="4">
        <f t="shared" ref="J6:X6" si="0">I6+1</f>
        <v>6</v>
      </c>
      <c r="K6" s="4">
        <f t="shared" si="0"/>
        <v>7</v>
      </c>
      <c r="L6" s="4">
        <f t="shared" si="0"/>
        <v>8</v>
      </c>
      <c r="M6" s="4">
        <f t="shared" si="0"/>
        <v>9</v>
      </c>
      <c r="N6" s="4">
        <f t="shared" si="0"/>
        <v>10</v>
      </c>
      <c r="O6" s="4">
        <f t="shared" si="0"/>
        <v>11</v>
      </c>
      <c r="P6" s="4">
        <f t="shared" si="0"/>
        <v>12</v>
      </c>
      <c r="Q6" s="4">
        <f t="shared" si="0"/>
        <v>13</v>
      </c>
      <c r="R6" s="4">
        <f t="shared" si="0"/>
        <v>14</v>
      </c>
      <c r="S6" s="4">
        <f t="shared" si="0"/>
        <v>15</v>
      </c>
      <c r="T6" s="4">
        <f t="shared" si="0"/>
        <v>16</v>
      </c>
      <c r="U6" s="4">
        <f t="shared" si="0"/>
        <v>17</v>
      </c>
      <c r="V6" s="4">
        <f t="shared" si="0"/>
        <v>18</v>
      </c>
      <c r="W6" s="4">
        <f t="shared" si="0"/>
        <v>19</v>
      </c>
      <c r="X6" s="4">
        <f t="shared" si="0"/>
        <v>20</v>
      </c>
    </row>
    <row r="7" spans="1:24" ht="20.100000000000001" customHeight="1">
      <c r="A7" s="24">
        <v>1</v>
      </c>
      <c r="B7" s="2" t="str">
        <f>IFERROR(IF($B$6=1,VLOOKUP($A7,'Categories Input Sheet'!$G$4:$H$53,2,0),IF($B$6=2,VLOOKUP(Report!$A7,'Categories Input Sheet'!$D$4:$E$53,2,0),IF(Report!$B$6=3,VLOOKUP(Report!$A7,'Categories Input Sheet'!$A$4:$B$53,2,0),""))),"")</f>
        <v>SERVICE</v>
      </c>
      <c r="C7" s="11"/>
      <c r="D7" s="13">
        <f>IFERROR(IF($B$6=1,COUNTIF('Client Infomation Input Sheet'!$O$3:$O$203,Report!B7),IF($B$6=2,COUNTIF('Client Infomation Input Sheet'!$H$3:$H$203,Report!B7),IF(Report!$B$6=3,COUNTIF('Client Infomation Input Sheet'!$G$3:$G$203,Report!B7)))),"")</f>
        <v>1</v>
      </c>
      <c r="E7" s="17"/>
      <c r="F7" s="14"/>
      <c r="G7" s="19" t="s">
        <v>0</v>
      </c>
      <c r="H7" s="7" t="s">
        <v>1</v>
      </c>
      <c r="I7" s="7" t="s">
        <v>7</v>
      </c>
      <c r="J7" s="7" t="s">
        <v>2</v>
      </c>
      <c r="K7" s="7" t="s">
        <v>3</v>
      </c>
      <c r="L7" s="7" t="s">
        <v>13</v>
      </c>
      <c r="M7" s="7" t="s">
        <v>4</v>
      </c>
      <c r="N7" s="7" t="s">
        <v>15</v>
      </c>
      <c r="O7" s="7" t="s">
        <v>5</v>
      </c>
      <c r="P7" s="7" t="s">
        <v>6</v>
      </c>
      <c r="Q7" s="7" t="s">
        <v>14</v>
      </c>
      <c r="R7" s="7" t="s">
        <v>8</v>
      </c>
      <c r="S7" s="7" t="s">
        <v>12</v>
      </c>
      <c r="T7" s="7" t="s">
        <v>9</v>
      </c>
      <c r="U7" s="7" t="s">
        <v>10</v>
      </c>
      <c r="V7" s="7" t="s">
        <v>11</v>
      </c>
      <c r="W7" s="7"/>
      <c r="X7" s="7" t="s">
        <v>18</v>
      </c>
    </row>
    <row r="8" spans="1:24" ht="20.100000000000001" customHeight="1">
      <c r="A8" s="24">
        <f>IF($C$6&gt;A7,A7+1,"")</f>
        <v>2</v>
      </c>
      <c r="B8" s="2" t="str">
        <f>IFERROR(IF($B$6=1,VLOOKUP($A8,'Categories Input Sheet'!$G$4:$H$53,2,0),IF($B$6=2,VLOOKUP(Report!$A8,'Categories Input Sheet'!$D$4:$E$53,2,0),IF(Report!$B$6=3,VLOOKUP(Report!$A8,'Categories Input Sheet'!$A$4:$B$53,2,0),""))),"")</f>
        <v>BPO</v>
      </c>
      <c r="C8" s="11"/>
      <c r="D8" s="13">
        <f>IFERROR(IF($B$6=1,COUNTIF('Client Infomation Input Sheet'!$O$3:$O$203,Report!B8),IF($B$6=2,COUNTIF('Client Infomation Input Sheet'!$H$3:$H$203,Report!B8),IF(Report!$B$6=3,COUNTIF('Client Infomation Input Sheet'!$G$3:$G$203,Report!B8)))),"")</f>
        <v>1</v>
      </c>
      <c r="E8" s="17"/>
      <c r="F8" s="14" t="str">
        <f t="shared" ref="F8:F71" si="1">CONCATENATE($H$4,G8)</f>
        <v>EXPORT1</v>
      </c>
      <c r="G8" s="2">
        <v>1</v>
      </c>
      <c r="H8" s="2" t="str">
        <f>IFERROR(IF($B$6=1,VLOOKUP($F8,'Client Infomation Input Sheet'!$B$3:$V$203,Report!H$6,0),IF(Report!$B$6=2,VLOOKUP(Report!$F8,'Client Infomation Input Sheet'!$C$3:$V$203,Report!H$6,0),IF(Report!$B$6=3,VLOOKUP(Report!$F8,'Client Infomation Input Sheet'!$D$3:$V$203,Report!H$6,0),""))),"")</f>
        <v/>
      </c>
      <c r="I8" s="2" t="str">
        <f>IFERROR(IF($B$6=1,VLOOKUP($F8,'Client Infomation Input Sheet'!$B$3:$V$203,Report!I$6,0),IF(Report!$B$6=2,VLOOKUP(Report!$F8,'Client Infomation Input Sheet'!$C$3:$V$203,Report!I$6,0),IF(Report!$B$6=3,VLOOKUP(Report!$F8,'Client Infomation Input Sheet'!$D$3:$V$203,Report!I$6,0),""))),"")</f>
        <v/>
      </c>
      <c r="J8" s="2" t="str">
        <f>IFERROR(IF($B$6=1,VLOOKUP($F8,'Client Infomation Input Sheet'!$B$3:$V$203,Report!J$6,0),IF(Report!$B$6=2,VLOOKUP(Report!$F8,'Client Infomation Input Sheet'!$C$3:$V$203,Report!J$6,0),IF(Report!$B$6=3,VLOOKUP(Report!$F8,'Client Infomation Input Sheet'!$D$3:$V$203,Report!J$6,0),""))),"")</f>
        <v/>
      </c>
      <c r="K8" s="2" t="str">
        <f>IFERROR(IF($B$6=1,VLOOKUP($F8,'Client Infomation Input Sheet'!$B$3:$V$203,Report!K$6,0),IF(Report!$B$6=2,VLOOKUP(Report!$F8,'Client Infomation Input Sheet'!$C$3:$V$203,Report!K$6,0),IF(Report!$B$6=3,VLOOKUP(Report!$F8,'Client Infomation Input Sheet'!$D$3:$V$203,Report!K$6,0),""))),"")</f>
        <v/>
      </c>
      <c r="L8" s="2" t="str">
        <f>IFERROR(IF($B$6=1,VLOOKUP($F8,'Client Infomation Input Sheet'!$B$3:$V$203,Report!L$6,0),IF(Report!$B$6=2,VLOOKUP(Report!$F8,'Client Infomation Input Sheet'!$C$3:$V$203,Report!L$6,0),IF(Report!$B$6=3,VLOOKUP(Report!$F8,'Client Infomation Input Sheet'!$D$3:$V$203,Report!L$6,0),""))),"")</f>
        <v/>
      </c>
      <c r="M8" s="2" t="str">
        <f>IFERROR(IF($B$6=1,VLOOKUP($F8,'Client Infomation Input Sheet'!$B$3:$V$203,Report!M$6,0),IF(Report!$B$6=2,VLOOKUP(Report!$F8,'Client Infomation Input Sheet'!$C$3:$V$203,Report!M$6,0),IF(Report!$B$6=3,VLOOKUP(Report!$F8,'Client Infomation Input Sheet'!$D$3:$V$203,Report!M$6,0),""))),"")</f>
        <v/>
      </c>
      <c r="N8" s="2" t="str">
        <f>IFERROR(IF($B$6=1,VLOOKUP($F8,'Client Infomation Input Sheet'!$B$3:$V$203,Report!N$6,0),IF(Report!$B$6=2,VLOOKUP(Report!$F8,'Client Infomation Input Sheet'!$C$3:$V$203,Report!N$6,0),IF(Report!$B$6=3,VLOOKUP(Report!$F8,'Client Infomation Input Sheet'!$D$3:$V$203,Report!N$6,0),""))),"")</f>
        <v/>
      </c>
      <c r="O8" s="2" t="str">
        <f>IFERROR(IF($B$6=1,VLOOKUP($F8,'Client Infomation Input Sheet'!$B$3:$V$203,Report!O$6,0),IF(Report!$B$6=2,VLOOKUP(Report!$F8,'Client Infomation Input Sheet'!$C$3:$V$203,Report!O$6,0),IF(Report!$B$6=3,VLOOKUP(Report!$F8,'Client Infomation Input Sheet'!$D$3:$V$203,Report!O$6,0),""))),"")</f>
        <v/>
      </c>
      <c r="P8" s="2" t="str">
        <f>IFERROR(IF($B$6=1,VLOOKUP($F8,'Client Infomation Input Sheet'!$B$3:$V$203,Report!P$6,0),IF(Report!$B$6=2,VLOOKUP(Report!$F8,'Client Infomation Input Sheet'!$C$3:$V$203,Report!P$6,0),IF(Report!$B$6=3,VLOOKUP(Report!$F8,'Client Infomation Input Sheet'!$D$3:$V$203,Report!P$6,0),""))),"")</f>
        <v/>
      </c>
      <c r="Q8" s="2" t="str">
        <f>IFERROR(IF($B$6=1,VLOOKUP($F8,'Client Infomation Input Sheet'!$B$3:$V$203,Report!Q$6,0),IF(Report!$B$6=2,VLOOKUP(Report!$F8,'Client Infomation Input Sheet'!$C$3:$V$203,Report!Q$6,0),IF(Report!$B$6=3,VLOOKUP(Report!$F8,'Client Infomation Input Sheet'!$D$3:$V$203,Report!Q$6,0),""))),"")</f>
        <v/>
      </c>
      <c r="R8" s="2" t="str">
        <f>IFERROR(IF($B$6=1,VLOOKUP($F8,'Client Infomation Input Sheet'!$B$3:$V$203,Report!R$6,0),IF(Report!$B$6=2,VLOOKUP(Report!$F8,'Client Infomation Input Sheet'!$C$3:$V$203,Report!R$6,0),IF(Report!$B$6=3,VLOOKUP(Report!$F8,'Client Infomation Input Sheet'!$D$3:$V$203,Report!R$6,0),""))),"")</f>
        <v/>
      </c>
      <c r="S8" s="2" t="str">
        <f>IFERROR(IF($B$6=1,VLOOKUP($F8,'Client Infomation Input Sheet'!$B$3:$V$203,Report!S$6,0),IF(Report!$B$6=2,VLOOKUP(Report!$F8,'Client Infomation Input Sheet'!$C$3:$V$203,Report!S$6,0),IF(Report!$B$6=3,VLOOKUP(Report!$F8,'Client Infomation Input Sheet'!$D$3:$V$203,Report!S$6,0),""))),"")</f>
        <v/>
      </c>
      <c r="T8" s="2" t="str">
        <f>IFERROR(IF($B$6=1,VLOOKUP($F8,'Client Infomation Input Sheet'!$B$3:$V$203,Report!T$6,0),IF(Report!$B$6=2,VLOOKUP(Report!$F8,'Client Infomation Input Sheet'!$C$3:$V$203,Report!T$6,0),IF(Report!$B$6=3,VLOOKUP(Report!$F8,'Client Infomation Input Sheet'!$D$3:$V$203,Report!T$6,0),""))),"")</f>
        <v/>
      </c>
      <c r="U8" s="2" t="str">
        <f>IFERROR(IF($B$6=1,VLOOKUP($F8,'Client Infomation Input Sheet'!$B$3:$V$203,Report!U$6,0),IF(Report!$B$6=2,VLOOKUP(Report!$F8,'Client Infomation Input Sheet'!$C$3:$V$203,Report!U$6,0),IF(Report!$B$6=3,VLOOKUP(Report!$F8,'Client Infomation Input Sheet'!$D$3:$V$203,Report!U$6,0),""))),"")</f>
        <v/>
      </c>
      <c r="V8" s="2" t="str">
        <f>IFERROR(IF($B$6=1,VLOOKUP($F8,'Client Infomation Input Sheet'!$B$3:$V$203,Report!V$6,0),IF(Report!$B$6=2,VLOOKUP(Report!$F8,'Client Infomation Input Sheet'!$C$3:$V$203,Report!V$6,0),IF(Report!$B$6=3,VLOOKUP(Report!$F8,'Client Infomation Input Sheet'!$D$3:$V$203,Report!V$6,0),""))),"")</f>
        <v/>
      </c>
      <c r="W8" s="2" t="str">
        <f>IFERROR(IF($B$6=1,VLOOKUP($F8,'Client Infomation Input Sheet'!$B$3:$V$203,Report!W$6,0),IF(Report!$B$6=2,VLOOKUP(Report!$F8,'Client Infomation Input Sheet'!$C$3:$V$203,Report!W$6,0),IF(Report!$B$6=3,VLOOKUP(Report!$F8,'Client Infomation Input Sheet'!$D$3:$V$203,Report!W$6,0),""))),"")</f>
        <v/>
      </c>
      <c r="X8" s="2" t="str">
        <f>IFERROR(IF($B$6=1,VLOOKUP($F8,'Client Infomation Input Sheet'!$B$3:$V$203,Report!X$6,0),IF(Report!$B$6=2,VLOOKUP(Report!$F8,'Client Infomation Input Sheet'!$C$3:$V$203,Report!X$6,0),IF(Report!$B$6=3,VLOOKUP(Report!$F8,'Client Infomation Input Sheet'!$D$3:$V$203,Report!X$6,0),""))),"")</f>
        <v/>
      </c>
    </row>
    <row r="9" spans="1:24" ht="20.100000000000001" customHeight="1">
      <c r="A9" s="24">
        <f t="shared" ref="A9:A56" si="2">IF($C$6&gt;A8,A8+1,"")</f>
        <v>3</v>
      </c>
      <c r="B9" s="2" t="str">
        <f>IFERROR(IF($B$6=1,VLOOKUP($A9,'Categories Input Sheet'!$G$4:$H$53,2,0),IF($B$6=2,VLOOKUP(Report!$A9,'Categories Input Sheet'!$D$4:$E$53,2,0),IF(Report!$B$6=3,VLOOKUP(Report!$A9,'Categories Input Sheet'!$A$4:$B$53,2,0),""))),"")</f>
        <v>MANUFACTURING</v>
      </c>
      <c r="C9" s="11"/>
      <c r="D9" s="13">
        <f>IFERROR(IF($B$6=1,COUNTIF('Client Infomation Input Sheet'!$O$3:$O$203,Report!B9),IF($B$6=2,COUNTIF('Client Infomation Input Sheet'!$H$3:$H$203,Report!B9),IF(Report!$B$6=3,COUNTIF('Client Infomation Input Sheet'!$G$3:$G$203,Report!B9)))),"")</f>
        <v>1</v>
      </c>
      <c r="E9" s="17"/>
      <c r="F9" s="14" t="str">
        <f t="shared" si="1"/>
        <v>EXPORT</v>
      </c>
      <c r="G9" s="2" t="str">
        <f>IF(AND($I$4&gt;G8,$I$4&gt;1),G8+1,"")</f>
        <v/>
      </c>
      <c r="H9" s="2" t="str">
        <f>IFERROR(IF($B$6=1,VLOOKUP($F9,'Client Infomation Input Sheet'!$B$3:$V$203,Report!H$6,0),IF(Report!$B$6=2,VLOOKUP(Report!$F9,'Client Infomation Input Sheet'!$C$3:$V$203,Report!H$6,0),IF(Report!$B$6=3,VLOOKUP(Report!$F9,'Client Infomation Input Sheet'!$D$3:$V$203,Report!H$6,0),""))),"")</f>
        <v/>
      </c>
      <c r="I9" s="2" t="str">
        <f>IFERROR(IF($B$6=1,VLOOKUP($F9,'Client Infomation Input Sheet'!$B$3:$V$203,Report!I$6,0),IF(Report!$B$6=2,VLOOKUP(Report!$F9,'Client Infomation Input Sheet'!$C$3:$V$203,Report!I$6,0),IF(Report!$B$6=3,VLOOKUP(Report!$F9,'Client Infomation Input Sheet'!$D$3:$V$203,Report!I$6,0),""))),"")</f>
        <v/>
      </c>
      <c r="J9" s="2" t="str">
        <f>IFERROR(IF($B$6=1,VLOOKUP($F9,'Client Infomation Input Sheet'!$B$3:$V$203,Report!J$6,0),IF(Report!$B$6=2,VLOOKUP(Report!$F9,'Client Infomation Input Sheet'!$C$3:$V$203,Report!J$6,0),IF(Report!$B$6=3,VLOOKUP(Report!$F9,'Client Infomation Input Sheet'!$D$3:$V$203,Report!J$6,0),""))),"")</f>
        <v/>
      </c>
      <c r="K9" s="2" t="str">
        <f>IFERROR(IF($B$6=1,VLOOKUP($F9,'Client Infomation Input Sheet'!$B$3:$V$203,Report!K$6,0),IF(Report!$B$6=2,VLOOKUP(Report!$F9,'Client Infomation Input Sheet'!$C$3:$V$203,Report!K$6,0),IF(Report!$B$6=3,VLOOKUP(Report!$F9,'Client Infomation Input Sheet'!$D$3:$V$203,Report!K$6,0),""))),"")</f>
        <v/>
      </c>
      <c r="L9" s="2" t="str">
        <f>IFERROR(IF($B$6=1,VLOOKUP($F9,'Client Infomation Input Sheet'!$B$3:$V$203,Report!L$6,0),IF(Report!$B$6=2,VLOOKUP(Report!$F9,'Client Infomation Input Sheet'!$C$3:$V$203,Report!L$6,0),IF(Report!$B$6=3,VLOOKUP(Report!$F9,'Client Infomation Input Sheet'!$D$3:$V$203,Report!L$6,0),""))),"")</f>
        <v/>
      </c>
      <c r="M9" s="2" t="str">
        <f>IFERROR(IF($B$6=1,VLOOKUP($F9,'Client Infomation Input Sheet'!$B$3:$V$203,Report!M$6,0),IF(Report!$B$6=2,VLOOKUP(Report!$F9,'Client Infomation Input Sheet'!$C$3:$V$203,Report!M$6,0),IF(Report!$B$6=3,VLOOKUP(Report!$F9,'Client Infomation Input Sheet'!$D$3:$V$203,Report!M$6,0),""))),"")</f>
        <v/>
      </c>
      <c r="N9" s="2" t="str">
        <f>IFERROR(IF($B$6=1,VLOOKUP($F9,'Client Infomation Input Sheet'!$B$3:$V$203,Report!N$6,0),IF(Report!$B$6=2,VLOOKUP(Report!$F9,'Client Infomation Input Sheet'!$C$3:$V$203,Report!N$6,0),IF(Report!$B$6=3,VLOOKUP(Report!$F9,'Client Infomation Input Sheet'!$D$3:$V$203,Report!N$6,0),""))),"")</f>
        <v/>
      </c>
      <c r="O9" s="2" t="str">
        <f>IFERROR(IF($B$6=1,VLOOKUP($F9,'Client Infomation Input Sheet'!$B$3:$V$203,Report!O$6,0),IF(Report!$B$6=2,VLOOKUP(Report!$F9,'Client Infomation Input Sheet'!$C$3:$V$203,Report!O$6,0),IF(Report!$B$6=3,VLOOKUP(Report!$F9,'Client Infomation Input Sheet'!$D$3:$V$203,Report!O$6,0),""))),"")</f>
        <v/>
      </c>
      <c r="P9" s="2" t="str">
        <f>IFERROR(IF($B$6=1,VLOOKUP($F9,'Client Infomation Input Sheet'!$B$3:$V$203,Report!P$6,0),IF(Report!$B$6=2,VLOOKUP(Report!$F9,'Client Infomation Input Sheet'!$C$3:$V$203,Report!P$6,0),IF(Report!$B$6=3,VLOOKUP(Report!$F9,'Client Infomation Input Sheet'!$D$3:$V$203,Report!P$6,0),""))),"")</f>
        <v/>
      </c>
      <c r="Q9" s="2" t="str">
        <f>IFERROR(IF($B$6=1,VLOOKUP($F9,'Client Infomation Input Sheet'!$B$3:$V$203,Report!Q$6,0),IF(Report!$B$6=2,VLOOKUP(Report!$F9,'Client Infomation Input Sheet'!$C$3:$V$203,Report!Q$6,0),IF(Report!$B$6=3,VLOOKUP(Report!$F9,'Client Infomation Input Sheet'!$D$3:$V$203,Report!Q$6,0),""))),"")</f>
        <v/>
      </c>
      <c r="R9" s="2" t="str">
        <f>IFERROR(IF($B$6=1,VLOOKUP($F9,'Client Infomation Input Sheet'!$B$3:$V$203,Report!R$6,0),IF(Report!$B$6=2,VLOOKUP(Report!$F9,'Client Infomation Input Sheet'!$C$3:$V$203,Report!R$6,0),IF(Report!$B$6=3,VLOOKUP(Report!$F9,'Client Infomation Input Sheet'!$D$3:$V$203,Report!R$6,0),""))),"")</f>
        <v/>
      </c>
      <c r="S9" s="2" t="str">
        <f>IFERROR(IF($B$6=1,VLOOKUP($F9,'Client Infomation Input Sheet'!$B$3:$V$203,Report!S$6,0),IF(Report!$B$6=2,VLOOKUP(Report!$F9,'Client Infomation Input Sheet'!$C$3:$V$203,Report!S$6,0),IF(Report!$B$6=3,VLOOKUP(Report!$F9,'Client Infomation Input Sheet'!$D$3:$V$203,Report!S$6,0),""))),"")</f>
        <v/>
      </c>
      <c r="T9" s="2" t="str">
        <f>IFERROR(IF($B$6=1,VLOOKUP($F9,'Client Infomation Input Sheet'!$B$3:$V$203,Report!T$6,0),IF(Report!$B$6=2,VLOOKUP(Report!$F9,'Client Infomation Input Sheet'!$C$3:$V$203,Report!T$6,0),IF(Report!$B$6=3,VLOOKUP(Report!$F9,'Client Infomation Input Sheet'!$D$3:$V$203,Report!T$6,0),""))),"")</f>
        <v/>
      </c>
      <c r="U9" s="2" t="str">
        <f>IFERROR(IF($B$6=1,VLOOKUP($F9,'Client Infomation Input Sheet'!$B$3:$V$203,Report!U$6,0),IF(Report!$B$6=2,VLOOKUP(Report!$F9,'Client Infomation Input Sheet'!$C$3:$V$203,Report!U$6,0),IF(Report!$B$6=3,VLOOKUP(Report!$F9,'Client Infomation Input Sheet'!$D$3:$V$203,Report!U$6,0),""))),"")</f>
        <v/>
      </c>
      <c r="V9" s="2" t="str">
        <f>IFERROR(IF($B$6=1,VLOOKUP($F9,'Client Infomation Input Sheet'!$B$3:$V$203,Report!V$6,0),IF(Report!$B$6=2,VLOOKUP(Report!$F9,'Client Infomation Input Sheet'!$C$3:$V$203,Report!V$6,0),IF(Report!$B$6=3,VLOOKUP(Report!$F9,'Client Infomation Input Sheet'!$D$3:$V$203,Report!V$6,0),""))),"")</f>
        <v/>
      </c>
      <c r="W9" s="2" t="str">
        <f>IFERROR(IF($B$6=1,VLOOKUP($F9,'Client Infomation Input Sheet'!$B$3:$V$203,Report!W$6,0),IF(Report!$B$6=2,VLOOKUP(Report!$F9,'Client Infomation Input Sheet'!$C$3:$V$203,Report!W$6,0),IF(Report!$B$6=3,VLOOKUP(Report!$F9,'Client Infomation Input Sheet'!$D$3:$V$203,Report!W$6,0),""))),"")</f>
        <v/>
      </c>
      <c r="X9" s="2" t="str">
        <f>IFERROR(IF($B$6=1,VLOOKUP($F9,'Client Infomation Input Sheet'!$B$3:$V$203,Report!X$6,0),IF(Report!$B$6=2,VLOOKUP(Report!$F9,'Client Infomation Input Sheet'!$C$3:$V$203,Report!X$6,0),IF(Report!$B$6=3,VLOOKUP(Report!$F9,'Client Infomation Input Sheet'!$D$3:$V$203,Report!X$6,0),""))),"")</f>
        <v/>
      </c>
    </row>
    <row r="10" spans="1:24" ht="20.100000000000001" customHeight="1">
      <c r="A10" s="24">
        <f t="shared" si="2"/>
        <v>4</v>
      </c>
      <c r="B10" s="2" t="str">
        <f>IFERROR(IF($B$6=1,VLOOKUP($A10,'Categories Input Sheet'!$G$4:$H$53,2,0),IF($B$6=2,VLOOKUP(Report!$A10,'Categories Input Sheet'!$D$4:$E$53,2,0),IF(Report!$B$6=3,VLOOKUP(Report!$A10,'Categories Input Sheet'!$A$4:$B$53,2,0),""))),"")</f>
        <v>EXPORT</v>
      </c>
      <c r="C10" s="11"/>
      <c r="D10" s="13">
        <f>IFERROR(IF($B$6=1,COUNTIF('Client Infomation Input Sheet'!$O$3:$O$203,Report!B10),IF($B$6=2,COUNTIF('Client Infomation Input Sheet'!$H$3:$H$203,Report!B10),IF(Report!$B$6=3,COUNTIF('Client Infomation Input Sheet'!$G$3:$G$203,Report!B10)))),"")</f>
        <v>0</v>
      </c>
      <c r="E10" s="17"/>
      <c r="F10" s="14" t="str">
        <f t="shared" si="1"/>
        <v>EXPORT</v>
      </c>
      <c r="G10" s="2" t="str">
        <f>IF(AND($I$4&gt;G9,$I$4&gt;1),G9+1,"")</f>
        <v/>
      </c>
      <c r="H10" s="2" t="str">
        <f>IFERROR(IF($B$6=1,VLOOKUP($F10,'Client Infomation Input Sheet'!$B$3:$V$203,Report!H$6,0),IF(Report!$B$6=2,VLOOKUP(Report!$F10,'Client Infomation Input Sheet'!$C$3:$V$203,Report!H$6,0),IF(Report!$B$6=3,VLOOKUP(Report!$F10,'Client Infomation Input Sheet'!$D$3:$V$203,Report!H$6,0),""))),"")</f>
        <v/>
      </c>
      <c r="I10" s="2" t="str">
        <f>IFERROR(IF($B$6=1,VLOOKUP($F10,'Client Infomation Input Sheet'!$B$3:$V$203,Report!I$6,0),IF(Report!$B$6=2,VLOOKUP(Report!$F10,'Client Infomation Input Sheet'!$C$3:$V$203,Report!I$6,0),IF(Report!$B$6=3,VLOOKUP(Report!$F10,'Client Infomation Input Sheet'!$D$3:$V$203,Report!I$6,0),""))),"")</f>
        <v/>
      </c>
      <c r="J10" s="2" t="str">
        <f>IFERROR(IF($B$6=1,VLOOKUP($F10,'Client Infomation Input Sheet'!$B$3:$V$203,Report!J$6,0),IF(Report!$B$6=2,VLOOKUP(Report!$F10,'Client Infomation Input Sheet'!$C$3:$V$203,Report!J$6,0),IF(Report!$B$6=3,VLOOKUP(Report!$F10,'Client Infomation Input Sheet'!$D$3:$V$203,Report!J$6,0),""))),"")</f>
        <v/>
      </c>
      <c r="K10" s="2" t="str">
        <f>IFERROR(IF($B$6=1,VLOOKUP($F10,'Client Infomation Input Sheet'!$B$3:$V$203,Report!K$6,0),IF(Report!$B$6=2,VLOOKUP(Report!$F10,'Client Infomation Input Sheet'!$C$3:$V$203,Report!K$6,0),IF(Report!$B$6=3,VLOOKUP(Report!$F10,'Client Infomation Input Sheet'!$D$3:$V$203,Report!K$6,0),""))),"")</f>
        <v/>
      </c>
      <c r="L10" s="2" t="str">
        <f>IFERROR(IF($B$6=1,VLOOKUP($F10,'Client Infomation Input Sheet'!$B$3:$V$203,Report!L$6,0),IF(Report!$B$6=2,VLOOKUP(Report!$F10,'Client Infomation Input Sheet'!$C$3:$V$203,Report!L$6,0),IF(Report!$B$6=3,VLOOKUP(Report!$F10,'Client Infomation Input Sheet'!$D$3:$V$203,Report!L$6,0),""))),"")</f>
        <v/>
      </c>
      <c r="M10" s="2" t="str">
        <f>IFERROR(IF($B$6=1,VLOOKUP($F10,'Client Infomation Input Sheet'!$B$3:$V$203,Report!M$6,0),IF(Report!$B$6=2,VLOOKUP(Report!$F10,'Client Infomation Input Sheet'!$C$3:$V$203,Report!M$6,0),IF(Report!$B$6=3,VLOOKUP(Report!$F10,'Client Infomation Input Sheet'!$D$3:$V$203,Report!M$6,0),""))),"")</f>
        <v/>
      </c>
      <c r="N10" s="2" t="str">
        <f>IFERROR(IF($B$6=1,VLOOKUP($F10,'Client Infomation Input Sheet'!$B$3:$V$203,Report!N$6,0),IF(Report!$B$6=2,VLOOKUP(Report!$F10,'Client Infomation Input Sheet'!$C$3:$V$203,Report!N$6,0),IF(Report!$B$6=3,VLOOKUP(Report!$F10,'Client Infomation Input Sheet'!$D$3:$V$203,Report!N$6,0),""))),"")</f>
        <v/>
      </c>
      <c r="O10" s="2" t="str">
        <f>IFERROR(IF($B$6=1,VLOOKUP($F10,'Client Infomation Input Sheet'!$B$3:$V$203,Report!O$6,0),IF(Report!$B$6=2,VLOOKUP(Report!$F10,'Client Infomation Input Sheet'!$C$3:$V$203,Report!O$6,0),IF(Report!$B$6=3,VLOOKUP(Report!$F10,'Client Infomation Input Sheet'!$D$3:$V$203,Report!O$6,0),""))),"")</f>
        <v/>
      </c>
      <c r="P10" s="2" t="str">
        <f>IFERROR(IF($B$6=1,VLOOKUP($F10,'Client Infomation Input Sheet'!$B$3:$V$203,Report!P$6,0),IF(Report!$B$6=2,VLOOKUP(Report!$F10,'Client Infomation Input Sheet'!$C$3:$V$203,Report!P$6,0),IF(Report!$B$6=3,VLOOKUP(Report!$F10,'Client Infomation Input Sheet'!$D$3:$V$203,Report!P$6,0),""))),"")</f>
        <v/>
      </c>
      <c r="Q10" s="2" t="str">
        <f>IFERROR(IF($B$6=1,VLOOKUP($F10,'Client Infomation Input Sheet'!$B$3:$V$203,Report!Q$6,0),IF(Report!$B$6=2,VLOOKUP(Report!$F10,'Client Infomation Input Sheet'!$C$3:$V$203,Report!Q$6,0),IF(Report!$B$6=3,VLOOKUP(Report!$F10,'Client Infomation Input Sheet'!$D$3:$V$203,Report!Q$6,0),""))),"")</f>
        <v/>
      </c>
      <c r="R10" s="2" t="str">
        <f>IFERROR(IF($B$6=1,VLOOKUP($F10,'Client Infomation Input Sheet'!$B$3:$V$203,Report!R$6,0),IF(Report!$B$6=2,VLOOKUP(Report!$F10,'Client Infomation Input Sheet'!$C$3:$V$203,Report!R$6,0),IF(Report!$B$6=3,VLOOKUP(Report!$F10,'Client Infomation Input Sheet'!$D$3:$V$203,Report!R$6,0),""))),"")</f>
        <v/>
      </c>
      <c r="S10" s="2" t="str">
        <f>IFERROR(IF($B$6=1,VLOOKUP($F10,'Client Infomation Input Sheet'!$B$3:$V$203,Report!S$6,0),IF(Report!$B$6=2,VLOOKUP(Report!$F10,'Client Infomation Input Sheet'!$C$3:$V$203,Report!S$6,0),IF(Report!$B$6=3,VLOOKUP(Report!$F10,'Client Infomation Input Sheet'!$D$3:$V$203,Report!S$6,0),""))),"")</f>
        <v/>
      </c>
      <c r="T10" s="2" t="str">
        <f>IFERROR(IF($B$6=1,VLOOKUP($F10,'Client Infomation Input Sheet'!$B$3:$V$203,Report!T$6,0),IF(Report!$B$6=2,VLOOKUP(Report!$F10,'Client Infomation Input Sheet'!$C$3:$V$203,Report!T$6,0),IF(Report!$B$6=3,VLOOKUP(Report!$F10,'Client Infomation Input Sheet'!$D$3:$V$203,Report!T$6,0),""))),"")</f>
        <v/>
      </c>
      <c r="U10" s="2" t="str">
        <f>IFERROR(IF($B$6=1,VLOOKUP($F10,'Client Infomation Input Sheet'!$B$3:$V$203,Report!U$6,0),IF(Report!$B$6=2,VLOOKUP(Report!$F10,'Client Infomation Input Sheet'!$C$3:$V$203,Report!U$6,0),IF(Report!$B$6=3,VLOOKUP(Report!$F10,'Client Infomation Input Sheet'!$D$3:$V$203,Report!U$6,0),""))),"")</f>
        <v/>
      </c>
      <c r="V10" s="2" t="str">
        <f>IFERROR(IF($B$6=1,VLOOKUP($F10,'Client Infomation Input Sheet'!$B$3:$V$203,Report!V$6,0),IF(Report!$B$6=2,VLOOKUP(Report!$F10,'Client Infomation Input Sheet'!$C$3:$V$203,Report!V$6,0),IF(Report!$B$6=3,VLOOKUP(Report!$F10,'Client Infomation Input Sheet'!$D$3:$V$203,Report!V$6,0),""))),"")</f>
        <v/>
      </c>
      <c r="W10" s="2" t="str">
        <f>IFERROR(IF($B$6=1,VLOOKUP($F10,'Client Infomation Input Sheet'!$B$3:$V$203,Report!W$6,0),IF(Report!$B$6=2,VLOOKUP(Report!$F10,'Client Infomation Input Sheet'!$C$3:$V$203,Report!W$6,0),IF(Report!$B$6=3,VLOOKUP(Report!$F10,'Client Infomation Input Sheet'!$D$3:$V$203,Report!W$6,0),""))),"")</f>
        <v/>
      </c>
      <c r="X10" s="2" t="str">
        <f>IFERROR(IF($B$6=1,VLOOKUP($F10,'Client Infomation Input Sheet'!$B$3:$V$203,Report!X$6,0),IF(Report!$B$6=2,VLOOKUP(Report!$F10,'Client Infomation Input Sheet'!$C$3:$V$203,Report!X$6,0),IF(Report!$B$6=3,VLOOKUP(Report!$F10,'Client Infomation Input Sheet'!$D$3:$V$203,Report!X$6,0),""))),"")</f>
        <v/>
      </c>
    </row>
    <row r="11" spans="1:24" ht="20.100000000000001" customHeight="1">
      <c r="A11" s="24" t="str">
        <f t="shared" si="2"/>
        <v/>
      </c>
      <c r="B11" s="2">
        <f>IFERROR(IF($B$6=1,VLOOKUP($A11,'Categories Input Sheet'!$G$4:$H$53,2,0),IF($B$6=2,VLOOKUP(Report!$A11,'Categories Input Sheet'!$D$4:$E$53,2,0),IF(Report!$B$6=3,VLOOKUP(Report!$A11,'Categories Input Sheet'!$A$4:$B$53,2,0),""))),"")</f>
        <v>0</v>
      </c>
      <c r="C11" s="11"/>
      <c r="D11" s="13">
        <f>IFERROR(IF($B$6=1,COUNTIF('Client Infomation Input Sheet'!$O$3:$O$203,Report!B11),IF($B$6=2,COUNTIF('Client Infomation Input Sheet'!$H$3:$H$203,Report!B11),IF(Report!$B$6=3,COUNTIF('Client Infomation Input Sheet'!$G$3:$G$203,Report!B11)))),"")</f>
        <v>0</v>
      </c>
      <c r="E11" s="17"/>
      <c r="F11" s="14" t="str">
        <f t="shared" si="1"/>
        <v>EXPORT</v>
      </c>
      <c r="G11" s="2" t="str">
        <f t="shared" ref="G11:G73" si="3">IF(AND($I$4&gt;G10,$I$4&gt;0),G10+1,"")</f>
        <v/>
      </c>
      <c r="H11" s="2" t="str">
        <f>IFERROR(IF($B$6=1,VLOOKUP($F11,'Client Infomation Input Sheet'!$B$3:$V$203,Report!H$6,0),IF(Report!$B$6=2,VLOOKUP(Report!$F11,'Client Infomation Input Sheet'!$C$3:$V$203,Report!H$6,0),IF(Report!$B$6=3,VLOOKUP(Report!$F11,'Client Infomation Input Sheet'!$D$3:$V$203,Report!H$6,0),""))),"")</f>
        <v/>
      </c>
      <c r="I11" s="2" t="str">
        <f>IFERROR(IF($B$6=1,VLOOKUP($F11,'Client Infomation Input Sheet'!$B$3:$V$203,Report!I$6,0),IF(Report!$B$6=2,VLOOKUP(Report!$F11,'Client Infomation Input Sheet'!$C$3:$V$203,Report!I$6,0),IF(Report!$B$6=3,VLOOKUP(Report!$F11,'Client Infomation Input Sheet'!$D$3:$V$203,Report!I$6,0),""))),"")</f>
        <v/>
      </c>
      <c r="J11" s="2" t="str">
        <f>IFERROR(IF($B$6=1,VLOOKUP($F11,'Client Infomation Input Sheet'!$B$3:$V$203,Report!J$6,0),IF(Report!$B$6=2,VLOOKUP(Report!$F11,'Client Infomation Input Sheet'!$C$3:$V$203,Report!J$6,0),IF(Report!$B$6=3,VLOOKUP(Report!$F11,'Client Infomation Input Sheet'!$D$3:$V$203,Report!J$6,0),""))),"")</f>
        <v/>
      </c>
      <c r="K11" s="2" t="str">
        <f>IFERROR(IF($B$6=1,VLOOKUP($F11,'Client Infomation Input Sheet'!$B$3:$V$203,Report!K$6,0),IF(Report!$B$6=2,VLOOKUP(Report!$F11,'Client Infomation Input Sheet'!$C$3:$V$203,Report!K$6,0),IF(Report!$B$6=3,VLOOKUP(Report!$F11,'Client Infomation Input Sheet'!$D$3:$V$203,Report!K$6,0),""))),"")</f>
        <v/>
      </c>
      <c r="L11" s="2" t="str">
        <f>IFERROR(IF($B$6=1,VLOOKUP($F11,'Client Infomation Input Sheet'!$B$3:$V$203,Report!L$6,0),IF(Report!$B$6=2,VLOOKUP(Report!$F11,'Client Infomation Input Sheet'!$C$3:$V$203,Report!L$6,0),IF(Report!$B$6=3,VLOOKUP(Report!$F11,'Client Infomation Input Sheet'!$D$3:$V$203,Report!L$6,0),""))),"")</f>
        <v/>
      </c>
      <c r="M11" s="2" t="str">
        <f>IFERROR(IF($B$6=1,VLOOKUP($F11,'Client Infomation Input Sheet'!$B$3:$V$203,Report!M$6,0),IF(Report!$B$6=2,VLOOKUP(Report!$F11,'Client Infomation Input Sheet'!$C$3:$V$203,Report!M$6,0),IF(Report!$B$6=3,VLOOKUP(Report!$F11,'Client Infomation Input Sheet'!$D$3:$V$203,Report!M$6,0),""))),"")</f>
        <v/>
      </c>
      <c r="N11" s="2" t="str">
        <f>IFERROR(IF($B$6=1,VLOOKUP($F11,'Client Infomation Input Sheet'!$B$3:$V$203,Report!N$6,0),IF(Report!$B$6=2,VLOOKUP(Report!$F11,'Client Infomation Input Sheet'!$C$3:$V$203,Report!N$6,0),IF(Report!$B$6=3,VLOOKUP(Report!$F11,'Client Infomation Input Sheet'!$D$3:$V$203,Report!N$6,0),""))),"")</f>
        <v/>
      </c>
      <c r="O11" s="2" t="str">
        <f>IFERROR(IF($B$6=1,VLOOKUP($F11,'Client Infomation Input Sheet'!$B$3:$V$203,Report!O$6,0),IF(Report!$B$6=2,VLOOKUP(Report!$F11,'Client Infomation Input Sheet'!$C$3:$V$203,Report!O$6,0),IF(Report!$B$6=3,VLOOKUP(Report!$F11,'Client Infomation Input Sheet'!$D$3:$V$203,Report!O$6,0),""))),"")</f>
        <v/>
      </c>
      <c r="P11" s="2" t="str">
        <f>IFERROR(IF($B$6=1,VLOOKUP($F11,'Client Infomation Input Sheet'!$B$3:$V$203,Report!P$6,0),IF(Report!$B$6=2,VLOOKUP(Report!$F11,'Client Infomation Input Sheet'!$C$3:$V$203,Report!P$6,0),IF(Report!$B$6=3,VLOOKUP(Report!$F11,'Client Infomation Input Sheet'!$D$3:$V$203,Report!P$6,0),""))),"")</f>
        <v/>
      </c>
      <c r="Q11" s="2" t="str">
        <f>IFERROR(IF($B$6=1,VLOOKUP($F11,'Client Infomation Input Sheet'!$B$3:$V$203,Report!Q$6,0),IF(Report!$B$6=2,VLOOKUP(Report!$F11,'Client Infomation Input Sheet'!$C$3:$V$203,Report!Q$6,0),IF(Report!$B$6=3,VLOOKUP(Report!$F11,'Client Infomation Input Sheet'!$D$3:$V$203,Report!Q$6,0),""))),"")</f>
        <v/>
      </c>
      <c r="R11" s="2" t="str">
        <f>IFERROR(IF($B$6=1,VLOOKUP($F11,'Client Infomation Input Sheet'!$B$3:$V$203,Report!R$6,0),IF(Report!$B$6=2,VLOOKUP(Report!$F11,'Client Infomation Input Sheet'!$C$3:$V$203,Report!R$6,0),IF(Report!$B$6=3,VLOOKUP(Report!$F11,'Client Infomation Input Sheet'!$D$3:$V$203,Report!R$6,0),""))),"")</f>
        <v/>
      </c>
      <c r="S11" s="2" t="str">
        <f>IFERROR(IF($B$6=1,VLOOKUP($F11,'Client Infomation Input Sheet'!$B$3:$V$203,Report!S$6,0),IF(Report!$B$6=2,VLOOKUP(Report!$F11,'Client Infomation Input Sheet'!$C$3:$V$203,Report!S$6,0),IF(Report!$B$6=3,VLOOKUP(Report!$F11,'Client Infomation Input Sheet'!$D$3:$V$203,Report!S$6,0),""))),"")</f>
        <v/>
      </c>
      <c r="T11" s="2" t="str">
        <f>IFERROR(IF($B$6=1,VLOOKUP($F11,'Client Infomation Input Sheet'!$B$3:$V$203,Report!T$6,0),IF(Report!$B$6=2,VLOOKUP(Report!$F11,'Client Infomation Input Sheet'!$C$3:$V$203,Report!T$6,0),IF(Report!$B$6=3,VLOOKUP(Report!$F11,'Client Infomation Input Sheet'!$D$3:$V$203,Report!T$6,0),""))),"")</f>
        <v/>
      </c>
      <c r="U11" s="2" t="str">
        <f>IFERROR(IF($B$6=1,VLOOKUP($F11,'Client Infomation Input Sheet'!$B$3:$V$203,Report!U$6,0),IF(Report!$B$6=2,VLOOKUP(Report!$F11,'Client Infomation Input Sheet'!$C$3:$V$203,Report!U$6,0),IF(Report!$B$6=3,VLOOKUP(Report!$F11,'Client Infomation Input Sheet'!$D$3:$V$203,Report!U$6,0),""))),"")</f>
        <v/>
      </c>
      <c r="V11" s="2" t="str">
        <f>IFERROR(IF($B$6=1,VLOOKUP($F11,'Client Infomation Input Sheet'!$B$3:$V$203,Report!V$6,0),IF(Report!$B$6=2,VLOOKUP(Report!$F11,'Client Infomation Input Sheet'!$C$3:$V$203,Report!V$6,0),IF(Report!$B$6=3,VLOOKUP(Report!$F11,'Client Infomation Input Sheet'!$D$3:$V$203,Report!V$6,0),""))),"")</f>
        <v/>
      </c>
      <c r="W11" s="2" t="str">
        <f>IFERROR(IF($B$6=1,VLOOKUP($F11,'Client Infomation Input Sheet'!$B$3:$V$203,Report!W$6,0),IF(Report!$B$6=2,VLOOKUP(Report!$F11,'Client Infomation Input Sheet'!$C$3:$V$203,Report!W$6,0),IF(Report!$B$6=3,VLOOKUP(Report!$F11,'Client Infomation Input Sheet'!$D$3:$V$203,Report!W$6,0),""))),"")</f>
        <v/>
      </c>
      <c r="X11" s="2" t="str">
        <f>IFERROR(IF($B$6=1,VLOOKUP($F11,'Client Infomation Input Sheet'!$B$3:$V$203,Report!X$6,0),IF(Report!$B$6=2,VLOOKUP(Report!$F11,'Client Infomation Input Sheet'!$C$3:$V$203,Report!X$6,0),IF(Report!$B$6=3,VLOOKUP(Report!$F11,'Client Infomation Input Sheet'!$D$3:$V$203,Report!X$6,0),""))),"")</f>
        <v/>
      </c>
    </row>
    <row r="12" spans="1:24" ht="20.100000000000001" customHeight="1">
      <c r="A12" s="24" t="str">
        <f t="shared" si="2"/>
        <v/>
      </c>
      <c r="B12" s="2">
        <f>IFERROR(IF($B$6=1,VLOOKUP($A12,'Categories Input Sheet'!$G$4:$H$53,2,0),IF($B$6=2,VLOOKUP(Report!$A12,'Categories Input Sheet'!$D$4:$E$53,2,0),IF(Report!$B$6=3,VLOOKUP(Report!$A12,'Categories Input Sheet'!$A$4:$B$53,2,0),""))),"")</f>
        <v>0</v>
      </c>
      <c r="C12" s="11"/>
      <c r="D12" s="13">
        <f>IFERROR(IF($B$6=1,COUNTIF('Client Infomation Input Sheet'!$O$3:$O$203,Report!B12),IF($B$6=2,COUNTIF('Client Infomation Input Sheet'!$H$3:$H$203,Report!B12),IF(Report!$B$6=3,COUNTIF('Client Infomation Input Sheet'!$G$3:$G$203,Report!B12)))),"")</f>
        <v>0</v>
      </c>
      <c r="E12" s="17"/>
      <c r="F12" s="14" t="str">
        <f t="shared" si="1"/>
        <v>EXPORT</v>
      </c>
      <c r="G12" s="2" t="str">
        <f t="shared" si="3"/>
        <v/>
      </c>
      <c r="H12" s="2" t="str">
        <f>IFERROR(IF($B$6=1,VLOOKUP($F12,'Client Infomation Input Sheet'!$B$3:$V$203,Report!H$6,0),IF(Report!$B$6=2,VLOOKUP(Report!$F12,'Client Infomation Input Sheet'!$C$3:$V$203,Report!H$6,0),IF(Report!$B$6=3,VLOOKUP(Report!$F12,'Client Infomation Input Sheet'!$D$3:$V$203,Report!H$6,0),""))),"")</f>
        <v/>
      </c>
      <c r="I12" s="2" t="str">
        <f>IFERROR(IF($B$6=1,VLOOKUP($F12,'Client Infomation Input Sheet'!$B$3:$V$203,Report!I$6,0),IF(Report!$B$6=2,VLOOKUP(Report!$F12,'Client Infomation Input Sheet'!$C$3:$V$203,Report!I$6,0),IF(Report!$B$6=3,VLOOKUP(Report!$F12,'Client Infomation Input Sheet'!$D$3:$V$203,Report!I$6,0),""))),"")</f>
        <v/>
      </c>
      <c r="J12" s="2" t="str">
        <f>IFERROR(IF($B$6=1,VLOOKUP($F12,'Client Infomation Input Sheet'!$B$3:$V$203,Report!J$6,0),IF(Report!$B$6=2,VLOOKUP(Report!$F12,'Client Infomation Input Sheet'!$C$3:$V$203,Report!J$6,0),IF(Report!$B$6=3,VLOOKUP(Report!$F12,'Client Infomation Input Sheet'!$D$3:$V$203,Report!J$6,0),""))),"")</f>
        <v/>
      </c>
      <c r="K12" s="2" t="str">
        <f>IFERROR(IF($B$6=1,VLOOKUP($F12,'Client Infomation Input Sheet'!$B$3:$V$203,Report!K$6,0),IF(Report!$B$6=2,VLOOKUP(Report!$F12,'Client Infomation Input Sheet'!$C$3:$V$203,Report!K$6,0),IF(Report!$B$6=3,VLOOKUP(Report!$F12,'Client Infomation Input Sheet'!$D$3:$V$203,Report!K$6,0),""))),"")</f>
        <v/>
      </c>
      <c r="L12" s="2" t="str">
        <f>IFERROR(IF($B$6=1,VLOOKUP($F12,'Client Infomation Input Sheet'!$B$3:$V$203,Report!L$6,0),IF(Report!$B$6=2,VLOOKUP(Report!$F12,'Client Infomation Input Sheet'!$C$3:$V$203,Report!L$6,0),IF(Report!$B$6=3,VLOOKUP(Report!$F12,'Client Infomation Input Sheet'!$D$3:$V$203,Report!L$6,0),""))),"")</f>
        <v/>
      </c>
      <c r="M12" s="2" t="str">
        <f>IFERROR(IF($B$6=1,VLOOKUP($F12,'Client Infomation Input Sheet'!$B$3:$V$203,Report!M$6,0),IF(Report!$B$6=2,VLOOKUP(Report!$F12,'Client Infomation Input Sheet'!$C$3:$V$203,Report!M$6,0),IF(Report!$B$6=3,VLOOKUP(Report!$F12,'Client Infomation Input Sheet'!$D$3:$V$203,Report!M$6,0),""))),"")</f>
        <v/>
      </c>
      <c r="N12" s="2" t="str">
        <f>IFERROR(IF($B$6=1,VLOOKUP($F12,'Client Infomation Input Sheet'!$B$3:$V$203,Report!N$6,0),IF(Report!$B$6=2,VLOOKUP(Report!$F12,'Client Infomation Input Sheet'!$C$3:$V$203,Report!N$6,0),IF(Report!$B$6=3,VLOOKUP(Report!$F12,'Client Infomation Input Sheet'!$D$3:$V$203,Report!N$6,0),""))),"")</f>
        <v/>
      </c>
      <c r="O12" s="2" t="str">
        <f>IFERROR(IF($B$6=1,VLOOKUP($F12,'Client Infomation Input Sheet'!$B$3:$V$203,Report!O$6,0),IF(Report!$B$6=2,VLOOKUP(Report!$F12,'Client Infomation Input Sheet'!$C$3:$V$203,Report!O$6,0),IF(Report!$B$6=3,VLOOKUP(Report!$F12,'Client Infomation Input Sheet'!$D$3:$V$203,Report!O$6,0),""))),"")</f>
        <v/>
      </c>
      <c r="P12" s="2" t="str">
        <f>IFERROR(IF($B$6=1,VLOOKUP($F12,'Client Infomation Input Sheet'!$B$3:$V$203,Report!P$6,0),IF(Report!$B$6=2,VLOOKUP(Report!$F12,'Client Infomation Input Sheet'!$C$3:$V$203,Report!P$6,0),IF(Report!$B$6=3,VLOOKUP(Report!$F12,'Client Infomation Input Sheet'!$D$3:$V$203,Report!P$6,0),""))),"")</f>
        <v/>
      </c>
      <c r="Q12" s="2" t="str">
        <f>IFERROR(IF($B$6=1,VLOOKUP($F12,'Client Infomation Input Sheet'!$B$3:$V$203,Report!Q$6,0),IF(Report!$B$6=2,VLOOKUP(Report!$F12,'Client Infomation Input Sheet'!$C$3:$V$203,Report!Q$6,0),IF(Report!$B$6=3,VLOOKUP(Report!$F12,'Client Infomation Input Sheet'!$D$3:$V$203,Report!Q$6,0),""))),"")</f>
        <v/>
      </c>
      <c r="R12" s="2" t="str">
        <f>IFERROR(IF($B$6=1,VLOOKUP($F12,'Client Infomation Input Sheet'!$B$3:$V$203,Report!R$6,0),IF(Report!$B$6=2,VLOOKUP(Report!$F12,'Client Infomation Input Sheet'!$C$3:$V$203,Report!R$6,0),IF(Report!$B$6=3,VLOOKUP(Report!$F12,'Client Infomation Input Sheet'!$D$3:$V$203,Report!R$6,0),""))),"")</f>
        <v/>
      </c>
      <c r="S12" s="2" t="str">
        <f>IFERROR(IF($B$6=1,VLOOKUP($F12,'Client Infomation Input Sheet'!$B$3:$V$203,Report!S$6,0),IF(Report!$B$6=2,VLOOKUP(Report!$F12,'Client Infomation Input Sheet'!$C$3:$V$203,Report!S$6,0),IF(Report!$B$6=3,VLOOKUP(Report!$F12,'Client Infomation Input Sheet'!$D$3:$V$203,Report!S$6,0),""))),"")</f>
        <v/>
      </c>
      <c r="T12" s="2" t="str">
        <f>IFERROR(IF($B$6=1,VLOOKUP($F12,'Client Infomation Input Sheet'!$B$3:$V$203,Report!T$6,0),IF(Report!$B$6=2,VLOOKUP(Report!$F12,'Client Infomation Input Sheet'!$C$3:$V$203,Report!T$6,0),IF(Report!$B$6=3,VLOOKUP(Report!$F12,'Client Infomation Input Sheet'!$D$3:$V$203,Report!T$6,0),""))),"")</f>
        <v/>
      </c>
      <c r="U12" s="2" t="str">
        <f>IFERROR(IF($B$6=1,VLOOKUP($F12,'Client Infomation Input Sheet'!$B$3:$V$203,Report!U$6,0),IF(Report!$B$6=2,VLOOKUP(Report!$F12,'Client Infomation Input Sheet'!$C$3:$V$203,Report!U$6,0),IF(Report!$B$6=3,VLOOKUP(Report!$F12,'Client Infomation Input Sheet'!$D$3:$V$203,Report!U$6,0),""))),"")</f>
        <v/>
      </c>
      <c r="V12" s="2" t="str">
        <f>IFERROR(IF($B$6=1,VLOOKUP($F12,'Client Infomation Input Sheet'!$B$3:$V$203,Report!V$6,0),IF(Report!$B$6=2,VLOOKUP(Report!$F12,'Client Infomation Input Sheet'!$C$3:$V$203,Report!V$6,0),IF(Report!$B$6=3,VLOOKUP(Report!$F12,'Client Infomation Input Sheet'!$D$3:$V$203,Report!V$6,0),""))),"")</f>
        <v/>
      </c>
      <c r="W12" s="2" t="str">
        <f>IFERROR(IF($B$6=1,VLOOKUP($F12,'Client Infomation Input Sheet'!$B$3:$V$203,Report!W$6,0),IF(Report!$B$6=2,VLOOKUP(Report!$F12,'Client Infomation Input Sheet'!$C$3:$V$203,Report!W$6,0),IF(Report!$B$6=3,VLOOKUP(Report!$F12,'Client Infomation Input Sheet'!$D$3:$V$203,Report!W$6,0),""))),"")</f>
        <v/>
      </c>
      <c r="X12" s="2" t="str">
        <f>IFERROR(IF($B$6=1,VLOOKUP($F12,'Client Infomation Input Sheet'!$B$3:$V$203,Report!X$6,0),IF(Report!$B$6=2,VLOOKUP(Report!$F12,'Client Infomation Input Sheet'!$C$3:$V$203,Report!X$6,0),IF(Report!$B$6=3,VLOOKUP(Report!$F12,'Client Infomation Input Sheet'!$D$3:$V$203,Report!X$6,0),""))),"")</f>
        <v/>
      </c>
    </row>
    <row r="13" spans="1:24" ht="20.100000000000001" customHeight="1">
      <c r="A13" s="24" t="str">
        <f t="shared" si="2"/>
        <v/>
      </c>
      <c r="B13" s="2">
        <f>IFERROR(IF($B$6=1,VLOOKUP($A13,'Categories Input Sheet'!$G$4:$H$53,2,0),IF($B$6=2,VLOOKUP(Report!$A13,'Categories Input Sheet'!$D$4:$E$53,2,0),IF(Report!$B$6=3,VLOOKUP(Report!$A13,'Categories Input Sheet'!$A$4:$B$53,2,0),""))),"")</f>
        <v>0</v>
      </c>
      <c r="C13" s="11"/>
      <c r="D13" s="13">
        <f>IFERROR(IF($B$6=1,COUNTIF('Client Infomation Input Sheet'!$O$3:$O$203,Report!B13),IF($B$6=2,COUNTIF('Client Infomation Input Sheet'!$H$3:$H$203,Report!B13),IF(Report!$B$6=3,COUNTIF('Client Infomation Input Sheet'!$G$3:$G$203,Report!B13)))),"")</f>
        <v>0</v>
      </c>
      <c r="E13" s="17"/>
      <c r="F13" s="14" t="str">
        <f t="shared" si="1"/>
        <v>EXPORT</v>
      </c>
      <c r="G13" s="2" t="str">
        <f t="shared" si="3"/>
        <v/>
      </c>
      <c r="H13" s="2" t="str">
        <f>IFERROR(IF($B$6=1,VLOOKUP($F13,'Client Infomation Input Sheet'!$B$3:$V$203,Report!H$6,0),IF(Report!$B$6=2,VLOOKUP(Report!$F13,'Client Infomation Input Sheet'!$C$3:$V$203,Report!H$6,0),IF(Report!$B$6=3,VLOOKUP(Report!$F13,'Client Infomation Input Sheet'!$D$3:$V$203,Report!H$6,0),""))),"")</f>
        <v/>
      </c>
      <c r="I13" s="2" t="str">
        <f>IFERROR(IF($B$6=1,VLOOKUP($F13,'Client Infomation Input Sheet'!$B$3:$V$203,Report!I$6,0),IF(Report!$B$6=2,VLOOKUP(Report!$F13,'Client Infomation Input Sheet'!$C$3:$V$203,Report!I$6,0),IF(Report!$B$6=3,VLOOKUP(Report!$F13,'Client Infomation Input Sheet'!$D$3:$V$203,Report!I$6,0),""))),"")</f>
        <v/>
      </c>
      <c r="J13" s="2" t="str">
        <f>IFERROR(IF($B$6=1,VLOOKUP($F13,'Client Infomation Input Sheet'!$B$3:$V$203,Report!J$6,0),IF(Report!$B$6=2,VLOOKUP(Report!$F13,'Client Infomation Input Sheet'!$C$3:$V$203,Report!J$6,0),IF(Report!$B$6=3,VLOOKUP(Report!$F13,'Client Infomation Input Sheet'!$D$3:$V$203,Report!J$6,0),""))),"")</f>
        <v/>
      </c>
      <c r="K13" s="2" t="str">
        <f>IFERROR(IF($B$6=1,VLOOKUP($F13,'Client Infomation Input Sheet'!$B$3:$V$203,Report!K$6,0),IF(Report!$B$6=2,VLOOKUP(Report!$F13,'Client Infomation Input Sheet'!$C$3:$V$203,Report!K$6,0),IF(Report!$B$6=3,VLOOKUP(Report!$F13,'Client Infomation Input Sheet'!$D$3:$V$203,Report!K$6,0),""))),"")</f>
        <v/>
      </c>
      <c r="L13" s="2" t="str">
        <f>IFERROR(IF($B$6=1,VLOOKUP($F13,'Client Infomation Input Sheet'!$B$3:$V$203,Report!L$6,0),IF(Report!$B$6=2,VLOOKUP(Report!$F13,'Client Infomation Input Sheet'!$C$3:$V$203,Report!L$6,0),IF(Report!$B$6=3,VLOOKUP(Report!$F13,'Client Infomation Input Sheet'!$D$3:$V$203,Report!L$6,0),""))),"")</f>
        <v/>
      </c>
      <c r="M13" s="2" t="str">
        <f>IFERROR(IF($B$6=1,VLOOKUP($F13,'Client Infomation Input Sheet'!$B$3:$V$203,Report!M$6,0),IF(Report!$B$6=2,VLOOKUP(Report!$F13,'Client Infomation Input Sheet'!$C$3:$V$203,Report!M$6,0),IF(Report!$B$6=3,VLOOKUP(Report!$F13,'Client Infomation Input Sheet'!$D$3:$V$203,Report!M$6,0),""))),"")</f>
        <v/>
      </c>
      <c r="N13" s="2" t="str">
        <f>IFERROR(IF($B$6=1,VLOOKUP($F13,'Client Infomation Input Sheet'!$B$3:$V$203,Report!N$6,0),IF(Report!$B$6=2,VLOOKUP(Report!$F13,'Client Infomation Input Sheet'!$C$3:$V$203,Report!N$6,0),IF(Report!$B$6=3,VLOOKUP(Report!$F13,'Client Infomation Input Sheet'!$D$3:$V$203,Report!N$6,0),""))),"")</f>
        <v/>
      </c>
      <c r="O13" s="2" t="str">
        <f>IFERROR(IF($B$6=1,VLOOKUP($F13,'Client Infomation Input Sheet'!$B$3:$V$203,Report!O$6,0),IF(Report!$B$6=2,VLOOKUP(Report!$F13,'Client Infomation Input Sheet'!$C$3:$V$203,Report!O$6,0),IF(Report!$B$6=3,VLOOKUP(Report!$F13,'Client Infomation Input Sheet'!$D$3:$V$203,Report!O$6,0),""))),"")</f>
        <v/>
      </c>
      <c r="P13" s="2" t="str">
        <f>IFERROR(IF($B$6=1,VLOOKUP($F13,'Client Infomation Input Sheet'!$B$3:$V$203,Report!P$6,0),IF(Report!$B$6=2,VLOOKUP(Report!$F13,'Client Infomation Input Sheet'!$C$3:$V$203,Report!P$6,0),IF(Report!$B$6=3,VLOOKUP(Report!$F13,'Client Infomation Input Sheet'!$D$3:$V$203,Report!P$6,0),""))),"")</f>
        <v/>
      </c>
      <c r="Q13" s="2" t="str">
        <f>IFERROR(IF($B$6=1,VLOOKUP($F13,'Client Infomation Input Sheet'!$B$3:$V$203,Report!Q$6,0),IF(Report!$B$6=2,VLOOKUP(Report!$F13,'Client Infomation Input Sheet'!$C$3:$V$203,Report!Q$6,0),IF(Report!$B$6=3,VLOOKUP(Report!$F13,'Client Infomation Input Sheet'!$D$3:$V$203,Report!Q$6,0),""))),"")</f>
        <v/>
      </c>
      <c r="R13" s="2" t="str">
        <f>IFERROR(IF($B$6=1,VLOOKUP($F13,'Client Infomation Input Sheet'!$B$3:$V$203,Report!R$6,0),IF(Report!$B$6=2,VLOOKUP(Report!$F13,'Client Infomation Input Sheet'!$C$3:$V$203,Report!R$6,0),IF(Report!$B$6=3,VLOOKUP(Report!$F13,'Client Infomation Input Sheet'!$D$3:$V$203,Report!R$6,0),""))),"")</f>
        <v/>
      </c>
      <c r="S13" s="2" t="str">
        <f>IFERROR(IF($B$6=1,VLOOKUP($F13,'Client Infomation Input Sheet'!$B$3:$V$203,Report!S$6,0),IF(Report!$B$6=2,VLOOKUP(Report!$F13,'Client Infomation Input Sheet'!$C$3:$V$203,Report!S$6,0),IF(Report!$B$6=3,VLOOKUP(Report!$F13,'Client Infomation Input Sheet'!$D$3:$V$203,Report!S$6,0),""))),"")</f>
        <v/>
      </c>
      <c r="T13" s="2" t="str">
        <f>IFERROR(IF($B$6=1,VLOOKUP($F13,'Client Infomation Input Sheet'!$B$3:$V$203,Report!T$6,0),IF(Report!$B$6=2,VLOOKUP(Report!$F13,'Client Infomation Input Sheet'!$C$3:$V$203,Report!T$6,0),IF(Report!$B$6=3,VLOOKUP(Report!$F13,'Client Infomation Input Sheet'!$D$3:$V$203,Report!T$6,0),""))),"")</f>
        <v/>
      </c>
      <c r="U13" s="2" t="str">
        <f>IFERROR(IF($B$6=1,VLOOKUP($F13,'Client Infomation Input Sheet'!$B$3:$V$203,Report!U$6,0),IF(Report!$B$6=2,VLOOKUP(Report!$F13,'Client Infomation Input Sheet'!$C$3:$V$203,Report!U$6,0),IF(Report!$B$6=3,VLOOKUP(Report!$F13,'Client Infomation Input Sheet'!$D$3:$V$203,Report!U$6,0),""))),"")</f>
        <v/>
      </c>
      <c r="V13" s="2" t="str">
        <f>IFERROR(IF($B$6=1,VLOOKUP($F13,'Client Infomation Input Sheet'!$B$3:$V$203,Report!V$6,0),IF(Report!$B$6=2,VLOOKUP(Report!$F13,'Client Infomation Input Sheet'!$C$3:$V$203,Report!V$6,0),IF(Report!$B$6=3,VLOOKUP(Report!$F13,'Client Infomation Input Sheet'!$D$3:$V$203,Report!V$6,0),""))),"")</f>
        <v/>
      </c>
      <c r="W13" s="2" t="str">
        <f>IFERROR(IF($B$6=1,VLOOKUP($F13,'Client Infomation Input Sheet'!$B$3:$V$203,Report!W$6,0),IF(Report!$B$6=2,VLOOKUP(Report!$F13,'Client Infomation Input Sheet'!$C$3:$V$203,Report!W$6,0),IF(Report!$B$6=3,VLOOKUP(Report!$F13,'Client Infomation Input Sheet'!$D$3:$V$203,Report!W$6,0),""))),"")</f>
        <v/>
      </c>
      <c r="X13" s="2" t="str">
        <f>IFERROR(IF($B$6=1,VLOOKUP($F13,'Client Infomation Input Sheet'!$B$3:$V$203,Report!X$6,0),IF(Report!$B$6=2,VLOOKUP(Report!$F13,'Client Infomation Input Sheet'!$C$3:$V$203,Report!X$6,0),IF(Report!$B$6=3,VLOOKUP(Report!$F13,'Client Infomation Input Sheet'!$D$3:$V$203,Report!X$6,0),""))),"")</f>
        <v/>
      </c>
    </row>
    <row r="14" spans="1:24" ht="20.100000000000001" customHeight="1">
      <c r="A14" s="24" t="str">
        <f t="shared" si="2"/>
        <v/>
      </c>
      <c r="B14" s="2">
        <f>IFERROR(IF($B$6=1,VLOOKUP($A14,'Categories Input Sheet'!$G$4:$H$53,2,0),IF($B$6=2,VLOOKUP(Report!$A14,'Categories Input Sheet'!$D$4:$E$53,2,0),IF(Report!$B$6=3,VLOOKUP(Report!$A14,'Categories Input Sheet'!$A$4:$B$53,2,0),""))),"")</f>
        <v>0</v>
      </c>
      <c r="C14" s="11"/>
      <c r="D14" s="13">
        <f>IFERROR(IF($B$6=1,COUNTIF('Client Infomation Input Sheet'!$O$3:$O$203,Report!B14),IF($B$6=2,COUNTIF('Client Infomation Input Sheet'!$H$3:$H$203,Report!B14),IF(Report!$B$6=3,COUNTIF('Client Infomation Input Sheet'!$G$3:$G$203,Report!B14)))),"")</f>
        <v>0</v>
      </c>
      <c r="E14" s="17"/>
      <c r="F14" s="14" t="str">
        <f t="shared" si="1"/>
        <v>EXPORT</v>
      </c>
      <c r="G14" s="2" t="str">
        <f t="shared" si="3"/>
        <v/>
      </c>
      <c r="H14" s="2" t="str">
        <f>IFERROR(IF($B$6=1,VLOOKUP($F14,'Client Infomation Input Sheet'!$B$3:$V$203,Report!H$6,0),IF(Report!$B$6=2,VLOOKUP(Report!$F14,'Client Infomation Input Sheet'!$C$3:$V$203,Report!H$6,0),IF(Report!$B$6=3,VLOOKUP(Report!$F14,'Client Infomation Input Sheet'!$D$3:$V$203,Report!H$6,0),""))),"")</f>
        <v/>
      </c>
      <c r="I14" s="2" t="str">
        <f>IFERROR(IF($B$6=1,VLOOKUP($F14,'Client Infomation Input Sheet'!$B$3:$V$203,Report!I$6,0),IF(Report!$B$6=2,VLOOKUP(Report!$F14,'Client Infomation Input Sheet'!$C$3:$V$203,Report!I$6,0),IF(Report!$B$6=3,VLOOKUP(Report!$F14,'Client Infomation Input Sheet'!$D$3:$V$203,Report!I$6,0),""))),"")</f>
        <v/>
      </c>
      <c r="J14" s="2" t="str">
        <f>IFERROR(IF($B$6=1,VLOOKUP($F14,'Client Infomation Input Sheet'!$B$3:$V$203,Report!J$6,0),IF(Report!$B$6=2,VLOOKUP(Report!$F14,'Client Infomation Input Sheet'!$C$3:$V$203,Report!J$6,0),IF(Report!$B$6=3,VLOOKUP(Report!$F14,'Client Infomation Input Sheet'!$D$3:$V$203,Report!J$6,0),""))),"")</f>
        <v/>
      </c>
      <c r="K14" s="2" t="str">
        <f>IFERROR(IF($B$6=1,VLOOKUP($F14,'Client Infomation Input Sheet'!$B$3:$V$203,Report!K$6,0),IF(Report!$B$6=2,VLOOKUP(Report!$F14,'Client Infomation Input Sheet'!$C$3:$V$203,Report!K$6,0),IF(Report!$B$6=3,VLOOKUP(Report!$F14,'Client Infomation Input Sheet'!$D$3:$V$203,Report!K$6,0),""))),"")</f>
        <v/>
      </c>
      <c r="L14" s="2" t="str">
        <f>IFERROR(IF($B$6=1,VLOOKUP($F14,'Client Infomation Input Sheet'!$B$3:$V$203,Report!L$6,0),IF(Report!$B$6=2,VLOOKUP(Report!$F14,'Client Infomation Input Sheet'!$C$3:$V$203,Report!L$6,0),IF(Report!$B$6=3,VLOOKUP(Report!$F14,'Client Infomation Input Sheet'!$D$3:$V$203,Report!L$6,0),""))),"")</f>
        <v/>
      </c>
      <c r="M14" s="2" t="str">
        <f>IFERROR(IF($B$6=1,VLOOKUP($F14,'Client Infomation Input Sheet'!$B$3:$V$203,Report!M$6,0),IF(Report!$B$6=2,VLOOKUP(Report!$F14,'Client Infomation Input Sheet'!$C$3:$V$203,Report!M$6,0),IF(Report!$B$6=3,VLOOKUP(Report!$F14,'Client Infomation Input Sheet'!$D$3:$V$203,Report!M$6,0),""))),"")</f>
        <v/>
      </c>
      <c r="N14" s="2" t="str">
        <f>IFERROR(IF($B$6=1,VLOOKUP($F14,'Client Infomation Input Sheet'!$B$3:$V$203,Report!N$6,0),IF(Report!$B$6=2,VLOOKUP(Report!$F14,'Client Infomation Input Sheet'!$C$3:$V$203,Report!N$6,0),IF(Report!$B$6=3,VLOOKUP(Report!$F14,'Client Infomation Input Sheet'!$D$3:$V$203,Report!N$6,0),""))),"")</f>
        <v/>
      </c>
      <c r="O14" s="2" t="str">
        <f>IFERROR(IF($B$6=1,VLOOKUP($F14,'Client Infomation Input Sheet'!$B$3:$V$203,Report!O$6,0),IF(Report!$B$6=2,VLOOKUP(Report!$F14,'Client Infomation Input Sheet'!$C$3:$V$203,Report!O$6,0),IF(Report!$B$6=3,VLOOKUP(Report!$F14,'Client Infomation Input Sheet'!$D$3:$V$203,Report!O$6,0),""))),"")</f>
        <v/>
      </c>
      <c r="P14" s="2" t="str">
        <f>IFERROR(IF($B$6=1,VLOOKUP($F14,'Client Infomation Input Sheet'!$B$3:$V$203,Report!P$6,0),IF(Report!$B$6=2,VLOOKUP(Report!$F14,'Client Infomation Input Sheet'!$C$3:$V$203,Report!P$6,0),IF(Report!$B$6=3,VLOOKUP(Report!$F14,'Client Infomation Input Sheet'!$D$3:$V$203,Report!P$6,0),""))),"")</f>
        <v/>
      </c>
      <c r="Q14" s="2" t="str">
        <f>IFERROR(IF($B$6=1,VLOOKUP($F14,'Client Infomation Input Sheet'!$B$3:$V$203,Report!Q$6,0),IF(Report!$B$6=2,VLOOKUP(Report!$F14,'Client Infomation Input Sheet'!$C$3:$V$203,Report!Q$6,0),IF(Report!$B$6=3,VLOOKUP(Report!$F14,'Client Infomation Input Sheet'!$D$3:$V$203,Report!Q$6,0),""))),"")</f>
        <v/>
      </c>
      <c r="R14" s="2" t="str">
        <f>IFERROR(IF($B$6=1,VLOOKUP($F14,'Client Infomation Input Sheet'!$B$3:$V$203,Report!R$6,0),IF(Report!$B$6=2,VLOOKUP(Report!$F14,'Client Infomation Input Sheet'!$C$3:$V$203,Report!R$6,0),IF(Report!$B$6=3,VLOOKUP(Report!$F14,'Client Infomation Input Sheet'!$D$3:$V$203,Report!R$6,0),""))),"")</f>
        <v/>
      </c>
      <c r="S14" s="2" t="str">
        <f>IFERROR(IF($B$6=1,VLOOKUP($F14,'Client Infomation Input Sheet'!$B$3:$V$203,Report!S$6,0),IF(Report!$B$6=2,VLOOKUP(Report!$F14,'Client Infomation Input Sheet'!$C$3:$V$203,Report!S$6,0),IF(Report!$B$6=3,VLOOKUP(Report!$F14,'Client Infomation Input Sheet'!$D$3:$V$203,Report!S$6,0),""))),"")</f>
        <v/>
      </c>
      <c r="T14" s="2" t="str">
        <f>IFERROR(IF($B$6=1,VLOOKUP($F14,'Client Infomation Input Sheet'!$B$3:$V$203,Report!T$6,0),IF(Report!$B$6=2,VLOOKUP(Report!$F14,'Client Infomation Input Sheet'!$C$3:$V$203,Report!T$6,0),IF(Report!$B$6=3,VLOOKUP(Report!$F14,'Client Infomation Input Sheet'!$D$3:$V$203,Report!T$6,0),""))),"")</f>
        <v/>
      </c>
      <c r="U14" s="2" t="str">
        <f>IFERROR(IF($B$6=1,VLOOKUP($F14,'Client Infomation Input Sheet'!$B$3:$V$203,Report!U$6,0),IF(Report!$B$6=2,VLOOKUP(Report!$F14,'Client Infomation Input Sheet'!$C$3:$V$203,Report!U$6,0),IF(Report!$B$6=3,VLOOKUP(Report!$F14,'Client Infomation Input Sheet'!$D$3:$V$203,Report!U$6,0),""))),"")</f>
        <v/>
      </c>
      <c r="V14" s="2" t="str">
        <f>IFERROR(IF($B$6=1,VLOOKUP($F14,'Client Infomation Input Sheet'!$B$3:$V$203,Report!V$6,0),IF(Report!$B$6=2,VLOOKUP(Report!$F14,'Client Infomation Input Sheet'!$C$3:$V$203,Report!V$6,0),IF(Report!$B$6=3,VLOOKUP(Report!$F14,'Client Infomation Input Sheet'!$D$3:$V$203,Report!V$6,0),""))),"")</f>
        <v/>
      </c>
      <c r="W14" s="2" t="str">
        <f>IFERROR(IF($B$6=1,VLOOKUP($F14,'Client Infomation Input Sheet'!$B$3:$V$203,Report!W$6,0),IF(Report!$B$6=2,VLOOKUP(Report!$F14,'Client Infomation Input Sheet'!$C$3:$V$203,Report!W$6,0),IF(Report!$B$6=3,VLOOKUP(Report!$F14,'Client Infomation Input Sheet'!$D$3:$V$203,Report!W$6,0),""))),"")</f>
        <v/>
      </c>
      <c r="X14" s="2" t="str">
        <f>IFERROR(IF($B$6=1,VLOOKUP($F14,'Client Infomation Input Sheet'!$B$3:$V$203,Report!X$6,0),IF(Report!$B$6=2,VLOOKUP(Report!$F14,'Client Infomation Input Sheet'!$C$3:$V$203,Report!X$6,0),IF(Report!$B$6=3,VLOOKUP(Report!$F14,'Client Infomation Input Sheet'!$D$3:$V$203,Report!X$6,0),""))),"")</f>
        <v/>
      </c>
    </row>
    <row r="15" spans="1:24" ht="20.100000000000001" customHeight="1">
      <c r="A15" s="24" t="str">
        <f t="shared" si="2"/>
        <v/>
      </c>
      <c r="B15" s="2">
        <f>IFERROR(IF($B$6=1,VLOOKUP($A15,'Categories Input Sheet'!$G$4:$H$53,2,0),IF($B$6=2,VLOOKUP(Report!$A15,'Categories Input Sheet'!$D$4:$E$53,2,0),IF(Report!$B$6=3,VLOOKUP(Report!$A15,'Categories Input Sheet'!$A$4:$B$53,2,0),""))),"")</f>
        <v>0</v>
      </c>
      <c r="C15" s="11"/>
      <c r="D15" s="13">
        <f>IFERROR(IF($B$6=1,COUNTIF('Client Infomation Input Sheet'!$O$3:$O$203,Report!B15),IF($B$6=2,COUNTIF('Client Infomation Input Sheet'!$H$3:$H$203,Report!B15),IF(Report!$B$6=3,COUNTIF('Client Infomation Input Sheet'!$G$3:$G$203,Report!B15)))),"")</f>
        <v>0</v>
      </c>
      <c r="E15" s="17"/>
      <c r="F15" s="14" t="str">
        <f t="shared" si="1"/>
        <v>EXPORT</v>
      </c>
      <c r="G15" s="2" t="str">
        <f t="shared" si="3"/>
        <v/>
      </c>
      <c r="H15" s="2" t="str">
        <f>IFERROR(IF($B$6=1,VLOOKUP($F15,'Client Infomation Input Sheet'!$B$3:$V$203,Report!H$6,0),IF(Report!$B$6=2,VLOOKUP(Report!$F15,'Client Infomation Input Sheet'!$C$3:$V$203,Report!H$6,0),IF(Report!$B$6=3,VLOOKUP(Report!$F15,'Client Infomation Input Sheet'!$D$3:$V$203,Report!H$6,0),""))),"")</f>
        <v/>
      </c>
      <c r="I15" s="2" t="str">
        <f>IFERROR(IF($B$6=1,VLOOKUP($F15,'Client Infomation Input Sheet'!$B$3:$V$203,Report!I$6,0),IF(Report!$B$6=2,VLOOKUP(Report!$F15,'Client Infomation Input Sheet'!$C$3:$V$203,Report!I$6,0),IF(Report!$B$6=3,VLOOKUP(Report!$F15,'Client Infomation Input Sheet'!$D$3:$V$203,Report!I$6,0),""))),"")</f>
        <v/>
      </c>
      <c r="J15" s="2" t="str">
        <f>IFERROR(IF($B$6=1,VLOOKUP($F15,'Client Infomation Input Sheet'!$B$3:$V$203,Report!J$6,0),IF(Report!$B$6=2,VLOOKUP(Report!$F15,'Client Infomation Input Sheet'!$C$3:$V$203,Report!J$6,0),IF(Report!$B$6=3,VLOOKUP(Report!$F15,'Client Infomation Input Sheet'!$D$3:$V$203,Report!J$6,0),""))),"")</f>
        <v/>
      </c>
      <c r="K15" s="2" t="str">
        <f>IFERROR(IF($B$6=1,VLOOKUP($F15,'Client Infomation Input Sheet'!$B$3:$V$203,Report!K$6,0),IF(Report!$B$6=2,VLOOKUP(Report!$F15,'Client Infomation Input Sheet'!$C$3:$V$203,Report!K$6,0),IF(Report!$B$6=3,VLOOKUP(Report!$F15,'Client Infomation Input Sheet'!$D$3:$V$203,Report!K$6,0),""))),"")</f>
        <v/>
      </c>
      <c r="L15" s="2" t="str">
        <f>IFERROR(IF($B$6=1,VLOOKUP($F15,'Client Infomation Input Sheet'!$B$3:$V$203,Report!L$6,0),IF(Report!$B$6=2,VLOOKUP(Report!$F15,'Client Infomation Input Sheet'!$C$3:$V$203,Report!L$6,0),IF(Report!$B$6=3,VLOOKUP(Report!$F15,'Client Infomation Input Sheet'!$D$3:$V$203,Report!L$6,0),""))),"")</f>
        <v/>
      </c>
      <c r="M15" s="2" t="str">
        <f>IFERROR(IF($B$6=1,VLOOKUP($F15,'Client Infomation Input Sheet'!$B$3:$V$203,Report!M$6,0),IF(Report!$B$6=2,VLOOKUP(Report!$F15,'Client Infomation Input Sheet'!$C$3:$V$203,Report!M$6,0),IF(Report!$B$6=3,VLOOKUP(Report!$F15,'Client Infomation Input Sheet'!$D$3:$V$203,Report!M$6,0),""))),"")</f>
        <v/>
      </c>
      <c r="N15" s="2" t="str">
        <f>IFERROR(IF($B$6=1,VLOOKUP($F15,'Client Infomation Input Sheet'!$B$3:$V$203,Report!N$6,0),IF(Report!$B$6=2,VLOOKUP(Report!$F15,'Client Infomation Input Sheet'!$C$3:$V$203,Report!N$6,0),IF(Report!$B$6=3,VLOOKUP(Report!$F15,'Client Infomation Input Sheet'!$D$3:$V$203,Report!N$6,0),""))),"")</f>
        <v/>
      </c>
      <c r="O15" s="2" t="str">
        <f>IFERROR(IF($B$6=1,VLOOKUP($F15,'Client Infomation Input Sheet'!$B$3:$V$203,Report!O$6,0),IF(Report!$B$6=2,VLOOKUP(Report!$F15,'Client Infomation Input Sheet'!$C$3:$V$203,Report!O$6,0),IF(Report!$B$6=3,VLOOKUP(Report!$F15,'Client Infomation Input Sheet'!$D$3:$V$203,Report!O$6,0),""))),"")</f>
        <v/>
      </c>
      <c r="P15" s="2" t="str">
        <f>IFERROR(IF($B$6=1,VLOOKUP($F15,'Client Infomation Input Sheet'!$B$3:$V$203,Report!P$6,0),IF(Report!$B$6=2,VLOOKUP(Report!$F15,'Client Infomation Input Sheet'!$C$3:$V$203,Report!P$6,0),IF(Report!$B$6=3,VLOOKUP(Report!$F15,'Client Infomation Input Sheet'!$D$3:$V$203,Report!P$6,0),""))),"")</f>
        <v/>
      </c>
      <c r="Q15" s="2" t="str">
        <f>IFERROR(IF($B$6=1,VLOOKUP($F15,'Client Infomation Input Sheet'!$B$3:$V$203,Report!Q$6,0),IF(Report!$B$6=2,VLOOKUP(Report!$F15,'Client Infomation Input Sheet'!$C$3:$V$203,Report!Q$6,0),IF(Report!$B$6=3,VLOOKUP(Report!$F15,'Client Infomation Input Sheet'!$D$3:$V$203,Report!Q$6,0),""))),"")</f>
        <v/>
      </c>
      <c r="R15" s="2" t="str">
        <f>IFERROR(IF($B$6=1,VLOOKUP($F15,'Client Infomation Input Sheet'!$B$3:$V$203,Report!R$6,0),IF(Report!$B$6=2,VLOOKUP(Report!$F15,'Client Infomation Input Sheet'!$C$3:$V$203,Report!R$6,0),IF(Report!$B$6=3,VLOOKUP(Report!$F15,'Client Infomation Input Sheet'!$D$3:$V$203,Report!R$6,0),""))),"")</f>
        <v/>
      </c>
      <c r="S15" s="2" t="str">
        <f>IFERROR(IF($B$6=1,VLOOKUP($F15,'Client Infomation Input Sheet'!$B$3:$V$203,Report!S$6,0),IF(Report!$B$6=2,VLOOKUP(Report!$F15,'Client Infomation Input Sheet'!$C$3:$V$203,Report!S$6,0),IF(Report!$B$6=3,VLOOKUP(Report!$F15,'Client Infomation Input Sheet'!$D$3:$V$203,Report!S$6,0),""))),"")</f>
        <v/>
      </c>
      <c r="T15" s="2" t="str">
        <f>IFERROR(IF($B$6=1,VLOOKUP($F15,'Client Infomation Input Sheet'!$B$3:$V$203,Report!T$6,0),IF(Report!$B$6=2,VLOOKUP(Report!$F15,'Client Infomation Input Sheet'!$C$3:$V$203,Report!T$6,0),IF(Report!$B$6=3,VLOOKUP(Report!$F15,'Client Infomation Input Sheet'!$D$3:$V$203,Report!T$6,0),""))),"")</f>
        <v/>
      </c>
      <c r="U15" s="2" t="str">
        <f>IFERROR(IF($B$6=1,VLOOKUP($F15,'Client Infomation Input Sheet'!$B$3:$V$203,Report!U$6,0),IF(Report!$B$6=2,VLOOKUP(Report!$F15,'Client Infomation Input Sheet'!$C$3:$V$203,Report!U$6,0),IF(Report!$B$6=3,VLOOKUP(Report!$F15,'Client Infomation Input Sheet'!$D$3:$V$203,Report!U$6,0),""))),"")</f>
        <v/>
      </c>
      <c r="V15" s="2" t="str">
        <f>IFERROR(IF($B$6=1,VLOOKUP($F15,'Client Infomation Input Sheet'!$B$3:$V$203,Report!V$6,0),IF(Report!$B$6=2,VLOOKUP(Report!$F15,'Client Infomation Input Sheet'!$C$3:$V$203,Report!V$6,0),IF(Report!$B$6=3,VLOOKUP(Report!$F15,'Client Infomation Input Sheet'!$D$3:$V$203,Report!V$6,0),""))),"")</f>
        <v/>
      </c>
      <c r="W15" s="2" t="str">
        <f>IFERROR(IF($B$6=1,VLOOKUP($F15,'Client Infomation Input Sheet'!$B$3:$V$203,Report!W$6,0),IF(Report!$B$6=2,VLOOKUP(Report!$F15,'Client Infomation Input Sheet'!$C$3:$V$203,Report!W$6,0),IF(Report!$B$6=3,VLOOKUP(Report!$F15,'Client Infomation Input Sheet'!$D$3:$V$203,Report!W$6,0),""))),"")</f>
        <v/>
      </c>
      <c r="X15" s="2" t="str">
        <f>IFERROR(IF($B$6=1,VLOOKUP($F15,'Client Infomation Input Sheet'!$B$3:$V$203,Report!X$6,0),IF(Report!$B$6=2,VLOOKUP(Report!$F15,'Client Infomation Input Sheet'!$C$3:$V$203,Report!X$6,0),IF(Report!$B$6=3,VLOOKUP(Report!$F15,'Client Infomation Input Sheet'!$D$3:$V$203,Report!X$6,0),""))),"")</f>
        <v/>
      </c>
    </row>
    <row r="16" spans="1:24" ht="20.100000000000001" customHeight="1">
      <c r="A16" s="24" t="str">
        <f t="shared" si="2"/>
        <v/>
      </c>
      <c r="B16" s="2">
        <f>IFERROR(IF($B$6=1,VLOOKUP($A16,'Categories Input Sheet'!$G$4:$H$53,2,0),IF($B$6=2,VLOOKUP(Report!$A16,'Categories Input Sheet'!$D$4:$E$53,2,0),IF(Report!$B$6=3,VLOOKUP(Report!$A16,'Categories Input Sheet'!$A$4:$B$53,2,0),""))),"")</f>
        <v>0</v>
      </c>
      <c r="C16" s="11"/>
      <c r="D16" s="13">
        <f>IFERROR(IF($B$6=1,COUNTIF('Client Infomation Input Sheet'!$O$3:$O$203,Report!B16),IF($B$6=2,COUNTIF('Client Infomation Input Sheet'!$H$3:$H$203,Report!B16),IF(Report!$B$6=3,COUNTIF('Client Infomation Input Sheet'!$G$3:$G$203,Report!B16)))),"")</f>
        <v>0</v>
      </c>
      <c r="E16" s="17"/>
      <c r="F16" s="14" t="str">
        <f t="shared" si="1"/>
        <v>EXPORT</v>
      </c>
      <c r="G16" s="2" t="str">
        <f t="shared" si="3"/>
        <v/>
      </c>
      <c r="H16" s="2" t="str">
        <f>IFERROR(IF($B$6=1,VLOOKUP($F16,'Client Infomation Input Sheet'!$B$3:$V$203,Report!H$6,0),IF(Report!$B$6=2,VLOOKUP(Report!$F16,'Client Infomation Input Sheet'!$C$3:$V$203,Report!H$6,0),IF(Report!$B$6=3,VLOOKUP(Report!$F16,'Client Infomation Input Sheet'!$D$3:$V$203,Report!H$6,0),""))),"")</f>
        <v/>
      </c>
      <c r="I16" s="2" t="str">
        <f>IFERROR(IF($B$6=1,VLOOKUP($F16,'Client Infomation Input Sheet'!$B$3:$V$203,Report!I$6,0),IF(Report!$B$6=2,VLOOKUP(Report!$F16,'Client Infomation Input Sheet'!$C$3:$V$203,Report!I$6,0),IF(Report!$B$6=3,VLOOKUP(Report!$F16,'Client Infomation Input Sheet'!$D$3:$V$203,Report!I$6,0),""))),"")</f>
        <v/>
      </c>
      <c r="J16" s="2" t="str">
        <f>IFERROR(IF($B$6=1,VLOOKUP($F16,'Client Infomation Input Sheet'!$B$3:$V$203,Report!J$6,0),IF(Report!$B$6=2,VLOOKUP(Report!$F16,'Client Infomation Input Sheet'!$C$3:$V$203,Report!J$6,0),IF(Report!$B$6=3,VLOOKUP(Report!$F16,'Client Infomation Input Sheet'!$D$3:$V$203,Report!J$6,0),""))),"")</f>
        <v/>
      </c>
      <c r="K16" s="2" t="str">
        <f>IFERROR(IF($B$6=1,VLOOKUP($F16,'Client Infomation Input Sheet'!$B$3:$V$203,Report!K$6,0),IF(Report!$B$6=2,VLOOKUP(Report!$F16,'Client Infomation Input Sheet'!$C$3:$V$203,Report!K$6,0),IF(Report!$B$6=3,VLOOKUP(Report!$F16,'Client Infomation Input Sheet'!$D$3:$V$203,Report!K$6,0),""))),"")</f>
        <v/>
      </c>
      <c r="L16" s="2" t="str">
        <f>IFERROR(IF($B$6=1,VLOOKUP($F16,'Client Infomation Input Sheet'!$B$3:$V$203,Report!L$6,0),IF(Report!$B$6=2,VLOOKUP(Report!$F16,'Client Infomation Input Sheet'!$C$3:$V$203,Report!L$6,0),IF(Report!$B$6=3,VLOOKUP(Report!$F16,'Client Infomation Input Sheet'!$D$3:$V$203,Report!L$6,0),""))),"")</f>
        <v/>
      </c>
      <c r="M16" s="2" t="str">
        <f>IFERROR(IF($B$6=1,VLOOKUP($F16,'Client Infomation Input Sheet'!$B$3:$V$203,Report!M$6,0),IF(Report!$B$6=2,VLOOKUP(Report!$F16,'Client Infomation Input Sheet'!$C$3:$V$203,Report!M$6,0),IF(Report!$B$6=3,VLOOKUP(Report!$F16,'Client Infomation Input Sheet'!$D$3:$V$203,Report!M$6,0),""))),"")</f>
        <v/>
      </c>
      <c r="N16" s="2" t="str">
        <f>IFERROR(IF($B$6=1,VLOOKUP($F16,'Client Infomation Input Sheet'!$B$3:$V$203,Report!N$6,0),IF(Report!$B$6=2,VLOOKUP(Report!$F16,'Client Infomation Input Sheet'!$C$3:$V$203,Report!N$6,0),IF(Report!$B$6=3,VLOOKUP(Report!$F16,'Client Infomation Input Sheet'!$D$3:$V$203,Report!N$6,0),""))),"")</f>
        <v/>
      </c>
      <c r="O16" s="2" t="str">
        <f>IFERROR(IF($B$6=1,VLOOKUP($F16,'Client Infomation Input Sheet'!$B$3:$V$203,Report!O$6,0),IF(Report!$B$6=2,VLOOKUP(Report!$F16,'Client Infomation Input Sheet'!$C$3:$V$203,Report!O$6,0),IF(Report!$B$6=3,VLOOKUP(Report!$F16,'Client Infomation Input Sheet'!$D$3:$V$203,Report!O$6,0),""))),"")</f>
        <v/>
      </c>
      <c r="P16" s="2" t="str">
        <f>IFERROR(IF($B$6=1,VLOOKUP($F16,'Client Infomation Input Sheet'!$B$3:$V$203,Report!P$6,0),IF(Report!$B$6=2,VLOOKUP(Report!$F16,'Client Infomation Input Sheet'!$C$3:$V$203,Report!P$6,0),IF(Report!$B$6=3,VLOOKUP(Report!$F16,'Client Infomation Input Sheet'!$D$3:$V$203,Report!P$6,0),""))),"")</f>
        <v/>
      </c>
      <c r="Q16" s="2" t="str">
        <f>IFERROR(IF($B$6=1,VLOOKUP($F16,'Client Infomation Input Sheet'!$B$3:$V$203,Report!Q$6,0),IF(Report!$B$6=2,VLOOKUP(Report!$F16,'Client Infomation Input Sheet'!$C$3:$V$203,Report!Q$6,0),IF(Report!$B$6=3,VLOOKUP(Report!$F16,'Client Infomation Input Sheet'!$D$3:$V$203,Report!Q$6,0),""))),"")</f>
        <v/>
      </c>
      <c r="R16" s="2" t="str">
        <f>IFERROR(IF($B$6=1,VLOOKUP($F16,'Client Infomation Input Sheet'!$B$3:$V$203,Report!R$6,0),IF(Report!$B$6=2,VLOOKUP(Report!$F16,'Client Infomation Input Sheet'!$C$3:$V$203,Report!R$6,0),IF(Report!$B$6=3,VLOOKUP(Report!$F16,'Client Infomation Input Sheet'!$D$3:$V$203,Report!R$6,0),""))),"")</f>
        <v/>
      </c>
      <c r="S16" s="2" t="str">
        <f>IFERROR(IF($B$6=1,VLOOKUP($F16,'Client Infomation Input Sheet'!$B$3:$V$203,Report!S$6,0),IF(Report!$B$6=2,VLOOKUP(Report!$F16,'Client Infomation Input Sheet'!$C$3:$V$203,Report!S$6,0),IF(Report!$B$6=3,VLOOKUP(Report!$F16,'Client Infomation Input Sheet'!$D$3:$V$203,Report!S$6,0),""))),"")</f>
        <v/>
      </c>
      <c r="T16" s="2" t="str">
        <f>IFERROR(IF($B$6=1,VLOOKUP($F16,'Client Infomation Input Sheet'!$B$3:$V$203,Report!T$6,0),IF(Report!$B$6=2,VLOOKUP(Report!$F16,'Client Infomation Input Sheet'!$C$3:$V$203,Report!T$6,0),IF(Report!$B$6=3,VLOOKUP(Report!$F16,'Client Infomation Input Sheet'!$D$3:$V$203,Report!T$6,0),""))),"")</f>
        <v/>
      </c>
      <c r="U16" s="2" t="str">
        <f>IFERROR(IF($B$6=1,VLOOKUP($F16,'Client Infomation Input Sheet'!$B$3:$V$203,Report!U$6,0),IF(Report!$B$6=2,VLOOKUP(Report!$F16,'Client Infomation Input Sheet'!$C$3:$V$203,Report!U$6,0),IF(Report!$B$6=3,VLOOKUP(Report!$F16,'Client Infomation Input Sheet'!$D$3:$V$203,Report!U$6,0),""))),"")</f>
        <v/>
      </c>
      <c r="V16" s="2" t="str">
        <f>IFERROR(IF($B$6=1,VLOOKUP($F16,'Client Infomation Input Sheet'!$B$3:$V$203,Report!V$6,0),IF(Report!$B$6=2,VLOOKUP(Report!$F16,'Client Infomation Input Sheet'!$C$3:$V$203,Report!V$6,0),IF(Report!$B$6=3,VLOOKUP(Report!$F16,'Client Infomation Input Sheet'!$D$3:$V$203,Report!V$6,0),""))),"")</f>
        <v/>
      </c>
      <c r="W16" s="2" t="str">
        <f>IFERROR(IF($B$6=1,VLOOKUP($F16,'Client Infomation Input Sheet'!$B$3:$V$203,Report!W$6,0),IF(Report!$B$6=2,VLOOKUP(Report!$F16,'Client Infomation Input Sheet'!$C$3:$V$203,Report!W$6,0),IF(Report!$B$6=3,VLOOKUP(Report!$F16,'Client Infomation Input Sheet'!$D$3:$V$203,Report!W$6,0),""))),"")</f>
        <v/>
      </c>
      <c r="X16" s="2" t="str">
        <f>IFERROR(IF($B$6=1,VLOOKUP($F16,'Client Infomation Input Sheet'!$B$3:$V$203,Report!X$6,0),IF(Report!$B$6=2,VLOOKUP(Report!$F16,'Client Infomation Input Sheet'!$C$3:$V$203,Report!X$6,0),IF(Report!$B$6=3,VLOOKUP(Report!$F16,'Client Infomation Input Sheet'!$D$3:$V$203,Report!X$6,0),""))),"")</f>
        <v/>
      </c>
    </row>
    <row r="17" spans="1:24" ht="20.100000000000001" customHeight="1">
      <c r="A17" s="24" t="str">
        <f t="shared" si="2"/>
        <v/>
      </c>
      <c r="B17" s="2">
        <f>IFERROR(IF($B$6=1,VLOOKUP($A17,'Categories Input Sheet'!$G$4:$H$53,2,0),IF($B$6=2,VLOOKUP(Report!$A17,'Categories Input Sheet'!$D$4:$E$53,2,0),IF(Report!$B$6=3,VLOOKUP(Report!$A17,'Categories Input Sheet'!$A$4:$B$53,2,0),""))),"")</f>
        <v>0</v>
      </c>
      <c r="C17" s="11"/>
      <c r="D17" s="13">
        <f>IFERROR(IF($B$6=1,COUNTIF('Client Infomation Input Sheet'!$O$3:$O$203,Report!B17),IF($B$6=2,COUNTIF('Client Infomation Input Sheet'!$H$3:$H$203,Report!B17),IF(Report!$B$6=3,COUNTIF('Client Infomation Input Sheet'!$G$3:$G$203,Report!B17)))),"")</f>
        <v>0</v>
      </c>
      <c r="E17" s="17"/>
      <c r="F17" s="14" t="str">
        <f t="shared" si="1"/>
        <v>EXPORT</v>
      </c>
      <c r="G17" s="2" t="str">
        <f t="shared" si="3"/>
        <v/>
      </c>
      <c r="H17" s="2" t="str">
        <f>IFERROR(IF($B$6=1,VLOOKUP($F17,'Client Infomation Input Sheet'!$B$3:$V$203,Report!H$6,0),IF(Report!$B$6=2,VLOOKUP(Report!$F17,'Client Infomation Input Sheet'!$C$3:$V$203,Report!H$6,0),IF(Report!$B$6=3,VLOOKUP(Report!$F17,'Client Infomation Input Sheet'!$D$3:$V$203,Report!H$6,0),""))),"")</f>
        <v/>
      </c>
      <c r="I17" s="2" t="str">
        <f>IFERROR(IF($B$6=1,VLOOKUP($F17,'Client Infomation Input Sheet'!$B$3:$V$203,Report!I$6,0),IF(Report!$B$6=2,VLOOKUP(Report!$F17,'Client Infomation Input Sheet'!$C$3:$V$203,Report!I$6,0),IF(Report!$B$6=3,VLOOKUP(Report!$F17,'Client Infomation Input Sheet'!$D$3:$V$203,Report!I$6,0),""))),"")</f>
        <v/>
      </c>
      <c r="J17" s="2" t="str">
        <f>IFERROR(IF($B$6=1,VLOOKUP($F17,'Client Infomation Input Sheet'!$B$3:$V$203,Report!J$6,0),IF(Report!$B$6=2,VLOOKUP(Report!$F17,'Client Infomation Input Sheet'!$C$3:$V$203,Report!J$6,0),IF(Report!$B$6=3,VLOOKUP(Report!$F17,'Client Infomation Input Sheet'!$D$3:$V$203,Report!J$6,0),""))),"")</f>
        <v/>
      </c>
      <c r="K17" s="2" t="str">
        <f>IFERROR(IF($B$6=1,VLOOKUP($F17,'Client Infomation Input Sheet'!$B$3:$V$203,Report!K$6,0),IF(Report!$B$6=2,VLOOKUP(Report!$F17,'Client Infomation Input Sheet'!$C$3:$V$203,Report!K$6,0),IF(Report!$B$6=3,VLOOKUP(Report!$F17,'Client Infomation Input Sheet'!$D$3:$V$203,Report!K$6,0),""))),"")</f>
        <v/>
      </c>
      <c r="L17" s="2" t="str">
        <f>IFERROR(IF($B$6=1,VLOOKUP($F17,'Client Infomation Input Sheet'!$B$3:$V$203,Report!L$6,0),IF(Report!$B$6=2,VLOOKUP(Report!$F17,'Client Infomation Input Sheet'!$C$3:$V$203,Report!L$6,0),IF(Report!$B$6=3,VLOOKUP(Report!$F17,'Client Infomation Input Sheet'!$D$3:$V$203,Report!L$6,0),""))),"")</f>
        <v/>
      </c>
      <c r="M17" s="2" t="str">
        <f>IFERROR(IF($B$6=1,VLOOKUP($F17,'Client Infomation Input Sheet'!$B$3:$V$203,Report!M$6,0),IF(Report!$B$6=2,VLOOKUP(Report!$F17,'Client Infomation Input Sheet'!$C$3:$V$203,Report!M$6,0),IF(Report!$B$6=3,VLOOKUP(Report!$F17,'Client Infomation Input Sheet'!$D$3:$V$203,Report!M$6,0),""))),"")</f>
        <v/>
      </c>
      <c r="N17" s="2" t="str">
        <f>IFERROR(IF($B$6=1,VLOOKUP($F17,'Client Infomation Input Sheet'!$B$3:$V$203,Report!N$6,0),IF(Report!$B$6=2,VLOOKUP(Report!$F17,'Client Infomation Input Sheet'!$C$3:$V$203,Report!N$6,0),IF(Report!$B$6=3,VLOOKUP(Report!$F17,'Client Infomation Input Sheet'!$D$3:$V$203,Report!N$6,0),""))),"")</f>
        <v/>
      </c>
      <c r="O17" s="2" t="str">
        <f>IFERROR(IF($B$6=1,VLOOKUP($F17,'Client Infomation Input Sheet'!$B$3:$V$203,Report!O$6,0),IF(Report!$B$6=2,VLOOKUP(Report!$F17,'Client Infomation Input Sheet'!$C$3:$V$203,Report!O$6,0),IF(Report!$B$6=3,VLOOKUP(Report!$F17,'Client Infomation Input Sheet'!$D$3:$V$203,Report!O$6,0),""))),"")</f>
        <v/>
      </c>
      <c r="P17" s="2" t="str">
        <f>IFERROR(IF($B$6=1,VLOOKUP($F17,'Client Infomation Input Sheet'!$B$3:$V$203,Report!P$6,0),IF(Report!$B$6=2,VLOOKUP(Report!$F17,'Client Infomation Input Sheet'!$C$3:$V$203,Report!P$6,0),IF(Report!$B$6=3,VLOOKUP(Report!$F17,'Client Infomation Input Sheet'!$D$3:$V$203,Report!P$6,0),""))),"")</f>
        <v/>
      </c>
      <c r="Q17" s="2" t="str">
        <f>IFERROR(IF($B$6=1,VLOOKUP($F17,'Client Infomation Input Sheet'!$B$3:$V$203,Report!Q$6,0),IF(Report!$B$6=2,VLOOKUP(Report!$F17,'Client Infomation Input Sheet'!$C$3:$V$203,Report!Q$6,0),IF(Report!$B$6=3,VLOOKUP(Report!$F17,'Client Infomation Input Sheet'!$D$3:$V$203,Report!Q$6,0),""))),"")</f>
        <v/>
      </c>
      <c r="R17" s="2" t="str">
        <f>IFERROR(IF($B$6=1,VLOOKUP($F17,'Client Infomation Input Sheet'!$B$3:$V$203,Report!R$6,0),IF(Report!$B$6=2,VLOOKUP(Report!$F17,'Client Infomation Input Sheet'!$C$3:$V$203,Report!R$6,0),IF(Report!$B$6=3,VLOOKUP(Report!$F17,'Client Infomation Input Sheet'!$D$3:$V$203,Report!R$6,0),""))),"")</f>
        <v/>
      </c>
      <c r="S17" s="2" t="str">
        <f>IFERROR(IF($B$6=1,VLOOKUP($F17,'Client Infomation Input Sheet'!$B$3:$V$203,Report!S$6,0),IF(Report!$B$6=2,VLOOKUP(Report!$F17,'Client Infomation Input Sheet'!$C$3:$V$203,Report!S$6,0),IF(Report!$B$6=3,VLOOKUP(Report!$F17,'Client Infomation Input Sheet'!$D$3:$V$203,Report!S$6,0),""))),"")</f>
        <v/>
      </c>
      <c r="T17" s="2" t="str">
        <f>IFERROR(IF($B$6=1,VLOOKUP($F17,'Client Infomation Input Sheet'!$B$3:$V$203,Report!T$6,0),IF(Report!$B$6=2,VLOOKUP(Report!$F17,'Client Infomation Input Sheet'!$C$3:$V$203,Report!T$6,0),IF(Report!$B$6=3,VLOOKUP(Report!$F17,'Client Infomation Input Sheet'!$D$3:$V$203,Report!T$6,0),""))),"")</f>
        <v/>
      </c>
      <c r="U17" s="2" t="str">
        <f>IFERROR(IF($B$6=1,VLOOKUP($F17,'Client Infomation Input Sheet'!$B$3:$V$203,Report!U$6,0),IF(Report!$B$6=2,VLOOKUP(Report!$F17,'Client Infomation Input Sheet'!$C$3:$V$203,Report!U$6,0),IF(Report!$B$6=3,VLOOKUP(Report!$F17,'Client Infomation Input Sheet'!$D$3:$V$203,Report!U$6,0),""))),"")</f>
        <v/>
      </c>
      <c r="V17" s="2" t="str">
        <f>IFERROR(IF($B$6=1,VLOOKUP($F17,'Client Infomation Input Sheet'!$B$3:$V$203,Report!V$6,0),IF(Report!$B$6=2,VLOOKUP(Report!$F17,'Client Infomation Input Sheet'!$C$3:$V$203,Report!V$6,0),IF(Report!$B$6=3,VLOOKUP(Report!$F17,'Client Infomation Input Sheet'!$D$3:$V$203,Report!V$6,0),""))),"")</f>
        <v/>
      </c>
      <c r="W17" s="2" t="str">
        <f>IFERROR(IF($B$6=1,VLOOKUP($F17,'Client Infomation Input Sheet'!$B$3:$V$203,Report!W$6,0),IF(Report!$B$6=2,VLOOKUP(Report!$F17,'Client Infomation Input Sheet'!$C$3:$V$203,Report!W$6,0),IF(Report!$B$6=3,VLOOKUP(Report!$F17,'Client Infomation Input Sheet'!$D$3:$V$203,Report!W$6,0),""))),"")</f>
        <v/>
      </c>
      <c r="X17" s="2" t="str">
        <f>IFERROR(IF($B$6=1,VLOOKUP($F17,'Client Infomation Input Sheet'!$B$3:$V$203,Report!X$6,0),IF(Report!$B$6=2,VLOOKUP(Report!$F17,'Client Infomation Input Sheet'!$C$3:$V$203,Report!X$6,0),IF(Report!$B$6=3,VLOOKUP(Report!$F17,'Client Infomation Input Sheet'!$D$3:$V$203,Report!X$6,0),""))),"")</f>
        <v/>
      </c>
    </row>
    <row r="18" spans="1:24" ht="20.100000000000001" customHeight="1">
      <c r="A18" s="24" t="str">
        <f t="shared" si="2"/>
        <v/>
      </c>
      <c r="B18" s="2">
        <f>IFERROR(IF($B$6=1,VLOOKUP($A18,'Categories Input Sheet'!$G$4:$H$53,2,0),IF($B$6=2,VLOOKUP(Report!$A18,'Categories Input Sheet'!$D$4:$E$53,2,0),IF(Report!$B$6=3,VLOOKUP(Report!$A18,'Categories Input Sheet'!$A$4:$B$53,2,0),""))),"")</f>
        <v>0</v>
      </c>
      <c r="C18" s="11"/>
      <c r="D18" s="13">
        <f>IFERROR(IF($B$6=1,COUNTIF('Client Infomation Input Sheet'!$O$3:$O$203,Report!B18),IF($B$6=2,COUNTIF('Client Infomation Input Sheet'!$H$3:$H$203,Report!B18),IF(Report!$B$6=3,COUNTIF('Client Infomation Input Sheet'!$G$3:$G$203,Report!B18)))),"")</f>
        <v>0</v>
      </c>
      <c r="E18" s="17"/>
      <c r="F18" s="14" t="str">
        <f t="shared" si="1"/>
        <v>EXPORT</v>
      </c>
      <c r="G18" s="2" t="str">
        <f t="shared" si="3"/>
        <v/>
      </c>
      <c r="H18" s="2" t="str">
        <f>IFERROR(IF($B$6=1,VLOOKUP($F18,'Client Infomation Input Sheet'!$B$3:$V$203,Report!H$6,0),IF(Report!$B$6=2,VLOOKUP(Report!$F18,'Client Infomation Input Sheet'!$C$3:$V$203,Report!H$6,0),IF(Report!$B$6=3,VLOOKUP(Report!$F18,'Client Infomation Input Sheet'!$D$3:$V$203,Report!H$6,0),""))),"")</f>
        <v/>
      </c>
      <c r="I18" s="2" t="str">
        <f>IFERROR(IF($B$6=1,VLOOKUP($F18,'Client Infomation Input Sheet'!$B$3:$V$203,Report!I$6,0),IF(Report!$B$6=2,VLOOKUP(Report!$F18,'Client Infomation Input Sheet'!$C$3:$V$203,Report!I$6,0),IF(Report!$B$6=3,VLOOKUP(Report!$F18,'Client Infomation Input Sheet'!$D$3:$V$203,Report!I$6,0),""))),"")</f>
        <v/>
      </c>
      <c r="J18" s="2" t="str">
        <f>IFERROR(IF($B$6=1,VLOOKUP($F18,'Client Infomation Input Sheet'!$B$3:$V$203,Report!J$6,0),IF(Report!$B$6=2,VLOOKUP(Report!$F18,'Client Infomation Input Sheet'!$C$3:$V$203,Report!J$6,0),IF(Report!$B$6=3,VLOOKUP(Report!$F18,'Client Infomation Input Sheet'!$D$3:$V$203,Report!J$6,0),""))),"")</f>
        <v/>
      </c>
      <c r="K18" s="2" t="str">
        <f>IFERROR(IF($B$6=1,VLOOKUP($F18,'Client Infomation Input Sheet'!$B$3:$V$203,Report!K$6,0),IF(Report!$B$6=2,VLOOKUP(Report!$F18,'Client Infomation Input Sheet'!$C$3:$V$203,Report!K$6,0),IF(Report!$B$6=3,VLOOKUP(Report!$F18,'Client Infomation Input Sheet'!$D$3:$V$203,Report!K$6,0),""))),"")</f>
        <v/>
      </c>
      <c r="L18" s="2" t="str">
        <f>IFERROR(IF($B$6=1,VLOOKUP($F18,'Client Infomation Input Sheet'!$B$3:$V$203,Report!L$6,0),IF(Report!$B$6=2,VLOOKUP(Report!$F18,'Client Infomation Input Sheet'!$C$3:$V$203,Report!L$6,0),IF(Report!$B$6=3,VLOOKUP(Report!$F18,'Client Infomation Input Sheet'!$D$3:$V$203,Report!L$6,0),""))),"")</f>
        <v/>
      </c>
      <c r="M18" s="2" t="str">
        <f>IFERROR(IF($B$6=1,VLOOKUP($F18,'Client Infomation Input Sheet'!$B$3:$V$203,Report!M$6,0),IF(Report!$B$6=2,VLOOKUP(Report!$F18,'Client Infomation Input Sheet'!$C$3:$V$203,Report!M$6,0),IF(Report!$B$6=3,VLOOKUP(Report!$F18,'Client Infomation Input Sheet'!$D$3:$V$203,Report!M$6,0),""))),"")</f>
        <v/>
      </c>
      <c r="N18" s="2" t="str">
        <f>IFERROR(IF($B$6=1,VLOOKUP($F18,'Client Infomation Input Sheet'!$B$3:$V$203,Report!N$6,0),IF(Report!$B$6=2,VLOOKUP(Report!$F18,'Client Infomation Input Sheet'!$C$3:$V$203,Report!N$6,0),IF(Report!$B$6=3,VLOOKUP(Report!$F18,'Client Infomation Input Sheet'!$D$3:$V$203,Report!N$6,0),""))),"")</f>
        <v/>
      </c>
      <c r="O18" s="2" t="str">
        <f>IFERROR(IF($B$6=1,VLOOKUP($F18,'Client Infomation Input Sheet'!$B$3:$V$203,Report!O$6,0),IF(Report!$B$6=2,VLOOKUP(Report!$F18,'Client Infomation Input Sheet'!$C$3:$V$203,Report!O$6,0),IF(Report!$B$6=3,VLOOKUP(Report!$F18,'Client Infomation Input Sheet'!$D$3:$V$203,Report!O$6,0),""))),"")</f>
        <v/>
      </c>
      <c r="P18" s="2" t="str">
        <f>IFERROR(IF($B$6=1,VLOOKUP($F18,'Client Infomation Input Sheet'!$B$3:$V$203,Report!P$6,0),IF(Report!$B$6=2,VLOOKUP(Report!$F18,'Client Infomation Input Sheet'!$C$3:$V$203,Report!P$6,0),IF(Report!$B$6=3,VLOOKUP(Report!$F18,'Client Infomation Input Sheet'!$D$3:$V$203,Report!P$6,0),""))),"")</f>
        <v/>
      </c>
      <c r="Q18" s="2" t="str">
        <f>IFERROR(IF($B$6=1,VLOOKUP($F18,'Client Infomation Input Sheet'!$B$3:$V$203,Report!Q$6,0),IF(Report!$B$6=2,VLOOKUP(Report!$F18,'Client Infomation Input Sheet'!$C$3:$V$203,Report!Q$6,0),IF(Report!$B$6=3,VLOOKUP(Report!$F18,'Client Infomation Input Sheet'!$D$3:$V$203,Report!Q$6,0),""))),"")</f>
        <v/>
      </c>
      <c r="R18" s="2" t="str">
        <f>IFERROR(IF($B$6=1,VLOOKUP($F18,'Client Infomation Input Sheet'!$B$3:$V$203,Report!R$6,0),IF(Report!$B$6=2,VLOOKUP(Report!$F18,'Client Infomation Input Sheet'!$C$3:$V$203,Report!R$6,0),IF(Report!$B$6=3,VLOOKUP(Report!$F18,'Client Infomation Input Sheet'!$D$3:$V$203,Report!R$6,0),""))),"")</f>
        <v/>
      </c>
      <c r="S18" s="2" t="str">
        <f>IFERROR(IF($B$6=1,VLOOKUP($F18,'Client Infomation Input Sheet'!$B$3:$V$203,Report!S$6,0),IF(Report!$B$6=2,VLOOKUP(Report!$F18,'Client Infomation Input Sheet'!$C$3:$V$203,Report!S$6,0),IF(Report!$B$6=3,VLOOKUP(Report!$F18,'Client Infomation Input Sheet'!$D$3:$V$203,Report!S$6,0),""))),"")</f>
        <v/>
      </c>
      <c r="T18" s="2" t="str">
        <f>IFERROR(IF($B$6=1,VLOOKUP($F18,'Client Infomation Input Sheet'!$B$3:$V$203,Report!T$6,0),IF(Report!$B$6=2,VLOOKUP(Report!$F18,'Client Infomation Input Sheet'!$C$3:$V$203,Report!T$6,0),IF(Report!$B$6=3,VLOOKUP(Report!$F18,'Client Infomation Input Sheet'!$D$3:$V$203,Report!T$6,0),""))),"")</f>
        <v/>
      </c>
      <c r="U18" s="2" t="str">
        <f>IFERROR(IF($B$6=1,VLOOKUP($F18,'Client Infomation Input Sheet'!$B$3:$V$203,Report!U$6,0),IF(Report!$B$6=2,VLOOKUP(Report!$F18,'Client Infomation Input Sheet'!$C$3:$V$203,Report!U$6,0),IF(Report!$B$6=3,VLOOKUP(Report!$F18,'Client Infomation Input Sheet'!$D$3:$V$203,Report!U$6,0),""))),"")</f>
        <v/>
      </c>
      <c r="V18" s="2" t="str">
        <f>IFERROR(IF($B$6=1,VLOOKUP($F18,'Client Infomation Input Sheet'!$B$3:$V$203,Report!V$6,0),IF(Report!$B$6=2,VLOOKUP(Report!$F18,'Client Infomation Input Sheet'!$C$3:$V$203,Report!V$6,0),IF(Report!$B$6=3,VLOOKUP(Report!$F18,'Client Infomation Input Sheet'!$D$3:$V$203,Report!V$6,0),""))),"")</f>
        <v/>
      </c>
      <c r="W18" s="2" t="str">
        <f>IFERROR(IF($B$6=1,VLOOKUP($F18,'Client Infomation Input Sheet'!$B$3:$V$203,Report!W$6,0),IF(Report!$B$6=2,VLOOKUP(Report!$F18,'Client Infomation Input Sheet'!$C$3:$V$203,Report!W$6,0),IF(Report!$B$6=3,VLOOKUP(Report!$F18,'Client Infomation Input Sheet'!$D$3:$V$203,Report!W$6,0),""))),"")</f>
        <v/>
      </c>
      <c r="X18" s="2" t="str">
        <f>IFERROR(IF($B$6=1,VLOOKUP($F18,'Client Infomation Input Sheet'!$B$3:$V$203,Report!X$6,0),IF(Report!$B$6=2,VLOOKUP(Report!$F18,'Client Infomation Input Sheet'!$C$3:$V$203,Report!X$6,0),IF(Report!$B$6=3,VLOOKUP(Report!$F18,'Client Infomation Input Sheet'!$D$3:$V$203,Report!X$6,0),""))),"")</f>
        <v/>
      </c>
    </row>
    <row r="19" spans="1:24" ht="20.100000000000001" customHeight="1">
      <c r="A19" s="24" t="str">
        <f t="shared" si="2"/>
        <v/>
      </c>
      <c r="B19" s="2">
        <f>IFERROR(IF($B$6=1,VLOOKUP($A19,'Categories Input Sheet'!$G$4:$H$53,2,0),IF($B$6=2,VLOOKUP(Report!$A19,'Categories Input Sheet'!$D$4:$E$53,2,0),IF(Report!$B$6=3,VLOOKUP(Report!$A19,'Categories Input Sheet'!$A$4:$B$53,2,0),""))),"")</f>
        <v>0</v>
      </c>
      <c r="C19" s="11"/>
      <c r="D19" s="13">
        <f>IFERROR(IF($B$6=1,COUNTIF('Client Infomation Input Sheet'!$O$3:$O$203,Report!B19),IF($B$6=2,COUNTIF('Client Infomation Input Sheet'!$H$3:$H$203,Report!B19),IF(Report!$B$6=3,COUNTIF('Client Infomation Input Sheet'!$G$3:$G$203,Report!B19)))),"")</f>
        <v>0</v>
      </c>
      <c r="E19" s="17"/>
      <c r="F19" s="14" t="str">
        <f t="shared" si="1"/>
        <v>EXPORT</v>
      </c>
      <c r="G19" s="2" t="str">
        <f t="shared" si="3"/>
        <v/>
      </c>
      <c r="H19" s="2" t="str">
        <f>IFERROR(IF($B$6=1,VLOOKUP($F19,'Client Infomation Input Sheet'!$B$3:$V$203,Report!H$6,0),IF(Report!$B$6=2,VLOOKUP(Report!$F19,'Client Infomation Input Sheet'!$C$3:$V$203,Report!H$6,0),IF(Report!$B$6=3,VLOOKUP(Report!$F19,'Client Infomation Input Sheet'!$D$3:$V$203,Report!H$6,0),""))),"")</f>
        <v/>
      </c>
      <c r="I19" s="2" t="str">
        <f>IFERROR(IF($B$6=1,VLOOKUP($F19,'Client Infomation Input Sheet'!$B$3:$V$203,Report!I$6,0),IF(Report!$B$6=2,VLOOKUP(Report!$F19,'Client Infomation Input Sheet'!$C$3:$V$203,Report!I$6,0),IF(Report!$B$6=3,VLOOKUP(Report!$F19,'Client Infomation Input Sheet'!$D$3:$V$203,Report!I$6,0),""))),"")</f>
        <v/>
      </c>
      <c r="J19" s="2" t="str">
        <f>IFERROR(IF($B$6=1,VLOOKUP($F19,'Client Infomation Input Sheet'!$B$3:$V$203,Report!J$6,0),IF(Report!$B$6=2,VLOOKUP(Report!$F19,'Client Infomation Input Sheet'!$C$3:$V$203,Report!J$6,0),IF(Report!$B$6=3,VLOOKUP(Report!$F19,'Client Infomation Input Sheet'!$D$3:$V$203,Report!J$6,0),""))),"")</f>
        <v/>
      </c>
      <c r="K19" s="2" t="str">
        <f>IFERROR(IF($B$6=1,VLOOKUP($F19,'Client Infomation Input Sheet'!$B$3:$V$203,Report!K$6,0),IF(Report!$B$6=2,VLOOKUP(Report!$F19,'Client Infomation Input Sheet'!$C$3:$V$203,Report!K$6,0),IF(Report!$B$6=3,VLOOKUP(Report!$F19,'Client Infomation Input Sheet'!$D$3:$V$203,Report!K$6,0),""))),"")</f>
        <v/>
      </c>
      <c r="L19" s="2" t="str">
        <f>IFERROR(IF($B$6=1,VLOOKUP($F19,'Client Infomation Input Sheet'!$B$3:$V$203,Report!L$6,0),IF(Report!$B$6=2,VLOOKUP(Report!$F19,'Client Infomation Input Sheet'!$C$3:$V$203,Report!L$6,0),IF(Report!$B$6=3,VLOOKUP(Report!$F19,'Client Infomation Input Sheet'!$D$3:$V$203,Report!L$6,0),""))),"")</f>
        <v/>
      </c>
      <c r="M19" s="2" t="str">
        <f>IFERROR(IF($B$6=1,VLOOKUP($F19,'Client Infomation Input Sheet'!$B$3:$V$203,Report!M$6,0),IF(Report!$B$6=2,VLOOKUP(Report!$F19,'Client Infomation Input Sheet'!$C$3:$V$203,Report!M$6,0),IF(Report!$B$6=3,VLOOKUP(Report!$F19,'Client Infomation Input Sheet'!$D$3:$V$203,Report!M$6,0),""))),"")</f>
        <v/>
      </c>
      <c r="N19" s="2" t="str">
        <f>IFERROR(IF($B$6=1,VLOOKUP($F19,'Client Infomation Input Sheet'!$B$3:$V$203,Report!N$6,0),IF(Report!$B$6=2,VLOOKUP(Report!$F19,'Client Infomation Input Sheet'!$C$3:$V$203,Report!N$6,0),IF(Report!$B$6=3,VLOOKUP(Report!$F19,'Client Infomation Input Sheet'!$D$3:$V$203,Report!N$6,0),""))),"")</f>
        <v/>
      </c>
      <c r="O19" s="2" t="str">
        <f>IFERROR(IF($B$6=1,VLOOKUP($F19,'Client Infomation Input Sheet'!$B$3:$V$203,Report!O$6,0),IF(Report!$B$6=2,VLOOKUP(Report!$F19,'Client Infomation Input Sheet'!$C$3:$V$203,Report!O$6,0),IF(Report!$B$6=3,VLOOKUP(Report!$F19,'Client Infomation Input Sheet'!$D$3:$V$203,Report!O$6,0),""))),"")</f>
        <v/>
      </c>
      <c r="P19" s="2" t="str">
        <f>IFERROR(IF($B$6=1,VLOOKUP($F19,'Client Infomation Input Sheet'!$B$3:$V$203,Report!P$6,0),IF(Report!$B$6=2,VLOOKUP(Report!$F19,'Client Infomation Input Sheet'!$C$3:$V$203,Report!P$6,0),IF(Report!$B$6=3,VLOOKUP(Report!$F19,'Client Infomation Input Sheet'!$D$3:$V$203,Report!P$6,0),""))),"")</f>
        <v/>
      </c>
      <c r="Q19" s="2" t="str">
        <f>IFERROR(IF($B$6=1,VLOOKUP($F19,'Client Infomation Input Sheet'!$B$3:$V$203,Report!Q$6,0),IF(Report!$B$6=2,VLOOKUP(Report!$F19,'Client Infomation Input Sheet'!$C$3:$V$203,Report!Q$6,0),IF(Report!$B$6=3,VLOOKUP(Report!$F19,'Client Infomation Input Sheet'!$D$3:$V$203,Report!Q$6,0),""))),"")</f>
        <v/>
      </c>
      <c r="R19" s="2" t="str">
        <f>IFERROR(IF($B$6=1,VLOOKUP($F19,'Client Infomation Input Sheet'!$B$3:$V$203,Report!R$6,0),IF(Report!$B$6=2,VLOOKUP(Report!$F19,'Client Infomation Input Sheet'!$C$3:$V$203,Report!R$6,0),IF(Report!$B$6=3,VLOOKUP(Report!$F19,'Client Infomation Input Sheet'!$D$3:$V$203,Report!R$6,0),""))),"")</f>
        <v/>
      </c>
      <c r="S19" s="2" t="str">
        <f>IFERROR(IF($B$6=1,VLOOKUP($F19,'Client Infomation Input Sheet'!$B$3:$V$203,Report!S$6,0),IF(Report!$B$6=2,VLOOKUP(Report!$F19,'Client Infomation Input Sheet'!$C$3:$V$203,Report!S$6,0),IF(Report!$B$6=3,VLOOKUP(Report!$F19,'Client Infomation Input Sheet'!$D$3:$V$203,Report!S$6,0),""))),"")</f>
        <v/>
      </c>
      <c r="T19" s="2" t="str">
        <f>IFERROR(IF($B$6=1,VLOOKUP($F19,'Client Infomation Input Sheet'!$B$3:$V$203,Report!T$6,0),IF(Report!$B$6=2,VLOOKUP(Report!$F19,'Client Infomation Input Sheet'!$C$3:$V$203,Report!T$6,0),IF(Report!$B$6=3,VLOOKUP(Report!$F19,'Client Infomation Input Sheet'!$D$3:$V$203,Report!T$6,0),""))),"")</f>
        <v/>
      </c>
      <c r="U19" s="2" t="str">
        <f>IFERROR(IF($B$6=1,VLOOKUP($F19,'Client Infomation Input Sheet'!$B$3:$V$203,Report!U$6,0),IF(Report!$B$6=2,VLOOKUP(Report!$F19,'Client Infomation Input Sheet'!$C$3:$V$203,Report!U$6,0),IF(Report!$B$6=3,VLOOKUP(Report!$F19,'Client Infomation Input Sheet'!$D$3:$V$203,Report!U$6,0),""))),"")</f>
        <v/>
      </c>
      <c r="V19" s="2" t="str">
        <f>IFERROR(IF($B$6=1,VLOOKUP($F19,'Client Infomation Input Sheet'!$B$3:$V$203,Report!V$6,0),IF(Report!$B$6=2,VLOOKUP(Report!$F19,'Client Infomation Input Sheet'!$C$3:$V$203,Report!V$6,0),IF(Report!$B$6=3,VLOOKUP(Report!$F19,'Client Infomation Input Sheet'!$D$3:$V$203,Report!V$6,0),""))),"")</f>
        <v/>
      </c>
      <c r="W19" s="2" t="str">
        <f>IFERROR(IF($B$6=1,VLOOKUP($F19,'Client Infomation Input Sheet'!$B$3:$V$203,Report!W$6,0),IF(Report!$B$6=2,VLOOKUP(Report!$F19,'Client Infomation Input Sheet'!$C$3:$V$203,Report!W$6,0),IF(Report!$B$6=3,VLOOKUP(Report!$F19,'Client Infomation Input Sheet'!$D$3:$V$203,Report!W$6,0),""))),"")</f>
        <v/>
      </c>
      <c r="X19" s="2" t="str">
        <f>IFERROR(IF($B$6=1,VLOOKUP($F19,'Client Infomation Input Sheet'!$B$3:$V$203,Report!X$6,0),IF(Report!$B$6=2,VLOOKUP(Report!$F19,'Client Infomation Input Sheet'!$C$3:$V$203,Report!X$6,0),IF(Report!$B$6=3,VLOOKUP(Report!$F19,'Client Infomation Input Sheet'!$D$3:$V$203,Report!X$6,0),""))),"")</f>
        <v/>
      </c>
    </row>
    <row r="20" spans="1:24" ht="20.100000000000001" customHeight="1">
      <c r="A20" s="24" t="str">
        <f t="shared" si="2"/>
        <v/>
      </c>
      <c r="B20" s="2">
        <f>IFERROR(IF($B$6=1,VLOOKUP($A20,'Categories Input Sheet'!$G$4:$H$53,2,0),IF($B$6=2,VLOOKUP(Report!$A20,'Categories Input Sheet'!$D$4:$E$53,2,0),IF(Report!$B$6=3,VLOOKUP(Report!$A20,'Categories Input Sheet'!$A$4:$B$53,2,0),""))),"")</f>
        <v>0</v>
      </c>
      <c r="C20" s="11"/>
      <c r="D20" s="13">
        <f>IFERROR(IF($B$6=1,COUNTIF('Client Infomation Input Sheet'!$O$3:$O$203,Report!B20),IF($B$6=2,COUNTIF('Client Infomation Input Sheet'!$H$3:$H$203,Report!B20),IF(Report!$B$6=3,COUNTIF('Client Infomation Input Sheet'!$G$3:$G$203,Report!B20)))),"")</f>
        <v>0</v>
      </c>
      <c r="E20" s="17"/>
      <c r="F20" s="14" t="str">
        <f t="shared" si="1"/>
        <v>EXPORT</v>
      </c>
      <c r="G20" s="2" t="str">
        <f t="shared" si="3"/>
        <v/>
      </c>
      <c r="H20" s="2" t="str">
        <f>IFERROR(IF($B$6=1,VLOOKUP($F20,'Client Infomation Input Sheet'!$B$3:$V$203,Report!H$6,0),IF(Report!$B$6=2,VLOOKUP(Report!$F20,'Client Infomation Input Sheet'!$C$3:$V$203,Report!H$6,0),IF(Report!$B$6=3,VLOOKUP(Report!$F20,'Client Infomation Input Sheet'!$D$3:$V$203,Report!H$6,0),""))),"")</f>
        <v/>
      </c>
      <c r="I20" s="2" t="str">
        <f>IFERROR(IF($B$6=1,VLOOKUP($F20,'Client Infomation Input Sheet'!$B$3:$V$203,Report!I$6,0),IF(Report!$B$6=2,VLOOKUP(Report!$F20,'Client Infomation Input Sheet'!$C$3:$V$203,Report!I$6,0),IF(Report!$B$6=3,VLOOKUP(Report!$F20,'Client Infomation Input Sheet'!$D$3:$V$203,Report!I$6,0),""))),"")</f>
        <v/>
      </c>
      <c r="J20" s="2" t="str">
        <f>IFERROR(IF($B$6=1,VLOOKUP($F20,'Client Infomation Input Sheet'!$B$3:$V$203,Report!J$6,0),IF(Report!$B$6=2,VLOOKUP(Report!$F20,'Client Infomation Input Sheet'!$C$3:$V$203,Report!J$6,0),IF(Report!$B$6=3,VLOOKUP(Report!$F20,'Client Infomation Input Sheet'!$D$3:$V$203,Report!J$6,0),""))),"")</f>
        <v/>
      </c>
      <c r="K20" s="2" t="str">
        <f>IFERROR(IF($B$6=1,VLOOKUP($F20,'Client Infomation Input Sheet'!$B$3:$V$203,Report!K$6,0),IF(Report!$B$6=2,VLOOKUP(Report!$F20,'Client Infomation Input Sheet'!$C$3:$V$203,Report!K$6,0),IF(Report!$B$6=3,VLOOKUP(Report!$F20,'Client Infomation Input Sheet'!$D$3:$V$203,Report!K$6,0),""))),"")</f>
        <v/>
      </c>
      <c r="L20" s="2" t="str">
        <f>IFERROR(IF($B$6=1,VLOOKUP($F20,'Client Infomation Input Sheet'!$B$3:$V$203,Report!L$6,0),IF(Report!$B$6=2,VLOOKUP(Report!$F20,'Client Infomation Input Sheet'!$C$3:$V$203,Report!L$6,0),IF(Report!$B$6=3,VLOOKUP(Report!$F20,'Client Infomation Input Sheet'!$D$3:$V$203,Report!L$6,0),""))),"")</f>
        <v/>
      </c>
      <c r="M20" s="2" t="str">
        <f>IFERROR(IF($B$6=1,VLOOKUP($F20,'Client Infomation Input Sheet'!$B$3:$V$203,Report!M$6,0),IF(Report!$B$6=2,VLOOKUP(Report!$F20,'Client Infomation Input Sheet'!$C$3:$V$203,Report!M$6,0),IF(Report!$B$6=3,VLOOKUP(Report!$F20,'Client Infomation Input Sheet'!$D$3:$V$203,Report!M$6,0),""))),"")</f>
        <v/>
      </c>
      <c r="N20" s="2" t="str">
        <f>IFERROR(IF($B$6=1,VLOOKUP($F20,'Client Infomation Input Sheet'!$B$3:$V$203,Report!N$6,0),IF(Report!$B$6=2,VLOOKUP(Report!$F20,'Client Infomation Input Sheet'!$C$3:$V$203,Report!N$6,0),IF(Report!$B$6=3,VLOOKUP(Report!$F20,'Client Infomation Input Sheet'!$D$3:$V$203,Report!N$6,0),""))),"")</f>
        <v/>
      </c>
      <c r="O20" s="2" t="str">
        <f>IFERROR(IF($B$6=1,VLOOKUP($F20,'Client Infomation Input Sheet'!$B$3:$V$203,Report!O$6,0),IF(Report!$B$6=2,VLOOKUP(Report!$F20,'Client Infomation Input Sheet'!$C$3:$V$203,Report!O$6,0),IF(Report!$B$6=3,VLOOKUP(Report!$F20,'Client Infomation Input Sheet'!$D$3:$V$203,Report!O$6,0),""))),"")</f>
        <v/>
      </c>
      <c r="P20" s="2" t="str">
        <f>IFERROR(IF($B$6=1,VLOOKUP($F20,'Client Infomation Input Sheet'!$B$3:$V$203,Report!P$6,0),IF(Report!$B$6=2,VLOOKUP(Report!$F20,'Client Infomation Input Sheet'!$C$3:$V$203,Report!P$6,0),IF(Report!$B$6=3,VLOOKUP(Report!$F20,'Client Infomation Input Sheet'!$D$3:$V$203,Report!P$6,0),""))),"")</f>
        <v/>
      </c>
      <c r="Q20" s="2" t="str">
        <f>IFERROR(IF($B$6=1,VLOOKUP($F20,'Client Infomation Input Sheet'!$B$3:$V$203,Report!Q$6,0),IF(Report!$B$6=2,VLOOKUP(Report!$F20,'Client Infomation Input Sheet'!$C$3:$V$203,Report!Q$6,0),IF(Report!$B$6=3,VLOOKUP(Report!$F20,'Client Infomation Input Sheet'!$D$3:$V$203,Report!Q$6,0),""))),"")</f>
        <v/>
      </c>
      <c r="R20" s="2" t="str">
        <f>IFERROR(IF($B$6=1,VLOOKUP($F20,'Client Infomation Input Sheet'!$B$3:$V$203,Report!R$6,0),IF(Report!$B$6=2,VLOOKUP(Report!$F20,'Client Infomation Input Sheet'!$C$3:$V$203,Report!R$6,0),IF(Report!$B$6=3,VLOOKUP(Report!$F20,'Client Infomation Input Sheet'!$D$3:$V$203,Report!R$6,0),""))),"")</f>
        <v/>
      </c>
      <c r="S20" s="2" t="str">
        <f>IFERROR(IF($B$6=1,VLOOKUP($F20,'Client Infomation Input Sheet'!$B$3:$V$203,Report!S$6,0),IF(Report!$B$6=2,VLOOKUP(Report!$F20,'Client Infomation Input Sheet'!$C$3:$V$203,Report!S$6,0),IF(Report!$B$6=3,VLOOKUP(Report!$F20,'Client Infomation Input Sheet'!$D$3:$V$203,Report!S$6,0),""))),"")</f>
        <v/>
      </c>
      <c r="T20" s="2" t="str">
        <f>IFERROR(IF($B$6=1,VLOOKUP($F20,'Client Infomation Input Sheet'!$B$3:$V$203,Report!T$6,0),IF(Report!$B$6=2,VLOOKUP(Report!$F20,'Client Infomation Input Sheet'!$C$3:$V$203,Report!T$6,0),IF(Report!$B$6=3,VLOOKUP(Report!$F20,'Client Infomation Input Sheet'!$D$3:$V$203,Report!T$6,0),""))),"")</f>
        <v/>
      </c>
      <c r="U20" s="2" t="str">
        <f>IFERROR(IF($B$6=1,VLOOKUP($F20,'Client Infomation Input Sheet'!$B$3:$V$203,Report!U$6,0),IF(Report!$B$6=2,VLOOKUP(Report!$F20,'Client Infomation Input Sheet'!$C$3:$V$203,Report!U$6,0),IF(Report!$B$6=3,VLOOKUP(Report!$F20,'Client Infomation Input Sheet'!$D$3:$V$203,Report!U$6,0),""))),"")</f>
        <v/>
      </c>
      <c r="V20" s="2" t="str">
        <f>IFERROR(IF($B$6=1,VLOOKUP($F20,'Client Infomation Input Sheet'!$B$3:$V$203,Report!V$6,0),IF(Report!$B$6=2,VLOOKUP(Report!$F20,'Client Infomation Input Sheet'!$C$3:$V$203,Report!V$6,0),IF(Report!$B$6=3,VLOOKUP(Report!$F20,'Client Infomation Input Sheet'!$D$3:$V$203,Report!V$6,0),""))),"")</f>
        <v/>
      </c>
      <c r="W20" s="2" t="str">
        <f>IFERROR(IF($B$6=1,VLOOKUP($F20,'Client Infomation Input Sheet'!$B$3:$V$203,Report!W$6,0),IF(Report!$B$6=2,VLOOKUP(Report!$F20,'Client Infomation Input Sheet'!$C$3:$V$203,Report!W$6,0),IF(Report!$B$6=3,VLOOKUP(Report!$F20,'Client Infomation Input Sheet'!$D$3:$V$203,Report!W$6,0),""))),"")</f>
        <v/>
      </c>
      <c r="X20" s="2" t="str">
        <f>IFERROR(IF($B$6=1,VLOOKUP($F20,'Client Infomation Input Sheet'!$B$3:$V$203,Report!X$6,0),IF(Report!$B$6=2,VLOOKUP(Report!$F20,'Client Infomation Input Sheet'!$C$3:$V$203,Report!X$6,0),IF(Report!$B$6=3,VLOOKUP(Report!$F20,'Client Infomation Input Sheet'!$D$3:$V$203,Report!X$6,0),""))),"")</f>
        <v/>
      </c>
    </row>
    <row r="21" spans="1:24" ht="20.100000000000001" customHeight="1">
      <c r="A21" s="24" t="str">
        <f t="shared" si="2"/>
        <v/>
      </c>
      <c r="B21" s="2">
        <f>IFERROR(IF($B$6=1,VLOOKUP($A21,'Categories Input Sheet'!$G$4:$H$53,2,0),IF($B$6=2,VLOOKUP(Report!$A21,'Categories Input Sheet'!$D$4:$E$53,2,0),IF(Report!$B$6=3,VLOOKUP(Report!$A21,'Categories Input Sheet'!$A$4:$B$53,2,0),""))),"")</f>
        <v>0</v>
      </c>
      <c r="C21" s="11"/>
      <c r="D21" s="13">
        <f>IFERROR(IF($B$6=1,COUNTIF('Client Infomation Input Sheet'!$O$3:$O$203,Report!B21),IF($B$6=2,COUNTIF('Client Infomation Input Sheet'!$H$3:$H$203,Report!B21),IF(Report!$B$6=3,COUNTIF('Client Infomation Input Sheet'!$G$3:$G$203,Report!B21)))),"")</f>
        <v>0</v>
      </c>
      <c r="E21" s="17"/>
      <c r="F21" s="14" t="str">
        <f t="shared" si="1"/>
        <v>EXPORT</v>
      </c>
      <c r="G21" s="2" t="str">
        <f t="shared" si="3"/>
        <v/>
      </c>
      <c r="H21" s="2" t="str">
        <f>IFERROR(IF($B$6=1,VLOOKUP($F21,'Client Infomation Input Sheet'!$B$3:$V$203,Report!H$6,0),IF(Report!$B$6=2,VLOOKUP(Report!$F21,'Client Infomation Input Sheet'!$C$3:$V$203,Report!H$6,0),IF(Report!$B$6=3,VLOOKUP(Report!$F21,'Client Infomation Input Sheet'!$D$3:$V$203,Report!H$6,0),""))),"")</f>
        <v/>
      </c>
      <c r="I21" s="2" t="str">
        <f>IFERROR(IF($B$6=1,VLOOKUP($F21,'Client Infomation Input Sheet'!$B$3:$V$203,Report!I$6,0),IF(Report!$B$6=2,VLOOKUP(Report!$F21,'Client Infomation Input Sheet'!$C$3:$V$203,Report!I$6,0),IF(Report!$B$6=3,VLOOKUP(Report!$F21,'Client Infomation Input Sheet'!$D$3:$V$203,Report!I$6,0),""))),"")</f>
        <v/>
      </c>
      <c r="J21" s="2" t="str">
        <f>IFERROR(IF($B$6=1,VLOOKUP($F21,'Client Infomation Input Sheet'!$B$3:$V$203,Report!J$6,0),IF(Report!$B$6=2,VLOOKUP(Report!$F21,'Client Infomation Input Sheet'!$C$3:$V$203,Report!J$6,0),IF(Report!$B$6=3,VLOOKUP(Report!$F21,'Client Infomation Input Sheet'!$D$3:$V$203,Report!J$6,0),""))),"")</f>
        <v/>
      </c>
      <c r="K21" s="2" t="str">
        <f>IFERROR(IF($B$6=1,VLOOKUP($F21,'Client Infomation Input Sheet'!$B$3:$V$203,Report!K$6,0),IF(Report!$B$6=2,VLOOKUP(Report!$F21,'Client Infomation Input Sheet'!$C$3:$V$203,Report!K$6,0),IF(Report!$B$6=3,VLOOKUP(Report!$F21,'Client Infomation Input Sheet'!$D$3:$V$203,Report!K$6,0),""))),"")</f>
        <v/>
      </c>
      <c r="L21" s="2" t="str">
        <f>IFERROR(IF($B$6=1,VLOOKUP($F21,'Client Infomation Input Sheet'!$B$3:$V$203,Report!L$6,0),IF(Report!$B$6=2,VLOOKUP(Report!$F21,'Client Infomation Input Sheet'!$C$3:$V$203,Report!L$6,0),IF(Report!$B$6=3,VLOOKUP(Report!$F21,'Client Infomation Input Sheet'!$D$3:$V$203,Report!L$6,0),""))),"")</f>
        <v/>
      </c>
      <c r="M21" s="2" t="str">
        <f>IFERROR(IF($B$6=1,VLOOKUP($F21,'Client Infomation Input Sheet'!$B$3:$V$203,Report!M$6,0),IF(Report!$B$6=2,VLOOKUP(Report!$F21,'Client Infomation Input Sheet'!$C$3:$V$203,Report!M$6,0),IF(Report!$B$6=3,VLOOKUP(Report!$F21,'Client Infomation Input Sheet'!$D$3:$V$203,Report!M$6,0),""))),"")</f>
        <v/>
      </c>
      <c r="N21" s="2" t="str">
        <f>IFERROR(IF($B$6=1,VLOOKUP($F21,'Client Infomation Input Sheet'!$B$3:$V$203,Report!N$6,0),IF(Report!$B$6=2,VLOOKUP(Report!$F21,'Client Infomation Input Sheet'!$C$3:$V$203,Report!N$6,0),IF(Report!$B$6=3,VLOOKUP(Report!$F21,'Client Infomation Input Sheet'!$D$3:$V$203,Report!N$6,0),""))),"")</f>
        <v/>
      </c>
      <c r="O21" s="2" t="str">
        <f>IFERROR(IF($B$6=1,VLOOKUP($F21,'Client Infomation Input Sheet'!$B$3:$V$203,Report!O$6,0),IF(Report!$B$6=2,VLOOKUP(Report!$F21,'Client Infomation Input Sheet'!$C$3:$V$203,Report!O$6,0),IF(Report!$B$6=3,VLOOKUP(Report!$F21,'Client Infomation Input Sheet'!$D$3:$V$203,Report!O$6,0),""))),"")</f>
        <v/>
      </c>
      <c r="P21" s="2" t="str">
        <f>IFERROR(IF($B$6=1,VLOOKUP($F21,'Client Infomation Input Sheet'!$B$3:$V$203,Report!P$6,0),IF(Report!$B$6=2,VLOOKUP(Report!$F21,'Client Infomation Input Sheet'!$C$3:$V$203,Report!P$6,0),IF(Report!$B$6=3,VLOOKUP(Report!$F21,'Client Infomation Input Sheet'!$D$3:$V$203,Report!P$6,0),""))),"")</f>
        <v/>
      </c>
      <c r="Q21" s="2" t="str">
        <f>IFERROR(IF($B$6=1,VLOOKUP($F21,'Client Infomation Input Sheet'!$B$3:$V$203,Report!Q$6,0),IF(Report!$B$6=2,VLOOKUP(Report!$F21,'Client Infomation Input Sheet'!$C$3:$V$203,Report!Q$6,0),IF(Report!$B$6=3,VLOOKUP(Report!$F21,'Client Infomation Input Sheet'!$D$3:$V$203,Report!Q$6,0),""))),"")</f>
        <v/>
      </c>
      <c r="R21" s="2" t="str">
        <f>IFERROR(IF($B$6=1,VLOOKUP($F21,'Client Infomation Input Sheet'!$B$3:$V$203,Report!R$6,0),IF(Report!$B$6=2,VLOOKUP(Report!$F21,'Client Infomation Input Sheet'!$C$3:$V$203,Report!R$6,0),IF(Report!$B$6=3,VLOOKUP(Report!$F21,'Client Infomation Input Sheet'!$D$3:$V$203,Report!R$6,0),""))),"")</f>
        <v/>
      </c>
      <c r="S21" s="2" t="str">
        <f>IFERROR(IF($B$6=1,VLOOKUP($F21,'Client Infomation Input Sheet'!$B$3:$V$203,Report!S$6,0),IF(Report!$B$6=2,VLOOKUP(Report!$F21,'Client Infomation Input Sheet'!$C$3:$V$203,Report!S$6,0),IF(Report!$B$6=3,VLOOKUP(Report!$F21,'Client Infomation Input Sheet'!$D$3:$V$203,Report!S$6,0),""))),"")</f>
        <v/>
      </c>
      <c r="T21" s="2" t="str">
        <f>IFERROR(IF($B$6=1,VLOOKUP($F21,'Client Infomation Input Sheet'!$B$3:$V$203,Report!T$6,0),IF(Report!$B$6=2,VLOOKUP(Report!$F21,'Client Infomation Input Sheet'!$C$3:$V$203,Report!T$6,0),IF(Report!$B$6=3,VLOOKUP(Report!$F21,'Client Infomation Input Sheet'!$D$3:$V$203,Report!T$6,0),""))),"")</f>
        <v/>
      </c>
      <c r="U21" s="2" t="str">
        <f>IFERROR(IF($B$6=1,VLOOKUP($F21,'Client Infomation Input Sheet'!$B$3:$V$203,Report!U$6,0),IF(Report!$B$6=2,VLOOKUP(Report!$F21,'Client Infomation Input Sheet'!$C$3:$V$203,Report!U$6,0),IF(Report!$B$6=3,VLOOKUP(Report!$F21,'Client Infomation Input Sheet'!$D$3:$V$203,Report!U$6,0),""))),"")</f>
        <v/>
      </c>
      <c r="V21" s="2" t="str">
        <f>IFERROR(IF($B$6=1,VLOOKUP($F21,'Client Infomation Input Sheet'!$B$3:$V$203,Report!V$6,0),IF(Report!$B$6=2,VLOOKUP(Report!$F21,'Client Infomation Input Sheet'!$C$3:$V$203,Report!V$6,0),IF(Report!$B$6=3,VLOOKUP(Report!$F21,'Client Infomation Input Sheet'!$D$3:$V$203,Report!V$6,0),""))),"")</f>
        <v/>
      </c>
      <c r="W21" s="2" t="str">
        <f>IFERROR(IF($B$6=1,VLOOKUP($F21,'Client Infomation Input Sheet'!$B$3:$V$203,Report!W$6,0),IF(Report!$B$6=2,VLOOKUP(Report!$F21,'Client Infomation Input Sheet'!$C$3:$V$203,Report!W$6,0),IF(Report!$B$6=3,VLOOKUP(Report!$F21,'Client Infomation Input Sheet'!$D$3:$V$203,Report!W$6,0),""))),"")</f>
        <v/>
      </c>
      <c r="X21" s="2" t="str">
        <f>IFERROR(IF($B$6=1,VLOOKUP($F21,'Client Infomation Input Sheet'!$B$3:$V$203,Report!X$6,0),IF(Report!$B$6=2,VLOOKUP(Report!$F21,'Client Infomation Input Sheet'!$C$3:$V$203,Report!X$6,0),IF(Report!$B$6=3,VLOOKUP(Report!$F21,'Client Infomation Input Sheet'!$D$3:$V$203,Report!X$6,0),""))),"")</f>
        <v/>
      </c>
    </row>
    <row r="22" spans="1:24" ht="20.100000000000001" customHeight="1">
      <c r="A22" s="24" t="str">
        <f t="shared" si="2"/>
        <v/>
      </c>
      <c r="B22" s="2">
        <f>IFERROR(IF($B$6=1,VLOOKUP($A22,'Categories Input Sheet'!$G$4:$H$53,2,0),IF($B$6=2,VLOOKUP(Report!$A22,'Categories Input Sheet'!$D$4:$E$53,2,0),IF(Report!$B$6=3,VLOOKUP(Report!$A22,'Categories Input Sheet'!$A$4:$B$53,2,0),""))),"")</f>
        <v>0</v>
      </c>
      <c r="C22" s="11"/>
      <c r="D22" s="13">
        <f>IFERROR(IF($B$6=1,COUNTIF('Client Infomation Input Sheet'!$O$3:$O$203,Report!B22),IF($B$6=2,COUNTIF('Client Infomation Input Sheet'!$H$3:$H$203,Report!B22),IF(Report!$B$6=3,COUNTIF('Client Infomation Input Sheet'!$G$3:$G$203,Report!B22)))),"")</f>
        <v>0</v>
      </c>
      <c r="E22" s="17"/>
      <c r="F22" s="14" t="str">
        <f t="shared" si="1"/>
        <v>EXPORT</v>
      </c>
      <c r="G22" s="2" t="str">
        <f t="shared" si="3"/>
        <v/>
      </c>
      <c r="H22" s="2" t="str">
        <f>IFERROR(IF($B$6=1,VLOOKUP($F22,'Client Infomation Input Sheet'!$B$3:$V$203,Report!H$6,0),IF(Report!$B$6=2,VLOOKUP(Report!$F22,'Client Infomation Input Sheet'!$C$3:$V$203,Report!H$6,0),IF(Report!$B$6=3,VLOOKUP(Report!$F22,'Client Infomation Input Sheet'!$D$3:$V$203,Report!H$6,0),""))),"")</f>
        <v/>
      </c>
      <c r="I22" s="2" t="str">
        <f>IFERROR(IF($B$6=1,VLOOKUP($F22,'Client Infomation Input Sheet'!$B$3:$V$203,Report!I$6,0),IF(Report!$B$6=2,VLOOKUP(Report!$F22,'Client Infomation Input Sheet'!$C$3:$V$203,Report!I$6,0),IF(Report!$B$6=3,VLOOKUP(Report!$F22,'Client Infomation Input Sheet'!$D$3:$V$203,Report!I$6,0),""))),"")</f>
        <v/>
      </c>
      <c r="J22" s="2" t="str">
        <f>IFERROR(IF($B$6=1,VLOOKUP($F22,'Client Infomation Input Sheet'!$B$3:$V$203,Report!J$6,0),IF(Report!$B$6=2,VLOOKUP(Report!$F22,'Client Infomation Input Sheet'!$C$3:$V$203,Report!J$6,0),IF(Report!$B$6=3,VLOOKUP(Report!$F22,'Client Infomation Input Sheet'!$D$3:$V$203,Report!J$6,0),""))),"")</f>
        <v/>
      </c>
      <c r="K22" s="2" t="str">
        <f>IFERROR(IF($B$6=1,VLOOKUP($F22,'Client Infomation Input Sheet'!$B$3:$V$203,Report!K$6,0),IF(Report!$B$6=2,VLOOKUP(Report!$F22,'Client Infomation Input Sheet'!$C$3:$V$203,Report!K$6,0),IF(Report!$B$6=3,VLOOKUP(Report!$F22,'Client Infomation Input Sheet'!$D$3:$V$203,Report!K$6,0),""))),"")</f>
        <v/>
      </c>
      <c r="L22" s="2" t="str">
        <f>IFERROR(IF($B$6=1,VLOOKUP($F22,'Client Infomation Input Sheet'!$B$3:$V$203,Report!L$6,0),IF(Report!$B$6=2,VLOOKUP(Report!$F22,'Client Infomation Input Sheet'!$C$3:$V$203,Report!L$6,0),IF(Report!$B$6=3,VLOOKUP(Report!$F22,'Client Infomation Input Sheet'!$D$3:$V$203,Report!L$6,0),""))),"")</f>
        <v/>
      </c>
      <c r="M22" s="2" t="str">
        <f>IFERROR(IF($B$6=1,VLOOKUP($F22,'Client Infomation Input Sheet'!$B$3:$V$203,Report!M$6,0),IF(Report!$B$6=2,VLOOKUP(Report!$F22,'Client Infomation Input Sheet'!$C$3:$V$203,Report!M$6,0),IF(Report!$B$6=3,VLOOKUP(Report!$F22,'Client Infomation Input Sheet'!$D$3:$V$203,Report!M$6,0),""))),"")</f>
        <v/>
      </c>
      <c r="N22" s="2" t="str">
        <f>IFERROR(IF($B$6=1,VLOOKUP($F22,'Client Infomation Input Sheet'!$B$3:$V$203,Report!N$6,0),IF(Report!$B$6=2,VLOOKUP(Report!$F22,'Client Infomation Input Sheet'!$C$3:$V$203,Report!N$6,0),IF(Report!$B$6=3,VLOOKUP(Report!$F22,'Client Infomation Input Sheet'!$D$3:$V$203,Report!N$6,0),""))),"")</f>
        <v/>
      </c>
      <c r="O22" s="2" t="str">
        <f>IFERROR(IF($B$6=1,VLOOKUP($F22,'Client Infomation Input Sheet'!$B$3:$V$203,Report!O$6,0),IF(Report!$B$6=2,VLOOKUP(Report!$F22,'Client Infomation Input Sheet'!$C$3:$V$203,Report!O$6,0),IF(Report!$B$6=3,VLOOKUP(Report!$F22,'Client Infomation Input Sheet'!$D$3:$V$203,Report!O$6,0),""))),"")</f>
        <v/>
      </c>
      <c r="P22" s="2" t="str">
        <f>IFERROR(IF($B$6=1,VLOOKUP($F22,'Client Infomation Input Sheet'!$B$3:$V$203,Report!P$6,0),IF(Report!$B$6=2,VLOOKUP(Report!$F22,'Client Infomation Input Sheet'!$C$3:$V$203,Report!P$6,0),IF(Report!$B$6=3,VLOOKUP(Report!$F22,'Client Infomation Input Sheet'!$D$3:$V$203,Report!P$6,0),""))),"")</f>
        <v/>
      </c>
      <c r="Q22" s="2" t="str">
        <f>IFERROR(IF($B$6=1,VLOOKUP($F22,'Client Infomation Input Sheet'!$B$3:$V$203,Report!Q$6,0),IF(Report!$B$6=2,VLOOKUP(Report!$F22,'Client Infomation Input Sheet'!$C$3:$V$203,Report!Q$6,0),IF(Report!$B$6=3,VLOOKUP(Report!$F22,'Client Infomation Input Sheet'!$D$3:$V$203,Report!Q$6,0),""))),"")</f>
        <v/>
      </c>
      <c r="R22" s="2" t="str">
        <f>IFERROR(IF($B$6=1,VLOOKUP($F22,'Client Infomation Input Sheet'!$B$3:$V$203,Report!R$6,0),IF(Report!$B$6=2,VLOOKUP(Report!$F22,'Client Infomation Input Sheet'!$C$3:$V$203,Report!R$6,0),IF(Report!$B$6=3,VLOOKUP(Report!$F22,'Client Infomation Input Sheet'!$D$3:$V$203,Report!R$6,0),""))),"")</f>
        <v/>
      </c>
      <c r="S22" s="2" t="str">
        <f>IFERROR(IF($B$6=1,VLOOKUP($F22,'Client Infomation Input Sheet'!$B$3:$V$203,Report!S$6,0),IF(Report!$B$6=2,VLOOKUP(Report!$F22,'Client Infomation Input Sheet'!$C$3:$V$203,Report!S$6,0),IF(Report!$B$6=3,VLOOKUP(Report!$F22,'Client Infomation Input Sheet'!$D$3:$V$203,Report!S$6,0),""))),"")</f>
        <v/>
      </c>
      <c r="T22" s="2" t="str">
        <f>IFERROR(IF($B$6=1,VLOOKUP($F22,'Client Infomation Input Sheet'!$B$3:$V$203,Report!T$6,0),IF(Report!$B$6=2,VLOOKUP(Report!$F22,'Client Infomation Input Sheet'!$C$3:$V$203,Report!T$6,0),IF(Report!$B$6=3,VLOOKUP(Report!$F22,'Client Infomation Input Sheet'!$D$3:$V$203,Report!T$6,0),""))),"")</f>
        <v/>
      </c>
      <c r="U22" s="2" t="str">
        <f>IFERROR(IF($B$6=1,VLOOKUP($F22,'Client Infomation Input Sheet'!$B$3:$V$203,Report!U$6,0),IF(Report!$B$6=2,VLOOKUP(Report!$F22,'Client Infomation Input Sheet'!$C$3:$V$203,Report!U$6,0),IF(Report!$B$6=3,VLOOKUP(Report!$F22,'Client Infomation Input Sheet'!$D$3:$V$203,Report!U$6,0),""))),"")</f>
        <v/>
      </c>
      <c r="V22" s="2" t="str">
        <f>IFERROR(IF($B$6=1,VLOOKUP($F22,'Client Infomation Input Sheet'!$B$3:$V$203,Report!V$6,0),IF(Report!$B$6=2,VLOOKUP(Report!$F22,'Client Infomation Input Sheet'!$C$3:$V$203,Report!V$6,0),IF(Report!$B$6=3,VLOOKUP(Report!$F22,'Client Infomation Input Sheet'!$D$3:$V$203,Report!V$6,0),""))),"")</f>
        <v/>
      </c>
      <c r="W22" s="2" t="str">
        <f>IFERROR(IF($B$6=1,VLOOKUP($F22,'Client Infomation Input Sheet'!$B$3:$V$203,Report!W$6,0),IF(Report!$B$6=2,VLOOKUP(Report!$F22,'Client Infomation Input Sheet'!$C$3:$V$203,Report!W$6,0),IF(Report!$B$6=3,VLOOKUP(Report!$F22,'Client Infomation Input Sheet'!$D$3:$V$203,Report!W$6,0),""))),"")</f>
        <v/>
      </c>
      <c r="X22" s="2" t="str">
        <f>IFERROR(IF($B$6=1,VLOOKUP($F22,'Client Infomation Input Sheet'!$B$3:$V$203,Report!X$6,0),IF(Report!$B$6=2,VLOOKUP(Report!$F22,'Client Infomation Input Sheet'!$C$3:$V$203,Report!X$6,0),IF(Report!$B$6=3,VLOOKUP(Report!$F22,'Client Infomation Input Sheet'!$D$3:$V$203,Report!X$6,0),""))),"")</f>
        <v/>
      </c>
    </row>
    <row r="23" spans="1:24" ht="20.100000000000001" customHeight="1">
      <c r="A23" s="24" t="str">
        <f t="shared" si="2"/>
        <v/>
      </c>
      <c r="B23" s="2">
        <f>IFERROR(IF($B$6=1,VLOOKUP($A23,'Categories Input Sheet'!$G$4:$H$53,2,0),IF($B$6=2,VLOOKUP(Report!$A23,'Categories Input Sheet'!$D$4:$E$53,2,0),IF(Report!$B$6=3,VLOOKUP(Report!$A23,'Categories Input Sheet'!$A$4:$B$53,2,0),""))),"")</f>
        <v>0</v>
      </c>
      <c r="C23" s="11"/>
      <c r="D23" s="13">
        <f>IFERROR(IF($B$6=1,COUNTIF('Client Infomation Input Sheet'!$O$3:$O$203,Report!B23),IF($B$6=2,COUNTIF('Client Infomation Input Sheet'!$H$3:$H$203,Report!B23),IF(Report!$B$6=3,COUNTIF('Client Infomation Input Sheet'!$G$3:$G$203,Report!B23)))),"")</f>
        <v>0</v>
      </c>
      <c r="E23" s="17"/>
      <c r="F23" s="14" t="str">
        <f t="shared" si="1"/>
        <v>EXPORT</v>
      </c>
      <c r="G23" s="2" t="str">
        <f t="shared" si="3"/>
        <v/>
      </c>
      <c r="H23" s="2" t="str">
        <f>IFERROR(IF($B$6=1,VLOOKUP($F23,'Client Infomation Input Sheet'!$B$3:$V$203,Report!H$6,0),IF(Report!$B$6=2,VLOOKUP(Report!$F23,'Client Infomation Input Sheet'!$C$3:$V$203,Report!H$6,0),IF(Report!$B$6=3,VLOOKUP(Report!$F23,'Client Infomation Input Sheet'!$D$3:$V$203,Report!H$6,0),""))),"")</f>
        <v/>
      </c>
      <c r="I23" s="2" t="str">
        <f>IFERROR(IF($B$6=1,VLOOKUP($F23,'Client Infomation Input Sheet'!$B$3:$V$203,Report!I$6,0),IF(Report!$B$6=2,VLOOKUP(Report!$F23,'Client Infomation Input Sheet'!$C$3:$V$203,Report!I$6,0),IF(Report!$B$6=3,VLOOKUP(Report!$F23,'Client Infomation Input Sheet'!$D$3:$V$203,Report!I$6,0),""))),"")</f>
        <v/>
      </c>
      <c r="J23" s="2" t="str">
        <f>IFERROR(IF($B$6=1,VLOOKUP($F23,'Client Infomation Input Sheet'!$B$3:$V$203,Report!J$6,0),IF(Report!$B$6=2,VLOOKUP(Report!$F23,'Client Infomation Input Sheet'!$C$3:$V$203,Report!J$6,0),IF(Report!$B$6=3,VLOOKUP(Report!$F23,'Client Infomation Input Sheet'!$D$3:$V$203,Report!J$6,0),""))),"")</f>
        <v/>
      </c>
      <c r="K23" s="2" t="str">
        <f>IFERROR(IF($B$6=1,VLOOKUP($F23,'Client Infomation Input Sheet'!$B$3:$V$203,Report!K$6,0),IF(Report!$B$6=2,VLOOKUP(Report!$F23,'Client Infomation Input Sheet'!$C$3:$V$203,Report!K$6,0),IF(Report!$B$6=3,VLOOKUP(Report!$F23,'Client Infomation Input Sheet'!$D$3:$V$203,Report!K$6,0),""))),"")</f>
        <v/>
      </c>
      <c r="L23" s="2" t="str">
        <f>IFERROR(IF($B$6=1,VLOOKUP($F23,'Client Infomation Input Sheet'!$B$3:$V$203,Report!L$6,0),IF(Report!$B$6=2,VLOOKUP(Report!$F23,'Client Infomation Input Sheet'!$C$3:$V$203,Report!L$6,0),IF(Report!$B$6=3,VLOOKUP(Report!$F23,'Client Infomation Input Sheet'!$D$3:$V$203,Report!L$6,0),""))),"")</f>
        <v/>
      </c>
      <c r="M23" s="2" t="str">
        <f>IFERROR(IF($B$6=1,VLOOKUP($F23,'Client Infomation Input Sheet'!$B$3:$V$203,Report!M$6,0),IF(Report!$B$6=2,VLOOKUP(Report!$F23,'Client Infomation Input Sheet'!$C$3:$V$203,Report!M$6,0),IF(Report!$B$6=3,VLOOKUP(Report!$F23,'Client Infomation Input Sheet'!$D$3:$V$203,Report!M$6,0),""))),"")</f>
        <v/>
      </c>
      <c r="N23" s="2" t="str">
        <f>IFERROR(IF($B$6=1,VLOOKUP($F23,'Client Infomation Input Sheet'!$B$3:$V$203,Report!N$6,0),IF(Report!$B$6=2,VLOOKUP(Report!$F23,'Client Infomation Input Sheet'!$C$3:$V$203,Report!N$6,0),IF(Report!$B$6=3,VLOOKUP(Report!$F23,'Client Infomation Input Sheet'!$D$3:$V$203,Report!N$6,0),""))),"")</f>
        <v/>
      </c>
      <c r="O23" s="2" t="str">
        <f>IFERROR(IF($B$6=1,VLOOKUP($F23,'Client Infomation Input Sheet'!$B$3:$V$203,Report!O$6,0),IF(Report!$B$6=2,VLOOKUP(Report!$F23,'Client Infomation Input Sheet'!$C$3:$V$203,Report!O$6,0),IF(Report!$B$6=3,VLOOKUP(Report!$F23,'Client Infomation Input Sheet'!$D$3:$V$203,Report!O$6,0),""))),"")</f>
        <v/>
      </c>
      <c r="P23" s="2" t="str">
        <f>IFERROR(IF($B$6=1,VLOOKUP($F23,'Client Infomation Input Sheet'!$B$3:$V$203,Report!P$6,0),IF(Report!$B$6=2,VLOOKUP(Report!$F23,'Client Infomation Input Sheet'!$C$3:$V$203,Report!P$6,0),IF(Report!$B$6=3,VLOOKUP(Report!$F23,'Client Infomation Input Sheet'!$D$3:$V$203,Report!P$6,0),""))),"")</f>
        <v/>
      </c>
      <c r="Q23" s="2" t="str">
        <f>IFERROR(IF($B$6=1,VLOOKUP($F23,'Client Infomation Input Sheet'!$B$3:$V$203,Report!Q$6,0),IF(Report!$B$6=2,VLOOKUP(Report!$F23,'Client Infomation Input Sheet'!$C$3:$V$203,Report!Q$6,0),IF(Report!$B$6=3,VLOOKUP(Report!$F23,'Client Infomation Input Sheet'!$D$3:$V$203,Report!Q$6,0),""))),"")</f>
        <v/>
      </c>
      <c r="R23" s="2" t="str">
        <f>IFERROR(IF($B$6=1,VLOOKUP($F23,'Client Infomation Input Sheet'!$B$3:$V$203,Report!R$6,0),IF(Report!$B$6=2,VLOOKUP(Report!$F23,'Client Infomation Input Sheet'!$C$3:$V$203,Report!R$6,0),IF(Report!$B$6=3,VLOOKUP(Report!$F23,'Client Infomation Input Sheet'!$D$3:$V$203,Report!R$6,0),""))),"")</f>
        <v/>
      </c>
      <c r="S23" s="2" t="str">
        <f>IFERROR(IF($B$6=1,VLOOKUP($F23,'Client Infomation Input Sheet'!$B$3:$V$203,Report!S$6,0),IF(Report!$B$6=2,VLOOKUP(Report!$F23,'Client Infomation Input Sheet'!$C$3:$V$203,Report!S$6,0),IF(Report!$B$6=3,VLOOKUP(Report!$F23,'Client Infomation Input Sheet'!$D$3:$V$203,Report!S$6,0),""))),"")</f>
        <v/>
      </c>
      <c r="T23" s="2" t="str">
        <f>IFERROR(IF($B$6=1,VLOOKUP($F23,'Client Infomation Input Sheet'!$B$3:$V$203,Report!T$6,0),IF(Report!$B$6=2,VLOOKUP(Report!$F23,'Client Infomation Input Sheet'!$C$3:$V$203,Report!T$6,0),IF(Report!$B$6=3,VLOOKUP(Report!$F23,'Client Infomation Input Sheet'!$D$3:$V$203,Report!T$6,0),""))),"")</f>
        <v/>
      </c>
      <c r="U23" s="2" t="str">
        <f>IFERROR(IF($B$6=1,VLOOKUP($F23,'Client Infomation Input Sheet'!$B$3:$V$203,Report!U$6,0),IF(Report!$B$6=2,VLOOKUP(Report!$F23,'Client Infomation Input Sheet'!$C$3:$V$203,Report!U$6,0),IF(Report!$B$6=3,VLOOKUP(Report!$F23,'Client Infomation Input Sheet'!$D$3:$V$203,Report!U$6,0),""))),"")</f>
        <v/>
      </c>
      <c r="V23" s="2" t="str">
        <f>IFERROR(IF($B$6=1,VLOOKUP($F23,'Client Infomation Input Sheet'!$B$3:$V$203,Report!V$6,0),IF(Report!$B$6=2,VLOOKUP(Report!$F23,'Client Infomation Input Sheet'!$C$3:$V$203,Report!V$6,0),IF(Report!$B$6=3,VLOOKUP(Report!$F23,'Client Infomation Input Sheet'!$D$3:$V$203,Report!V$6,0),""))),"")</f>
        <v/>
      </c>
      <c r="W23" s="2" t="str">
        <f>IFERROR(IF($B$6=1,VLOOKUP($F23,'Client Infomation Input Sheet'!$B$3:$V$203,Report!W$6,0),IF(Report!$B$6=2,VLOOKUP(Report!$F23,'Client Infomation Input Sheet'!$C$3:$V$203,Report!W$6,0),IF(Report!$B$6=3,VLOOKUP(Report!$F23,'Client Infomation Input Sheet'!$D$3:$V$203,Report!W$6,0),""))),"")</f>
        <v/>
      </c>
      <c r="X23" s="2" t="str">
        <f>IFERROR(IF($B$6=1,VLOOKUP($F23,'Client Infomation Input Sheet'!$B$3:$V$203,Report!X$6,0),IF(Report!$B$6=2,VLOOKUP(Report!$F23,'Client Infomation Input Sheet'!$C$3:$V$203,Report!X$6,0),IF(Report!$B$6=3,VLOOKUP(Report!$F23,'Client Infomation Input Sheet'!$D$3:$V$203,Report!X$6,0),""))),"")</f>
        <v/>
      </c>
    </row>
    <row r="24" spans="1:24" ht="20.100000000000001" customHeight="1">
      <c r="A24" s="24" t="str">
        <f t="shared" si="2"/>
        <v/>
      </c>
      <c r="B24" s="2">
        <f>IFERROR(IF($B$6=1,VLOOKUP($A24,'Categories Input Sheet'!$G$4:$H$53,2,0),IF($B$6=2,VLOOKUP(Report!$A24,'Categories Input Sheet'!$D$4:$E$53,2,0),IF(Report!$B$6=3,VLOOKUP(Report!$A24,'Categories Input Sheet'!$A$4:$B$53,2,0),""))),"")</f>
        <v>0</v>
      </c>
      <c r="C24" s="11"/>
      <c r="D24" s="13">
        <f>IFERROR(IF($B$6=1,COUNTIF('Client Infomation Input Sheet'!$O$3:$O$203,Report!B24),IF($B$6=2,COUNTIF('Client Infomation Input Sheet'!$H$3:$H$203,Report!B24),IF(Report!$B$6=3,COUNTIF('Client Infomation Input Sheet'!$G$3:$G$203,Report!B24)))),"")</f>
        <v>0</v>
      </c>
      <c r="E24" s="17"/>
      <c r="F24" s="14" t="str">
        <f t="shared" si="1"/>
        <v>EXPORT</v>
      </c>
      <c r="G24" s="2" t="str">
        <f t="shared" si="3"/>
        <v/>
      </c>
      <c r="H24" s="2" t="str">
        <f>IFERROR(IF($B$6=1,VLOOKUP($F24,'Client Infomation Input Sheet'!$B$3:$V$203,Report!H$6,0),IF(Report!$B$6=2,VLOOKUP(Report!$F24,'Client Infomation Input Sheet'!$C$3:$V$203,Report!H$6,0),IF(Report!$B$6=3,VLOOKUP(Report!$F24,'Client Infomation Input Sheet'!$D$3:$V$203,Report!H$6,0),""))),"")</f>
        <v/>
      </c>
      <c r="I24" s="2" t="str">
        <f>IFERROR(IF($B$6=1,VLOOKUP($F24,'Client Infomation Input Sheet'!$B$3:$V$203,Report!I$6,0),IF(Report!$B$6=2,VLOOKUP(Report!$F24,'Client Infomation Input Sheet'!$C$3:$V$203,Report!I$6,0),IF(Report!$B$6=3,VLOOKUP(Report!$F24,'Client Infomation Input Sheet'!$D$3:$V$203,Report!I$6,0),""))),"")</f>
        <v/>
      </c>
      <c r="J24" s="2" t="str">
        <f>IFERROR(IF($B$6=1,VLOOKUP($F24,'Client Infomation Input Sheet'!$B$3:$V$203,Report!J$6,0),IF(Report!$B$6=2,VLOOKUP(Report!$F24,'Client Infomation Input Sheet'!$C$3:$V$203,Report!J$6,0),IF(Report!$B$6=3,VLOOKUP(Report!$F24,'Client Infomation Input Sheet'!$D$3:$V$203,Report!J$6,0),""))),"")</f>
        <v/>
      </c>
      <c r="K24" s="2" t="str">
        <f>IFERROR(IF($B$6=1,VLOOKUP($F24,'Client Infomation Input Sheet'!$B$3:$V$203,Report!K$6,0),IF(Report!$B$6=2,VLOOKUP(Report!$F24,'Client Infomation Input Sheet'!$C$3:$V$203,Report!K$6,0),IF(Report!$B$6=3,VLOOKUP(Report!$F24,'Client Infomation Input Sheet'!$D$3:$V$203,Report!K$6,0),""))),"")</f>
        <v/>
      </c>
      <c r="L24" s="2" t="str">
        <f>IFERROR(IF($B$6=1,VLOOKUP($F24,'Client Infomation Input Sheet'!$B$3:$V$203,Report!L$6,0),IF(Report!$B$6=2,VLOOKUP(Report!$F24,'Client Infomation Input Sheet'!$C$3:$V$203,Report!L$6,0),IF(Report!$B$6=3,VLOOKUP(Report!$F24,'Client Infomation Input Sheet'!$D$3:$V$203,Report!L$6,0),""))),"")</f>
        <v/>
      </c>
      <c r="M24" s="2" t="str">
        <f>IFERROR(IF($B$6=1,VLOOKUP($F24,'Client Infomation Input Sheet'!$B$3:$V$203,Report!M$6,0),IF(Report!$B$6=2,VLOOKUP(Report!$F24,'Client Infomation Input Sheet'!$C$3:$V$203,Report!M$6,0),IF(Report!$B$6=3,VLOOKUP(Report!$F24,'Client Infomation Input Sheet'!$D$3:$V$203,Report!M$6,0),""))),"")</f>
        <v/>
      </c>
      <c r="N24" s="2" t="str">
        <f>IFERROR(IF($B$6=1,VLOOKUP($F24,'Client Infomation Input Sheet'!$B$3:$V$203,Report!N$6,0),IF(Report!$B$6=2,VLOOKUP(Report!$F24,'Client Infomation Input Sheet'!$C$3:$V$203,Report!N$6,0),IF(Report!$B$6=3,VLOOKUP(Report!$F24,'Client Infomation Input Sheet'!$D$3:$V$203,Report!N$6,0),""))),"")</f>
        <v/>
      </c>
      <c r="O24" s="2" t="str">
        <f>IFERROR(IF($B$6=1,VLOOKUP($F24,'Client Infomation Input Sheet'!$B$3:$V$203,Report!O$6,0),IF(Report!$B$6=2,VLOOKUP(Report!$F24,'Client Infomation Input Sheet'!$C$3:$V$203,Report!O$6,0),IF(Report!$B$6=3,VLOOKUP(Report!$F24,'Client Infomation Input Sheet'!$D$3:$V$203,Report!O$6,0),""))),"")</f>
        <v/>
      </c>
      <c r="P24" s="2" t="str">
        <f>IFERROR(IF($B$6=1,VLOOKUP($F24,'Client Infomation Input Sheet'!$B$3:$V$203,Report!P$6,0),IF(Report!$B$6=2,VLOOKUP(Report!$F24,'Client Infomation Input Sheet'!$C$3:$V$203,Report!P$6,0),IF(Report!$B$6=3,VLOOKUP(Report!$F24,'Client Infomation Input Sheet'!$D$3:$V$203,Report!P$6,0),""))),"")</f>
        <v/>
      </c>
      <c r="Q24" s="2" t="str">
        <f>IFERROR(IF($B$6=1,VLOOKUP($F24,'Client Infomation Input Sheet'!$B$3:$V$203,Report!Q$6,0),IF(Report!$B$6=2,VLOOKUP(Report!$F24,'Client Infomation Input Sheet'!$C$3:$V$203,Report!Q$6,0),IF(Report!$B$6=3,VLOOKUP(Report!$F24,'Client Infomation Input Sheet'!$D$3:$V$203,Report!Q$6,0),""))),"")</f>
        <v/>
      </c>
      <c r="R24" s="2" t="str">
        <f>IFERROR(IF($B$6=1,VLOOKUP($F24,'Client Infomation Input Sheet'!$B$3:$V$203,Report!R$6,0),IF(Report!$B$6=2,VLOOKUP(Report!$F24,'Client Infomation Input Sheet'!$C$3:$V$203,Report!R$6,0),IF(Report!$B$6=3,VLOOKUP(Report!$F24,'Client Infomation Input Sheet'!$D$3:$V$203,Report!R$6,0),""))),"")</f>
        <v/>
      </c>
      <c r="S24" s="2" t="str">
        <f>IFERROR(IF($B$6=1,VLOOKUP($F24,'Client Infomation Input Sheet'!$B$3:$V$203,Report!S$6,0),IF(Report!$B$6=2,VLOOKUP(Report!$F24,'Client Infomation Input Sheet'!$C$3:$V$203,Report!S$6,0),IF(Report!$B$6=3,VLOOKUP(Report!$F24,'Client Infomation Input Sheet'!$D$3:$V$203,Report!S$6,0),""))),"")</f>
        <v/>
      </c>
      <c r="T24" s="2" t="str">
        <f>IFERROR(IF($B$6=1,VLOOKUP($F24,'Client Infomation Input Sheet'!$B$3:$V$203,Report!T$6,0),IF(Report!$B$6=2,VLOOKUP(Report!$F24,'Client Infomation Input Sheet'!$C$3:$V$203,Report!T$6,0),IF(Report!$B$6=3,VLOOKUP(Report!$F24,'Client Infomation Input Sheet'!$D$3:$V$203,Report!T$6,0),""))),"")</f>
        <v/>
      </c>
      <c r="U24" s="2" t="str">
        <f>IFERROR(IF($B$6=1,VLOOKUP($F24,'Client Infomation Input Sheet'!$B$3:$V$203,Report!U$6,0),IF(Report!$B$6=2,VLOOKUP(Report!$F24,'Client Infomation Input Sheet'!$C$3:$V$203,Report!U$6,0),IF(Report!$B$6=3,VLOOKUP(Report!$F24,'Client Infomation Input Sheet'!$D$3:$V$203,Report!U$6,0),""))),"")</f>
        <v/>
      </c>
      <c r="V24" s="2" t="str">
        <f>IFERROR(IF($B$6=1,VLOOKUP($F24,'Client Infomation Input Sheet'!$B$3:$V$203,Report!V$6,0),IF(Report!$B$6=2,VLOOKUP(Report!$F24,'Client Infomation Input Sheet'!$C$3:$V$203,Report!V$6,0),IF(Report!$B$6=3,VLOOKUP(Report!$F24,'Client Infomation Input Sheet'!$D$3:$V$203,Report!V$6,0),""))),"")</f>
        <v/>
      </c>
      <c r="W24" s="2" t="str">
        <f>IFERROR(IF($B$6=1,VLOOKUP($F24,'Client Infomation Input Sheet'!$B$3:$V$203,Report!W$6,0),IF(Report!$B$6=2,VLOOKUP(Report!$F24,'Client Infomation Input Sheet'!$C$3:$V$203,Report!W$6,0),IF(Report!$B$6=3,VLOOKUP(Report!$F24,'Client Infomation Input Sheet'!$D$3:$V$203,Report!W$6,0),""))),"")</f>
        <v/>
      </c>
      <c r="X24" s="2" t="str">
        <f>IFERROR(IF($B$6=1,VLOOKUP($F24,'Client Infomation Input Sheet'!$B$3:$V$203,Report!X$6,0),IF(Report!$B$6=2,VLOOKUP(Report!$F24,'Client Infomation Input Sheet'!$C$3:$V$203,Report!X$6,0),IF(Report!$B$6=3,VLOOKUP(Report!$F24,'Client Infomation Input Sheet'!$D$3:$V$203,Report!X$6,0),""))),"")</f>
        <v/>
      </c>
    </row>
    <row r="25" spans="1:24" ht="20.100000000000001" customHeight="1">
      <c r="A25" s="24" t="str">
        <f t="shared" si="2"/>
        <v/>
      </c>
      <c r="B25" s="2">
        <f>IFERROR(IF($B$6=1,VLOOKUP($A25,'Categories Input Sheet'!$G$4:$H$53,2,0),IF($B$6=2,VLOOKUP(Report!$A25,'Categories Input Sheet'!$D$4:$E$53,2,0),IF(Report!$B$6=3,VLOOKUP(Report!$A25,'Categories Input Sheet'!$A$4:$B$53,2,0),""))),"")</f>
        <v>0</v>
      </c>
      <c r="C25" s="11"/>
      <c r="D25" s="13">
        <f>IFERROR(IF($B$6=1,COUNTIF('Client Infomation Input Sheet'!$O$3:$O$203,Report!B25),IF($B$6=2,COUNTIF('Client Infomation Input Sheet'!$H$3:$H$203,Report!B25),IF(Report!$B$6=3,COUNTIF('Client Infomation Input Sheet'!$G$3:$G$203,Report!B25)))),"")</f>
        <v>0</v>
      </c>
      <c r="E25" s="17"/>
      <c r="F25" s="14" t="str">
        <f t="shared" si="1"/>
        <v>EXPORT</v>
      </c>
      <c r="G25" s="2" t="str">
        <f t="shared" si="3"/>
        <v/>
      </c>
      <c r="H25" s="2" t="str">
        <f>IFERROR(IF($B$6=1,VLOOKUP($F25,'Client Infomation Input Sheet'!$B$3:$V$203,Report!H$6,0),IF(Report!$B$6=2,VLOOKUP(Report!$F25,'Client Infomation Input Sheet'!$C$3:$V$203,Report!H$6,0),IF(Report!$B$6=3,VLOOKUP(Report!$F25,'Client Infomation Input Sheet'!$D$3:$V$203,Report!H$6,0),""))),"")</f>
        <v/>
      </c>
      <c r="I25" s="2" t="str">
        <f>IFERROR(IF($B$6=1,VLOOKUP($F25,'Client Infomation Input Sheet'!$B$3:$V$203,Report!I$6,0),IF(Report!$B$6=2,VLOOKUP(Report!$F25,'Client Infomation Input Sheet'!$C$3:$V$203,Report!I$6,0),IF(Report!$B$6=3,VLOOKUP(Report!$F25,'Client Infomation Input Sheet'!$D$3:$V$203,Report!I$6,0),""))),"")</f>
        <v/>
      </c>
      <c r="J25" s="2" t="str">
        <f>IFERROR(IF($B$6=1,VLOOKUP($F25,'Client Infomation Input Sheet'!$B$3:$V$203,Report!J$6,0),IF(Report!$B$6=2,VLOOKUP(Report!$F25,'Client Infomation Input Sheet'!$C$3:$V$203,Report!J$6,0),IF(Report!$B$6=3,VLOOKUP(Report!$F25,'Client Infomation Input Sheet'!$D$3:$V$203,Report!J$6,0),""))),"")</f>
        <v/>
      </c>
      <c r="K25" s="2" t="str">
        <f>IFERROR(IF($B$6=1,VLOOKUP($F25,'Client Infomation Input Sheet'!$B$3:$V$203,Report!K$6,0),IF(Report!$B$6=2,VLOOKUP(Report!$F25,'Client Infomation Input Sheet'!$C$3:$V$203,Report!K$6,0),IF(Report!$B$6=3,VLOOKUP(Report!$F25,'Client Infomation Input Sheet'!$D$3:$V$203,Report!K$6,0),""))),"")</f>
        <v/>
      </c>
      <c r="L25" s="2" t="str">
        <f>IFERROR(IF($B$6=1,VLOOKUP($F25,'Client Infomation Input Sheet'!$B$3:$V$203,Report!L$6,0),IF(Report!$B$6=2,VLOOKUP(Report!$F25,'Client Infomation Input Sheet'!$C$3:$V$203,Report!L$6,0),IF(Report!$B$6=3,VLOOKUP(Report!$F25,'Client Infomation Input Sheet'!$D$3:$V$203,Report!L$6,0),""))),"")</f>
        <v/>
      </c>
      <c r="M25" s="2" t="str">
        <f>IFERROR(IF($B$6=1,VLOOKUP($F25,'Client Infomation Input Sheet'!$B$3:$V$203,Report!M$6,0),IF(Report!$B$6=2,VLOOKUP(Report!$F25,'Client Infomation Input Sheet'!$C$3:$V$203,Report!M$6,0),IF(Report!$B$6=3,VLOOKUP(Report!$F25,'Client Infomation Input Sheet'!$D$3:$V$203,Report!M$6,0),""))),"")</f>
        <v/>
      </c>
      <c r="N25" s="2" t="str">
        <f>IFERROR(IF($B$6=1,VLOOKUP($F25,'Client Infomation Input Sheet'!$B$3:$V$203,Report!N$6,0),IF(Report!$B$6=2,VLOOKUP(Report!$F25,'Client Infomation Input Sheet'!$C$3:$V$203,Report!N$6,0),IF(Report!$B$6=3,VLOOKUP(Report!$F25,'Client Infomation Input Sheet'!$D$3:$V$203,Report!N$6,0),""))),"")</f>
        <v/>
      </c>
      <c r="O25" s="2" t="str">
        <f>IFERROR(IF($B$6=1,VLOOKUP($F25,'Client Infomation Input Sheet'!$B$3:$V$203,Report!O$6,0),IF(Report!$B$6=2,VLOOKUP(Report!$F25,'Client Infomation Input Sheet'!$C$3:$V$203,Report!O$6,0),IF(Report!$B$6=3,VLOOKUP(Report!$F25,'Client Infomation Input Sheet'!$D$3:$V$203,Report!O$6,0),""))),"")</f>
        <v/>
      </c>
      <c r="P25" s="2" t="str">
        <f>IFERROR(IF($B$6=1,VLOOKUP($F25,'Client Infomation Input Sheet'!$B$3:$V$203,Report!P$6,0),IF(Report!$B$6=2,VLOOKUP(Report!$F25,'Client Infomation Input Sheet'!$C$3:$V$203,Report!P$6,0),IF(Report!$B$6=3,VLOOKUP(Report!$F25,'Client Infomation Input Sheet'!$D$3:$V$203,Report!P$6,0),""))),"")</f>
        <v/>
      </c>
      <c r="Q25" s="2" t="str">
        <f>IFERROR(IF($B$6=1,VLOOKUP($F25,'Client Infomation Input Sheet'!$B$3:$V$203,Report!Q$6,0),IF(Report!$B$6=2,VLOOKUP(Report!$F25,'Client Infomation Input Sheet'!$C$3:$V$203,Report!Q$6,0),IF(Report!$B$6=3,VLOOKUP(Report!$F25,'Client Infomation Input Sheet'!$D$3:$V$203,Report!Q$6,0),""))),"")</f>
        <v/>
      </c>
      <c r="R25" s="2" t="str">
        <f>IFERROR(IF($B$6=1,VLOOKUP($F25,'Client Infomation Input Sheet'!$B$3:$V$203,Report!R$6,0),IF(Report!$B$6=2,VLOOKUP(Report!$F25,'Client Infomation Input Sheet'!$C$3:$V$203,Report!R$6,0),IF(Report!$B$6=3,VLOOKUP(Report!$F25,'Client Infomation Input Sheet'!$D$3:$V$203,Report!R$6,0),""))),"")</f>
        <v/>
      </c>
      <c r="S25" s="2" t="str">
        <f>IFERROR(IF($B$6=1,VLOOKUP($F25,'Client Infomation Input Sheet'!$B$3:$V$203,Report!S$6,0),IF(Report!$B$6=2,VLOOKUP(Report!$F25,'Client Infomation Input Sheet'!$C$3:$V$203,Report!S$6,0),IF(Report!$B$6=3,VLOOKUP(Report!$F25,'Client Infomation Input Sheet'!$D$3:$V$203,Report!S$6,0),""))),"")</f>
        <v/>
      </c>
      <c r="T25" s="2" t="str">
        <f>IFERROR(IF($B$6=1,VLOOKUP($F25,'Client Infomation Input Sheet'!$B$3:$V$203,Report!T$6,0),IF(Report!$B$6=2,VLOOKUP(Report!$F25,'Client Infomation Input Sheet'!$C$3:$V$203,Report!T$6,0),IF(Report!$B$6=3,VLOOKUP(Report!$F25,'Client Infomation Input Sheet'!$D$3:$V$203,Report!T$6,0),""))),"")</f>
        <v/>
      </c>
      <c r="U25" s="2" t="str">
        <f>IFERROR(IF($B$6=1,VLOOKUP($F25,'Client Infomation Input Sheet'!$B$3:$V$203,Report!U$6,0),IF(Report!$B$6=2,VLOOKUP(Report!$F25,'Client Infomation Input Sheet'!$C$3:$V$203,Report!U$6,0),IF(Report!$B$6=3,VLOOKUP(Report!$F25,'Client Infomation Input Sheet'!$D$3:$V$203,Report!U$6,0),""))),"")</f>
        <v/>
      </c>
      <c r="V25" s="2" t="str">
        <f>IFERROR(IF($B$6=1,VLOOKUP($F25,'Client Infomation Input Sheet'!$B$3:$V$203,Report!V$6,0),IF(Report!$B$6=2,VLOOKUP(Report!$F25,'Client Infomation Input Sheet'!$C$3:$V$203,Report!V$6,0),IF(Report!$B$6=3,VLOOKUP(Report!$F25,'Client Infomation Input Sheet'!$D$3:$V$203,Report!V$6,0),""))),"")</f>
        <v/>
      </c>
      <c r="W25" s="2" t="str">
        <f>IFERROR(IF($B$6=1,VLOOKUP($F25,'Client Infomation Input Sheet'!$B$3:$V$203,Report!W$6,0),IF(Report!$B$6=2,VLOOKUP(Report!$F25,'Client Infomation Input Sheet'!$C$3:$V$203,Report!W$6,0),IF(Report!$B$6=3,VLOOKUP(Report!$F25,'Client Infomation Input Sheet'!$D$3:$V$203,Report!W$6,0),""))),"")</f>
        <v/>
      </c>
      <c r="X25" s="2" t="str">
        <f>IFERROR(IF($B$6=1,VLOOKUP($F25,'Client Infomation Input Sheet'!$B$3:$V$203,Report!X$6,0),IF(Report!$B$6=2,VLOOKUP(Report!$F25,'Client Infomation Input Sheet'!$C$3:$V$203,Report!X$6,0),IF(Report!$B$6=3,VLOOKUP(Report!$F25,'Client Infomation Input Sheet'!$D$3:$V$203,Report!X$6,0),""))),"")</f>
        <v/>
      </c>
    </row>
    <row r="26" spans="1:24" ht="20.100000000000001" customHeight="1">
      <c r="A26" s="24" t="str">
        <f t="shared" si="2"/>
        <v/>
      </c>
      <c r="B26" s="2">
        <f>IFERROR(IF($B$6=1,VLOOKUP($A26,'Categories Input Sheet'!$G$4:$H$53,2,0),IF($B$6=2,VLOOKUP(Report!$A26,'Categories Input Sheet'!$D$4:$E$53,2,0),IF(Report!$B$6=3,VLOOKUP(Report!$A26,'Categories Input Sheet'!$A$4:$B$53,2,0),""))),"")</f>
        <v>0</v>
      </c>
      <c r="C26" s="11"/>
      <c r="D26" s="13">
        <f>IFERROR(IF($B$6=1,COUNTIF('Client Infomation Input Sheet'!$O$3:$O$203,Report!B26),IF($B$6=2,COUNTIF('Client Infomation Input Sheet'!$H$3:$H$203,Report!B26),IF(Report!$B$6=3,COUNTIF('Client Infomation Input Sheet'!$G$3:$G$203,Report!B26)))),"")</f>
        <v>0</v>
      </c>
      <c r="E26" s="17"/>
      <c r="F26" s="14" t="str">
        <f t="shared" si="1"/>
        <v>EXPORT</v>
      </c>
      <c r="G26" s="2" t="str">
        <f t="shared" si="3"/>
        <v/>
      </c>
      <c r="H26" s="2" t="str">
        <f>IFERROR(IF($B$6=1,VLOOKUP($F26,'Client Infomation Input Sheet'!$B$3:$V$203,Report!H$6,0),IF(Report!$B$6=2,VLOOKUP(Report!$F26,'Client Infomation Input Sheet'!$C$3:$V$203,Report!H$6,0),IF(Report!$B$6=3,VLOOKUP(Report!$F26,'Client Infomation Input Sheet'!$D$3:$V$203,Report!H$6,0),""))),"")</f>
        <v/>
      </c>
      <c r="I26" s="2" t="str">
        <f>IFERROR(IF($B$6=1,VLOOKUP($F26,'Client Infomation Input Sheet'!$B$3:$V$203,Report!I$6,0),IF(Report!$B$6=2,VLOOKUP(Report!$F26,'Client Infomation Input Sheet'!$C$3:$V$203,Report!I$6,0),IF(Report!$B$6=3,VLOOKUP(Report!$F26,'Client Infomation Input Sheet'!$D$3:$V$203,Report!I$6,0),""))),"")</f>
        <v/>
      </c>
      <c r="J26" s="2" t="str">
        <f>IFERROR(IF($B$6=1,VLOOKUP($F26,'Client Infomation Input Sheet'!$B$3:$V$203,Report!J$6,0),IF(Report!$B$6=2,VLOOKUP(Report!$F26,'Client Infomation Input Sheet'!$C$3:$V$203,Report!J$6,0),IF(Report!$B$6=3,VLOOKUP(Report!$F26,'Client Infomation Input Sheet'!$D$3:$V$203,Report!J$6,0),""))),"")</f>
        <v/>
      </c>
      <c r="K26" s="2" t="str">
        <f>IFERROR(IF($B$6=1,VLOOKUP($F26,'Client Infomation Input Sheet'!$B$3:$V$203,Report!K$6,0),IF(Report!$B$6=2,VLOOKUP(Report!$F26,'Client Infomation Input Sheet'!$C$3:$V$203,Report!K$6,0),IF(Report!$B$6=3,VLOOKUP(Report!$F26,'Client Infomation Input Sheet'!$D$3:$V$203,Report!K$6,0),""))),"")</f>
        <v/>
      </c>
      <c r="L26" s="2" t="str">
        <f>IFERROR(IF($B$6=1,VLOOKUP($F26,'Client Infomation Input Sheet'!$B$3:$V$203,Report!L$6,0),IF(Report!$B$6=2,VLOOKUP(Report!$F26,'Client Infomation Input Sheet'!$C$3:$V$203,Report!L$6,0),IF(Report!$B$6=3,VLOOKUP(Report!$F26,'Client Infomation Input Sheet'!$D$3:$V$203,Report!L$6,0),""))),"")</f>
        <v/>
      </c>
      <c r="M26" s="2" t="str">
        <f>IFERROR(IF($B$6=1,VLOOKUP($F26,'Client Infomation Input Sheet'!$B$3:$V$203,Report!M$6,0),IF(Report!$B$6=2,VLOOKUP(Report!$F26,'Client Infomation Input Sheet'!$C$3:$V$203,Report!M$6,0),IF(Report!$B$6=3,VLOOKUP(Report!$F26,'Client Infomation Input Sheet'!$D$3:$V$203,Report!M$6,0),""))),"")</f>
        <v/>
      </c>
      <c r="N26" s="2" t="str">
        <f>IFERROR(IF($B$6=1,VLOOKUP($F26,'Client Infomation Input Sheet'!$B$3:$V$203,Report!N$6,0),IF(Report!$B$6=2,VLOOKUP(Report!$F26,'Client Infomation Input Sheet'!$C$3:$V$203,Report!N$6,0),IF(Report!$B$6=3,VLOOKUP(Report!$F26,'Client Infomation Input Sheet'!$D$3:$V$203,Report!N$6,0),""))),"")</f>
        <v/>
      </c>
      <c r="O26" s="2" t="str">
        <f>IFERROR(IF($B$6=1,VLOOKUP($F26,'Client Infomation Input Sheet'!$B$3:$V$203,Report!O$6,0),IF(Report!$B$6=2,VLOOKUP(Report!$F26,'Client Infomation Input Sheet'!$C$3:$V$203,Report!O$6,0),IF(Report!$B$6=3,VLOOKUP(Report!$F26,'Client Infomation Input Sheet'!$D$3:$V$203,Report!O$6,0),""))),"")</f>
        <v/>
      </c>
      <c r="P26" s="2" t="str">
        <f>IFERROR(IF($B$6=1,VLOOKUP($F26,'Client Infomation Input Sheet'!$B$3:$V$203,Report!P$6,0),IF(Report!$B$6=2,VLOOKUP(Report!$F26,'Client Infomation Input Sheet'!$C$3:$V$203,Report!P$6,0),IF(Report!$B$6=3,VLOOKUP(Report!$F26,'Client Infomation Input Sheet'!$D$3:$V$203,Report!P$6,0),""))),"")</f>
        <v/>
      </c>
      <c r="Q26" s="2" t="str">
        <f>IFERROR(IF($B$6=1,VLOOKUP($F26,'Client Infomation Input Sheet'!$B$3:$V$203,Report!Q$6,0),IF(Report!$B$6=2,VLOOKUP(Report!$F26,'Client Infomation Input Sheet'!$C$3:$V$203,Report!Q$6,0),IF(Report!$B$6=3,VLOOKUP(Report!$F26,'Client Infomation Input Sheet'!$D$3:$V$203,Report!Q$6,0),""))),"")</f>
        <v/>
      </c>
      <c r="R26" s="2" t="str">
        <f>IFERROR(IF($B$6=1,VLOOKUP($F26,'Client Infomation Input Sheet'!$B$3:$V$203,Report!R$6,0),IF(Report!$B$6=2,VLOOKUP(Report!$F26,'Client Infomation Input Sheet'!$C$3:$V$203,Report!R$6,0),IF(Report!$B$6=3,VLOOKUP(Report!$F26,'Client Infomation Input Sheet'!$D$3:$V$203,Report!R$6,0),""))),"")</f>
        <v/>
      </c>
      <c r="S26" s="2" t="str">
        <f>IFERROR(IF($B$6=1,VLOOKUP($F26,'Client Infomation Input Sheet'!$B$3:$V$203,Report!S$6,0),IF(Report!$B$6=2,VLOOKUP(Report!$F26,'Client Infomation Input Sheet'!$C$3:$V$203,Report!S$6,0),IF(Report!$B$6=3,VLOOKUP(Report!$F26,'Client Infomation Input Sheet'!$D$3:$V$203,Report!S$6,0),""))),"")</f>
        <v/>
      </c>
      <c r="T26" s="2" t="str">
        <f>IFERROR(IF($B$6=1,VLOOKUP($F26,'Client Infomation Input Sheet'!$B$3:$V$203,Report!T$6,0),IF(Report!$B$6=2,VLOOKUP(Report!$F26,'Client Infomation Input Sheet'!$C$3:$V$203,Report!T$6,0),IF(Report!$B$6=3,VLOOKUP(Report!$F26,'Client Infomation Input Sheet'!$D$3:$V$203,Report!T$6,0),""))),"")</f>
        <v/>
      </c>
      <c r="U26" s="2" t="str">
        <f>IFERROR(IF($B$6=1,VLOOKUP($F26,'Client Infomation Input Sheet'!$B$3:$V$203,Report!U$6,0),IF(Report!$B$6=2,VLOOKUP(Report!$F26,'Client Infomation Input Sheet'!$C$3:$V$203,Report!U$6,0),IF(Report!$B$6=3,VLOOKUP(Report!$F26,'Client Infomation Input Sheet'!$D$3:$V$203,Report!U$6,0),""))),"")</f>
        <v/>
      </c>
      <c r="V26" s="2" t="str">
        <f>IFERROR(IF($B$6=1,VLOOKUP($F26,'Client Infomation Input Sheet'!$B$3:$V$203,Report!V$6,0),IF(Report!$B$6=2,VLOOKUP(Report!$F26,'Client Infomation Input Sheet'!$C$3:$V$203,Report!V$6,0),IF(Report!$B$6=3,VLOOKUP(Report!$F26,'Client Infomation Input Sheet'!$D$3:$V$203,Report!V$6,0),""))),"")</f>
        <v/>
      </c>
      <c r="W26" s="2" t="str">
        <f>IFERROR(IF($B$6=1,VLOOKUP($F26,'Client Infomation Input Sheet'!$B$3:$V$203,Report!W$6,0),IF(Report!$B$6=2,VLOOKUP(Report!$F26,'Client Infomation Input Sheet'!$C$3:$V$203,Report!W$6,0),IF(Report!$B$6=3,VLOOKUP(Report!$F26,'Client Infomation Input Sheet'!$D$3:$V$203,Report!W$6,0),""))),"")</f>
        <v/>
      </c>
      <c r="X26" s="2" t="str">
        <f>IFERROR(IF($B$6=1,VLOOKUP($F26,'Client Infomation Input Sheet'!$B$3:$V$203,Report!X$6,0),IF(Report!$B$6=2,VLOOKUP(Report!$F26,'Client Infomation Input Sheet'!$C$3:$V$203,Report!X$6,0),IF(Report!$B$6=3,VLOOKUP(Report!$F26,'Client Infomation Input Sheet'!$D$3:$V$203,Report!X$6,0),""))),"")</f>
        <v/>
      </c>
    </row>
    <row r="27" spans="1:24" ht="20.100000000000001" customHeight="1">
      <c r="A27" s="24" t="str">
        <f t="shared" si="2"/>
        <v/>
      </c>
      <c r="B27" s="2">
        <f>IFERROR(IF($B$6=1,VLOOKUP($A27,'Categories Input Sheet'!$G$4:$H$53,2,0),IF($B$6=2,VLOOKUP(Report!$A27,'Categories Input Sheet'!$D$4:$E$53,2,0),IF(Report!$B$6=3,VLOOKUP(Report!$A27,'Categories Input Sheet'!$A$4:$B$53,2,0),""))),"")</f>
        <v>0</v>
      </c>
      <c r="C27" s="11"/>
      <c r="D27" s="13">
        <f>IFERROR(IF($B$6=1,COUNTIF('Client Infomation Input Sheet'!$O$3:$O$203,Report!B27),IF($B$6=2,COUNTIF('Client Infomation Input Sheet'!$H$3:$H$203,Report!B27),IF(Report!$B$6=3,COUNTIF('Client Infomation Input Sheet'!$G$3:$G$203,Report!B27)))),"")</f>
        <v>0</v>
      </c>
      <c r="E27" s="17"/>
      <c r="F27" s="14" t="str">
        <f t="shared" si="1"/>
        <v>EXPORT</v>
      </c>
      <c r="G27" s="2" t="str">
        <f t="shared" si="3"/>
        <v/>
      </c>
      <c r="H27" s="2" t="str">
        <f>IFERROR(IF($B$6=1,VLOOKUP($F27,'Client Infomation Input Sheet'!$B$3:$V$203,Report!H$6,0),IF(Report!$B$6=2,VLOOKUP(Report!$F27,'Client Infomation Input Sheet'!$C$3:$V$203,Report!H$6,0),IF(Report!$B$6=3,VLOOKUP(Report!$F27,'Client Infomation Input Sheet'!$D$3:$V$203,Report!H$6,0),""))),"")</f>
        <v/>
      </c>
      <c r="I27" s="2" t="str">
        <f>IFERROR(IF($B$6=1,VLOOKUP($F27,'Client Infomation Input Sheet'!$B$3:$V$203,Report!I$6,0),IF(Report!$B$6=2,VLOOKUP(Report!$F27,'Client Infomation Input Sheet'!$C$3:$V$203,Report!I$6,0),IF(Report!$B$6=3,VLOOKUP(Report!$F27,'Client Infomation Input Sheet'!$D$3:$V$203,Report!I$6,0),""))),"")</f>
        <v/>
      </c>
      <c r="J27" s="2" t="str">
        <f>IFERROR(IF($B$6=1,VLOOKUP($F27,'Client Infomation Input Sheet'!$B$3:$V$203,Report!J$6,0),IF(Report!$B$6=2,VLOOKUP(Report!$F27,'Client Infomation Input Sheet'!$C$3:$V$203,Report!J$6,0),IF(Report!$B$6=3,VLOOKUP(Report!$F27,'Client Infomation Input Sheet'!$D$3:$V$203,Report!J$6,0),""))),"")</f>
        <v/>
      </c>
      <c r="K27" s="2" t="str">
        <f>IFERROR(IF($B$6=1,VLOOKUP($F27,'Client Infomation Input Sheet'!$B$3:$V$203,Report!K$6,0),IF(Report!$B$6=2,VLOOKUP(Report!$F27,'Client Infomation Input Sheet'!$C$3:$V$203,Report!K$6,0),IF(Report!$B$6=3,VLOOKUP(Report!$F27,'Client Infomation Input Sheet'!$D$3:$V$203,Report!K$6,0),""))),"")</f>
        <v/>
      </c>
      <c r="L27" s="2" t="str">
        <f>IFERROR(IF($B$6=1,VLOOKUP($F27,'Client Infomation Input Sheet'!$B$3:$V$203,Report!L$6,0),IF(Report!$B$6=2,VLOOKUP(Report!$F27,'Client Infomation Input Sheet'!$C$3:$V$203,Report!L$6,0),IF(Report!$B$6=3,VLOOKUP(Report!$F27,'Client Infomation Input Sheet'!$D$3:$V$203,Report!L$6,0),""))),"")</f>
        <v/>
      </c>
      <c r="M27" s="2" t="str">
        <f>IFERROR(IF($B$6=1,VLOOKUP($F27,'Client Infomation Input Sheet'!$B$3:$V$203,Report!M$6,0),IF(Report!$B$6=2,VLOOKUP(Report!$F27,'Client Infomation Input Sheet'!$C$3:$V$203,Report!M$6,0),IF(Report!$B$6=3,VLOOKUP(Report!$F27,'Client Infomation Input Sheet'!$D$3:$V$203,Report!M$6,0),""))),"")</f>
        <v/>
      </c>
      <c r="N27" s="2" t="str">
        <f>IFERROR(IF($B$6=1,VLOOKUP($F27,'Client Infomation Input Sheet'!$B$3:$V$203,Report!N$6,0),IF(Report!$B$6=2,VLOOKUP(Report!$F27,'Client Infomation Input Sheet'!$C$3:$V$203,Report!N$6,0),IF(Report!$B$6=3,VLOOKUP(Report!$F27,'Client Infomation Input Sheet'!$D$3:$V$203,Report!N$6,0),""))),"")</f>
        <v/>
      </c>
      <c r="O27" s="2" t="str">
        <f>IFERROR(IF($B$6=1,VLOOKUP($F27,'Client Infomation Input Sheet'!$B$3:$V$203,Report!O$6,0),IF(Report!$B$6=2,VLOOKUP(Report!$F27,'Client Infomation Input Sheet'!$C$3:$V$203,Report!O$6,0),IF(Report!$B$6=3,VLOOKUP(Report!$F27,'Client Infomation Input Sheet'!$D$3:$V$203,Report!O$6,0),""))),"")</f>
        <v/>
      </c>
      <c r="P27" s="2" t="str">
        <f>IFERROR(IF($B$6=1,VLOOKUP($F27,'Client Infomation Input Sheet'!$B$3:$V$203,Report!P$6,0),IF(Report!$B$6=2,VLOOKUP(Report!$F27,'Client Infomation Input Sheet'!$C$3:$V$203,Report!P$6,0),IF(Report!$B$6=3,VLOOKUP(Report!$F27,'Client Infomation Input Sheet'!$D$3:$V$203,Report!P$6,0),""))),"")</f>
        <v/>
      </c>
      <c r="Q27" s="2" t="str">
        <f>IFERROR(IF($B$6=1,VLOOKUP($F27,'Client Infomation Input Sheet'!$B$3:$V$203,Report!Q$6,0),IF(Report!$B$6=2,VLOOKUP(Report!$F27,'Client Infomation Input Sheet'!$C$3:$V$203,Report!Q$6,0),IF(Report!$B$6=3,VLOOKUP(Report!$F27,'Client Infomation Input Sheet'!$D$3:$V$203,Report!Q$6,0),""))),"")</f>
        <v/>
      </c>
      <c r="R27" s="2" t="str">
        <f>IFERROR(IF($B$6=1,VLOOKUP($F27,'Client Infomation Input Sheet'!$B$3:$V$203,Report!R$6,0),IF(Report!$B$6=2,VLOOKUP(Report!$F27,'Client Infomation Input Sheet'!$C$3:$V$203,Report!R$6,0),IF(Report!$B$6=3,VLOOKUP(Report!$F27,'Client Infomation Input Sheet'!$D$3:$V$203,Report!R$6,0),""))),"")</f>
        <v/>
      </c>
      <c r="S27" s="2" t="str">
        <f>IFERROR(IF($B$6=1,VLOOKUP($F27,'Client Infomation Input Sheet'!$B$3:$V$203,Report!S$6,0),IF(Report!$B$6=2,VLOOKUP(Report!$F27,'Client Infomation Input Sheet'!$C$3:$V$203,Report!S$6,0),IF(Report!$B$6=3,VLOOKUP(Report!$F27,'Client Infomation Input Sheet'!$D$3:$V$203,Report!S$6,0),""))),"")</f>
        <v/>
      </c>
      <c r="T27" s="2" t="str">
        <f>IFERROR(IF($B$6=1,VLOOKUP($F27,'Client Infomation Input Sheet'!$B$3:$V$203,Report!T$6,0),IF(Report!$B$6=2,VLOOKUP(Report!$F27,'Client Infomation Input Sheet'!$C$3:$V$203,Report!T$6,0),IF(Report!$B$6=3,VLOOKUP(Report!$F27,'Client Infomation Input Sheet'!$D$3:$V$203,Report!T$6,0),""))),"")</f>
        <v/>
      </c>
      <c r="U27" s="2" t="str">
        <f>IFERROR(IF($B$6=1,VLOOKUP($F27,'Client Infomation Input Sheet'!$B$3:$V$203,Report!U$6,0),IF(Report!$B$6=2,VLOOKUP(Report!$F27,'Client Infomation Input Sheet'!$C$3:$V$203,Report!U$6,0),IF(Report!$B$6=3,VLOOKUP(Report!$F27,'Client Infomation Input Sheet'!$D$3:$V$203,Report!U$6,0),""))),"")</f>
        <v/>
      </c>
      <c r="V27" s="2" t="str">
        <f>IFERROR(IF($B$6=1,VLOOKUP($F27,'Client Infomation Input Sheet'!$B$3:$V$203,Report!V$6,0),IF(Report!$B$6=2,VLOOKUP(Report!$F27,'Client Infomation Input Sheet'!$C$3:$V$203,Report!V$6,0),IF(Report!$B$6=3,VLOOKUP(Report!$F27,'Client Infomation Input Sheet'!$D$3:$V$203,Report!V$6,0),""))),"")</f>
        <v/>
      </c>
      <c r="W27" s="2" t="str">
        <f>IFERROR(IF($B$6=1,VLOOKUP($F27,'Client Infomation Input Sheet'!$B$3:$V$203,Report!W$6,0),IF(Report!$B$6=2,VLOOKUP(Report!$F27,'Client Infomation Input Sheet'!$C$3:$V$203,Report!W$6,0),IF(Report!$B$6=3,VLOOKUP(Report!$F27,'Client Infomation Input Sheet'!$D$3:$V$203,Report!W$6,0),""))),"")</f>
        <v/>
      </c>
      <c r="X27" s="2" t="str">
        <f>IFERROR(IF($B$6=1,VLOOKUP($F27,'Client Infomation Input Sheet'!$B$3:$V$203,Report!X$6,0),IF(Report!$B$6=2,VLOOKUP(Report!$F27,'Client Infomation Input Sheet'!$C$3:$V$203,Report!X$6,0),IF(Report!$B$6=3,VLOOKUP(Report!$F27,'Client Infomation Input Sheet'!$D$3:$V$203,Report!X$6,0),""))),"")</f>
        <v/>
      </c>
    </row>
    <row r="28" spans="1:24" ht="20.100000000000001" customHeight="1">
      <c r="A28" s="24" t="str">
        <f t="shared" si="2"/>
        <v/>
      </c>
      <c r="B28" s="2">
        <f>IFERROR(IF($B$6=1,VLOOKUP($A28,'Categories Input Sheet'!$G$4:$H$53,2,0),IF($B$6=2,VLOOKUP(Report!$A28,'Categories Input Sheet'!$D$4:$E$53,2,0),IF(Report!$B$6=3,VLOOKUP(Report!$A28,'Categories Input Sheet'!$A$4:$B$53,2,0),""))),"")</f>
        <v>0</v>
      </c>
      <c r="C28" s="11"/>
      <c r="D28" s="13">
        <f>IFERROR(IF($B$6=1,COUNTIF('Client Infomation Input Sheet'!$O$3:$O$203,Report!B28),IF($B$6=2,COUNTIF('Client Infomation Input Sheet'!$H$3:$H$203,Report!B28),IF(Report!$B$6=3,COUNTIF('Client Infomation Input Sheet'!$G$3:$G$203,Report!B28)))),"")</f>
        <v>0</v>
      </c>
      <c r="E28" s="17"/>
      <c r="F28" s="14" t="str">
        <f t="shared" si="1"/>
        <v>EXPORT</v>
      </c>
      <c r="G28" s="2" t="str">
        <f t="shared" si="3"/>
        <v/>
      </c>
      <c r="H28" s="2" t="str">
        <f>IFERROR(IF($B$6=1,VLOOKUP($F28,'Client Infomation Input Sheet'!$B$3:$V$203,Report!H$6,0),IF(Report!$B$6=2,VLOOKUP(Report!$F28,'Client Infomation Input Sheet'!$C$3:$V$203,Report!H$6,0),IF(Report!$B$6=3,VLOOKUP(Report!$F28,'Client Infomation Input Sheet'!$D$3:$V$203,Report!H$6,0),""))),"")</f>
        <v/>
      </c>
      <c r="I28" s="2" t="str">
        <f>IFERROR(IF($B$6=1,VLOOKUP($F28,'Client Infomation Input Sheet'!$B$3:$V$203,Report!I$6,0),IF(Report!$B$6=2,VLOOKUP(Report!$F28,'Client Infomation Input Sheet'!$C$3:$V$203,Report!I$6,0),IF(Report!$B$6=3,VLOOKUP(Report!$F28,'Client Infomation Input Sheet'!$D$3:$V$203,Report!I$6,0),""))),"")</f>
        <v/>
      </c>
      <c r="J28" s="2" t="str">
        <f>IFERROR(IF($B$6=1,VLOOKUP($F28,'Client Infomation Input Sheet'!$B$3:$V$203,Report!J$6,0),IF(Report!$B$6=2,VLOOKUP(Report!$F28,'Client Infomation Input Sheet'!$C$3:$V$203,Report!J$6,0),IF(Report!$B$6=3,VLOOKUP(Report!$F28,'Client Infomation Input Sheet'!$D$3:$V$203,Report!J$6,0),""))),"")</f>
        <v/>
      </c>
      <c r="K28" s="2" t="str">
        <f>IFERROR(IF($B$6=1,VLOOKUP($F28,'Client Infomation Input Sheet'!$B$3:$V$203,Report!K$6,0),IF(Report!$B$6=2,VLOOKUP(Report!$F28,'Client Infomation Input Sheet'!$C$3:$V$203,Report!K$6,0),IF(Report!$B$6=3,VLOOKUP(Report!$F28,'Client Infomation Input Sheet'!$D$3:$V$203,Report!K$6,0),""))),"")</f>
        <v/>
      </c>
      <c r="L28" s="2" t="str">
        <f>IFERROR(IF($B$6=1,VLOOKUP($F28,'Client Infomation Input Sheet'!$B$3:$V$203,Report!L$6,0),IF(Report!$B$6=2,VLOOKUP(Report!$F28,'Client Infomation Input Sheet'!$C$3:$V$203,Report!L$6,0),IF(Report!$B$6=3,VLOOKUP(Report!$F28,'Client Infomation Input Sheet'!$D$3:$V$203,Report!L$6,0),""))),"")</f>
        <v/>
      </c>
      <c r="M28" s="2" t="str">
        <f>IFERROR(IF($B$6=1,VLOOKUP($F28,'Client Infomation Input Sheet'!$B$3:$V$203,Report!M$6,0),IF(Report!$B$6=2,VLOOKUP(Report!$F28,'Client Infomation Input Sheet'!$C$3:$V$203,Report!M$6,0),IF(Report!$B$6=3,VLOOKUP(Report!$F28,'Client Infomation Input Sheet'!$D$3:$V$203,Report!M$6,0),""))),"")</f>
        <v/>
      </c>
      <c r="N28" s="2" t="str">
        <f>IFERROR(IF($B$6=1,VLOOKUP($F28,'Client Infomation Input Sheet'!$B$3:$V$203,Report!N$6,0),IF(Report!$B$6=2,VLOOKUP(Report!$F28,'Client Infomation Input Sheet'!$C$3:$V$203,Report!N$6,0),IF(Report!$B$6=3,VLOOKUP(Report!$F28,'Client Infomation Input Sheet'!$D$3:$V$203,Report!N$6,0),""))),"")</f>
        <v/>
      </c>
      <c r="O28" s="2" t="str">
        <f>IFERROR(IF($B$6=1,VLOOKUP($F28,'Client Infomation Input Sheet'!$B$3:$V$203,Report!O$6,0),IF(Report!$B$6=2,VLOOKUP(Report!$F28,'Client Infomation Input Sheet'!$C$3:$V$203,Report!O$6,0),IF(Report!$B$6=3,VLOOKUP(Report!$F28,'Client Infomation Input Sheet'!$D$3:$V$203,Report!O$6,0),""))),"")</f>
        <v/>
      </c>
      <c r="P28" s="2" t="str">
        <f>IFERROR(IF($B$6=1,VLOOKUP($F28,'Client Infomation Input Sheet'!$B$3:$V$203,Report!P$6,0),IF(Report!$B$6=2,VLOOKUP(Report!$F28,'Client Infomation Input Sheet'!$C$3:$V$203,Report!P$6,0),IF(Report!$B$6=3,VLOOKUP(Report!$F28,'Client Infomation Input Sheet'!$D$3:$V$203,Report!P$6,0),""))),"")</f>
        <v/>
      </c>
      <c r="Q28" s="2" t="str">
        <f>IFERROR(IF($B$6=1,VLOOKUP($F28,'Client Infomation Input Sheet'!$B$3:$V$203,Report!Q$6,0),IF(Report!$B$6=2,VLOOKUP(Report!$F28,'Client Infomation Input Sheet'!$C$3:$V$203,Report!Q$6,0),IF(Report!$B$6=3,VLOOKUP(Report!$F28,'Client Infomation Input Sheet'!$D$3:$V$203,Report!Q$6,0),""))),"")</f>
        <v/>
      </c>
      <c r="R28" s="2" t="str">
        <f>IFERROR(IF($B$6=1,VLOOKUP($F28,'Client Infomation Input Sheet'!$B$3:$V$203,Report!R$6,0),IF(Report!$B$6=2,VLOOKUP(Report!$F28,'Client Infomation Input Sheet'!$C$3:$V$203,Report!R$6,0),IF(Report!$B$6=3,VLOOKUP(Report!$F28,'Client Infomation Input Sheet'!$D$3:$V$203,Report!R$6,0),""))),"")</f>
        <v/>
      </c>
      <c r="S28" s="2" t="str">
        <f>IFERROR(IF($B$6=1,VLOOKUP($F28,'Client Infomation Input Sheet'!$B$3:$V$203,Report!S$6,0),IF(Report!$B$6=2,VLOOKUP(Report!$F28,'Client Infomation Input Sheet'!$C$3:$V$203,Report!S$6,0),IF(Report!$B$6=3,VLOOKUP(Report!$F28,'Client Infomation Input Sheet'!$D$3:$V$203,Report!S$6,0),""))),"")</f>
        <v/>
      </c>
      <c r="T28" s="2" t="str">
        <f>IFERROR(IF($B$6=1,VLOOKUP($F28,'Client Infomation Input Sheet'!$B$3:$V$203,Report!T$6,0),IF(Report!$B$6=2,VLOOKUP(Report!$F28,'Client Infomation Input Sheet'!$C$3:$V$203,Report!T$6,0),IF(Report!$B$6=3,VLOOKUP(Report!$F28,'Client Infomation Input Sheet'!$D$3:$V$203,Report!T$6,0),""))),"")</f>
        <v/>
      </c>
      <c r="U28" s="2" t="str">
        <f>IFERROR(IF($B$6=1,VLOOKUP($F28,'Client Infomation Input Sheet'!$B$3:$V$203,Report!U$6,0),IF(Report!$B$6=2,VLOOKUP(Report!$F28,'Client Infomation Input Sheet'!$C$3:$V$203,Report!U$6,0),IF(Report!$B$6=3,VLOOKUP(Report!$F28,'Client Infomation Input Sheet'!$D$3:$V$203,Report!U$6,0),""))),"")</f>
        <v/>
      </c>
      <c r="V28" s="2" t="str">
        <f>IFERROR(IF($B$6=1,VLOOKUP($F28,'Client Infomation Input Sheet'!$B$3:$V$203,Report!V$6,0),IF(Report!$B$6=2,VLOOKUP(Report!$F28,'Client Infomation Input Sheet'!$C$3:$V$203,Report!V$6,0),IF(Report!$B$6=3,VLOOKUP(Report!$F28,'Client Infomation Input Sheet'!$D$3:$V$203,Report!V$6,0),""))),"")</f>
        <v/>
      </c>
      <c r="W28" s="2" t="str">
        <f>IFERROR(IF($B$6=1,VLOOKUP($F28,'Client Infomation Input Sheet'!$B$3:$V$203,Report!W$6,0),IF(Report!$B$6=2,VLOOKUP(Report!$F28,'Client Infomation Input Sheet'!$C$3:$V$203,Report!W$6,0),IF(Report!$B$6=3,VLOOKUP(Report!$F28,'Client Infomation Input Sheet'!$D$3:$V$203,Report!W$6,0),""))),"")</f>
        <v/>
      </c>
      <c r="X28" s="2" t="str">
        <f>IFERROR(IF($B$6=1,VLOOKUP($F28,'Client Infomation Input Sheet'!$B$3:$V$203,Report!X$6,0),IF(Report!$B$6=2,VLOOKUP(Report!$F28,'Client Infomation Input Sheet'!$C$3:$V$203,Report!X$6,0),IF(Report!$B$6=3,VLOOKUP(Report!$F28,'Client Infomation Input Sheet'!$D$3:$V$203,Report!X$6,0),""))),"")</f>
        <v/>
      </c>
    </row>
    <row r="29" spans="1:24" ht="20.100000000000001" customHeight="1">
      <c r="A29" s="24" t="str">
        <f t="shared" si="2"/>
        <v/>
      </c>
      <c r="B29" s="2">
        <f>IFERROR(IF($B$6=1,VLOOKUP($A29,'Categories Input Sheet'!$G$4:$H$53,2,0),IF($B$6=2,VLOOKUP(Report!$A29,'Categories Input Sheet'!$D$4:$E$53,2,0),IF(Report!$B$6=3,VLOOKUP(Report!$A29,'Categories Input Sheet'!$A$4:$B$53,2,0),""))),"")</f>
        <v>0</v>
      </c>
      <c r="C29" s="11"/>
      <c r="D29" s="13">
        <f>IFERROR(IF($B$6=1,COUNTIF('Client Infomation Input Sheet'!$O$3:$O$203,Report!B29),IF($B$6=2,COUNTIF('Client Infomation Input Sheet'!$H$3:$H$203,Report!B29),IF(Report!$B$6=3,COUNTIF('Client Infomation Input Sheet'!$G$3:$G$203,Report!B29)))),"")</f>
        <v>0</v>
      </c>
      <c r="E29" s="17"/>
      <c r="F29" s="14" t="str">
        <f t="shared" si="1"/>
        <v>EXPORT</v>
      </c>
      <c r="G29" s="2" t="str">
        <f t="shared" si="3"/>
        <v/>
      </c>
      <c r="H29" s="2" t="str">
        <f>IFERROR(IF($B$6=1,VLOOKUP($F29,'Client Infomation Input Sheet'!$B$3:$V$203,Report!H$6,0),IF(Report!$B$6=2,VLOOKUP(Report!$F29,'Client Infomation Input Sheet'!$C$3:$V$203,Report!H$6,0),IF(Report!$B$6=3,VLOOKUP(Report!$F29,'Client Infomation Input Sheet'!$D$3:$V$203,Report!H$6,0),""))),"")</f>
        <v/>
      </c>
      <c r="I29" s="2" t="str">
        <f>IFERROR(IF($B$6=1,VLOOKUP($F29,'Client Infomation Input Sheet'!$B$3:$V$203,Report!I$6,0),IF(Report!$B$6=2,VLOOKUP(Report!$F29,'Client Infomation Input Sheet'!$C$3:$V$203,Report!I$6,0),IF(Report!$B$6=3,VLOOKUP(Report!$F29,'Client Infomation Input Sheet'!$D$3:$V$203,Report!I$6,0),""))),"")</f>
        <v/>
      </c>
      <c r="J29" s="2" t="str">
        <f>IFERROR(IF($B$6=1,VLOOKUP($F29,'Client Infomation Input Sheet'!$B$3:$V$203,Report!J$6,0),IF(Report!$B$6=2,VLOOKUP(Report!$F29,'Client Infomation Input Sheet'!$C$3:$V$203,Report!J$6,0),IF(Report!$B$6=3,VLOOKUP(Report!$F29,'Client Infomation Input Sheet'!$D$3:$V$203,Report!J$6,0),""))),"")</f>
        <v/>
      </c>
      <c r="K29" s="2" t="str">
        <f>IFERROR(IF($B$6=1,VLOOKUP($F29,'Client Infomation Input Sheet'!$B$3:$V$203,Report!K$6,0),IF(Report!$B$6=2,VLOOKUP(Report!$F29,'Client Infomation Input Sheet'!$C$3:$V$203,Report!K$6,0),IF(Report!$B$6=3,VLOOKUP(Report!$F29,'Client Infomation Input Sheet'!$D$3:$V$203,Report!K$6,0),""))),"")</f>
        <v/>
      </c>
      <c r="L29" s="2" t="str">
        <f>IFERROR(IF($B$6=1,VLOOKUP($F29,'Client Infomation Input Sheet'!$B$3:$V$203,Report!L$6,0),IF(Report!$B$6=2,VLOOKUP(Report!$F29,'Client Infomation Input Sheet'!$C$3:$V$203,Report!L$6,0),IF(Report!$B$6=3,VLOOKUP(Report!$F29,'Client Infomation Input Sheet'!$D$3:$V$203,Report!L$6,0),""))),"")</f>
        <v/>
      </c>
      <c r="M29" s="2" t="str">
        <f>IFERROR(IF($B$6=1,VLOOKUP($F29,'Client Infomation Input Sheet'!$B$3:$V$203,Report!M$6,0),IF(Report!$B$6=2,VLOOKUP(Report!$F29,'Client Infomation Input Sheet'!$C$3:$V$203,Report!M$6,0),IF(Report!$B$6=3,VLOOKUP(Report!$F29,'Client Infomation Input Sheet'!$D$3:$V$203,Report!M$6,0),""))),"")</f>
        <v/>
      </c>
      <c r="N29" s="2" t="str">
        <f>IFERROR(IF($B$6=1,VLOOKUP($F29,'Client Infomation Input Sheet'!$B$3:$V$203,Report!N$6,0),IF(Report!$B$6=2,VLOOKUP(Report!$F29,'Client Infomation Input Sheet'!$C$3:$V$203,Report!N$6,0),IF(Report!$B$6=3,VLOOKUP(Report!$F29,'Client Infomation Input Sheet'!$D$3:$V$203,Report!N$6,0),""))),"")</f>
        <v/>
      </c>
      <c r="O29" s="2" t="str">
        <f>IFERROR(IF($B$6=1,VLOOKUP($F29,'Client Infomation Input Sheet'!$B$3:$V$203,Report!O$6,0),IF(Report!$B$6=2,VLOOKUP(Report!$F29,'Client Infomation Input Sheet'!$C$3:$V$203,Report!O$6,0),IF(Report!$B$6=3,VLOOKUP(Report!$F29,'Client Infomation Input Sheet'!$D$3:$V$203,Report!O$6,0),""))),"")</f>
        <v/>
      </c>
      <c r="P29" s="2" t="str">
        <f>IFERROR(IF($B$6=1,VLOOKUP($F29,'Client Infomation Input Sheet'!$B$3:$V$203,Report!P$6,0),IF(Report!$B$6=2,VLOOKUP(Report!$F29,'Client Infomation Input Sheet'!$C$3:$V$203,Report!P$6,0),IF(Report!$B$6=3,VLOOKUP(Report!$F29,'Client Infomation Input Sheet'!$D$3:$V$203,Report!P$6,0),""))),"")</f>
        <v/>
      </c>
      <c r="Q29" s="2" t="str">
        <f>IFERROR(IF($B$6=1,VLOOKUP($F29,'Client Infomation Input Sheet'!$B$3:$V$203,Report!Q$6,0),IF(Report!$B$6=2,VLOOKUP(Report!$F29,'Client Infomation Input Sheet'!$C$3:$V$203,Report!Q$6,0),IF(Report!$B$6=3,VLOOKUP(Report!$F29,'Client Infomation Input Sheet'!$D$3:$V$203,Report!Q$6,0),""))),"")</f>
        <v/>
      </c>
      <c r="R29" s="2" t="str">
        <f>IFERROR(IF($B$6=1,VLOOKUP($F29,'Client Infomation Input Sheet'!$B$3:$V$203,Report!R$6,0),IF(Report!$B$6=2,VLOOKUP(Report!$F29,'Client Infomation Input Sheet'!$C$3:$V$203,Report!R$6,0),IF(Report!$B$6=3,VLOOKUP(Report!$F29,'Client Infomation Input Sheet'!$D$3:$V$203,Report!R$6,0),""))),"")</f>
        <v/>
      </c>
      <c r="S29" s="2" t="str">
        <f>IFERROR(IF($B$6=1,VLOOKUP($F29,'Client Infomation Input Sheet'!$B$3:$V$203,Report!S$6,0),IF(Report!$B$6=2,VLOOKUP(Report!$F29,'Client Infomation Input Sheet'!$C$3:$V$203,Report!S$6,0),IF(Report!$B$6=3,VLOOKUP(Report!$F29,'Client Infomation Input Sheet'!$D$3:$V$203,Report!S$6,0),""))),"")</f>
        <v/>
      </c>
      <c r="T29" s="2" t="str">
        <f>IFERROR(IF($B$6=1,VLOOKUP($F29,'Client Infomation Input Sheet'!$B$3:$V$203,Report!T$6,0),IF(Report!$B$6=2,VLOOKUP(Report!$F29,'Client Infomation Input Sheet'!$C$3:$V$203,Report!T$6,0),IF(Report!$B$6=3,VLOOKUP(Report!$F29,'Client Infomation Input Sheet'!$D$3:$V$203,Report!T$6,0),""))),"")</f>
        <v/>
      </c>
      <c r="U29" s="2" t="str">
        <f>IFERROR(IF($B$6=1,VLOOKUP($F29,'Client Infomation Input Sheet'!$B$3:$V$203,Report!U$6,0),IF(Report!$B$6=2,VLOOKUP(Report!$F29,'Client Infomation Input Sheet'!$C$3:$V$203,Report!U$6,0),IF(Report!$B$6=3,VLOOKUP(Report!$F29,'Client Infomation Input Sheet'!$D$3:$V$203,Report!U$6,0),""))),"")</f>
        <v/>
      </c>
      <c r="V29" s="2" t="str">
        <f>IFERROR(IF($B$6=1,VLOOKUP($F29,'Client Infomation Input Sheet'!$B$3:$V$203,Report!V$6,0),IF(Report!$B$6=2,VLOOKUP(Report!$F29,'Client Infomation Input Sheet'!$C$3:$V$203,Report!V$6,0),IF(Report!$B$6=3,VLOOKUP(Report!$F29,'Client Infomation Input Sheet'!$D$3:$V$203,Report!V$6,0),""))),"")</f>
        <v/>
      </c>
      <c r="W29" s="2" t="str">
        <f>IFERROR(IF($B$6=1,VLOOKUP($F29,'Client Infomation Input Sheet'!$B$3:$V$203,Report!W$6,0),IF(Report!$B$6=2,VLOOKUP(Report!$F29,'Client Infomation Input Sheet'!$C$3:$V$203,Report!W$6,0),IF(Report!$B$6=3,VLOOKUP(Report!$F29,'Client Infomation Input Sheet'!$D$3:$V$203,Report!W$6,0),""))),"")</f>
        <v/>
      </c>
      <c r="X29" s="2" t="str">
        <f>IFERROR(IF($B$6=1,VLOOKUP($F29,'Client Infomation Input Sheet'!$B$3:$V$203,Report!X$6,0),IF(Report!$B$6=2,VLOOKUP(Report!$F29,'Client Infomation Input Sheet'!$C$3:$V$203,Report!X$6,0),IF(Report!$B$6=3,VLOOKUP(Report!$F29,'Client Infomation Input Sheet'!$D$3:$V$203,Report!X$6,0),""))),"")</f>
        <v/>
      </c>
    </row>
    <row r="30" spans="1:24" ht="20.100000000000001" customHeight="1">
      <c r="A30" s="24" t="str">
        <f t="shared" si="2"/>
        <v/>
      </c>
      <c r="B30" s="2">
        <f>IFERROR(IF($B$6=1,VLOOKUP($A30,'Categories Input Sheet'!$G$4:$H$53,2,0),IF($B$6=2,VLOOKUP(Report!$A30,'Categories Input Sheet'!$D$4:$E$53,2,0),IF(Report!$B$6=3,VLOOKUP(Report!$A30,'Categories Input Sheet'!$A$4:$B$53,2,0),""))),"")</f>
        <v>0</v>
      </c>
      <c r="C30" s="11"/>
      <c r="D30" s="13">
        <f>IFERROR(IF($B$6=1,COUNTIF('Client Infomation Input Sheet'!$O$3:$O$203,Report!B30),IF($B$6=2,COUNTIF('Client Infomation Input Sheet'!$H$3:$H$203,Report!B30),IF(Report!$B$6=3,COUNTIF('Client Infomation Input Sheet'!$G$3:$G$203,Report!B30)))),"")</f>
        <v>0</v>
      </c>
      <c r="E30" s="17"/>
      <c r="F30" s="14" t="str">
        <f t="shared" si="1"/>
        <v>EXPORT</v>
      </c>
      <c r="G30" s="2" t="str">
        <f t="shared" si="3"/>
        <v/>
      </c>
      <c r="H30" s="2" t="str">
        <f>IFERROR(IF($B$6=1,VLOOKUP($F30,'Client Infomation Input Sheet'!$B$3:$V$203,Report!H$6,0),IF(Report!$B$6=2,VLOOKUP(Report!$F30,'Client Infomation Input Sheet'!$C$3:$V$203,Report!H$6,0),IF(Report!$B$6=3,VLOOKUP(Report!$F30,'Client Infomation Input Sheet'!$D$3:$V$203,Report!H$6,0),""))),"")</f>
        <v/>
      </c>
      <c r="I30" s="2" t="str">
        <f>IFERROR(IF($B$6=1,VLOOKUP($F30,'Client Infomation Input Sheet'!$B$3:$V$203,Report!I$6,0),IF(Report!$B$6=2,VLOOKUP(Report!$F30,'Client Infomation Input Sheet'!$C$3:$V$203,Report!I$6,0),IF(Report!$B$6=3,VLOOKUP(Report!$F30,'Client Infomation Input Sheet'!$D$3:$V$203,Report!I$6,0),""))),"")</f>
        <v/>
      </c>
      <c r="J30" s="2" t="str">
        <f>IFERROR(IF($B$6=1,VLOOKUP($F30,'Client Infomation Input Sheet'!$B$3:$V$203,Report!J$6,0),IF(Report!$B$6=2,VLOOKUP(Report!$F30,'Client Infomation Input Sheet'!$C$3:$V$203,Report!J$6,0),IF(Report!$B$6=3,VLOOKUP(Report!$F30,'Client Infomation Input Sheet'!$D$3:$V$203,Report!J$6,0),""))),"")</f>
        <v/>
      </c>
      <c r="K30" s="2" t="str">
        <f>IFERROR(IF($B$6=1,VLOOKUP($F30,'Client Infomation Input Sheet'!$B$3:$V$203,Report!K$6,0),IF(Report!$B$6=2,VLOOKUP(Report!$F30,'Client Infomation Input Sheet'!$C$3:$V$203,Report!K$6,0),IF(Report!$B$6=3,VLOOKUP(Report!$F30,'Client Infomation Input Sheet'!$D$3:$V$203,Report!K$6,0),""))),"")</f>
        <v/>
      </c>
      <c r="L30" s="2" t="str">
        <f>IFERROR(IF($B$6=1,VLOOKUP($F30,'Client Infomation Input Sheet'!$B$3:$V$203,Report!L$6,0),IF(Report!$B$6=2,VLOOKUP(Report!$F30,'Client Infomation Input Sheet'!$C$3:$V$203,Report!L$6,0),IF(Report!$B$6=3,VLOOKUP(Report!$F30,'Client Infomation Input Sheet'!$D$3:$V$203,Report!L$6,0),""))),"")</f>
        <v/>
      </c>
      <c r="M30" s="2" t="str">
        <f>IFERROR(IF($B$6=1,VLOOKUP($F30,'Client Infomation Input Sheet'!$B$3:$V$203,Report!M$6,0),IF(Report!$B$6=2,VLOOKUP(Report!$F30,'Client Infomation Input Sheet'!$C$3:$V$203,Report!M$6,0),IF(Report!$B$6=3,VLOOKUP(Report!$F30,'Client Infomation Input Sheet'!$D$3:$V$203,Report!M$6,0),""))),"")</f>
        <v/>
      </c>
      <c r="N30" s="2" t="str">
        <f>IFERROR(IF($B$6=1,VLOOKUP($F30,'Client Infomation Input Sheet'!$B$3:$V$203,Report!N$6,0),IF(Report!$B$6=2,VLOOKUP(Report!$F30,'Client Infomation Input Sheet'!$C$3:$V$203,Report!N$6,0),IF(Report!$B$6=3,VLOOKUP(Report!$F30,'Client Infomation Input Sheet'!$D$3:$V$203,Report!N$6,0),""))),"")</f>
        <v/>
      </c>
      <c r="O30" s="2" t="str">
        <f>IFERROR(IF($B$6=1,VLOOKUP($F30,'Client Infomation Input Sheet'!$B$3:$V$203,Report!O$6,0),IF(Report!$B$6=2,VLOOKUP(Report!$F30,'Client Infomation Input Sheet'!$C$3:$V$203,Report!O$6,0),IF(Report!$B$6=3,VLOOKUP(Report!$F30,'Client Infomation Input Sheet'!$D$3:$V$203,Report!O$6,0),""))),"")</f>
        <v/>
      </c>
      <c r="P30" s="2" t="str">
        <f>IFERROR(IF($B$6=1,VLOOKUP($F30,'Client Infomation Input Sheet'!$B$3:$V$203,Report!P$6,0),IF(Report!$B$6=2,VLOOKUP(Report!$F30,'Client Infomation Input Sheet'!$C$3:$V$203,Report!P$6,0),IF(Report!$B$6=3,VLOOKUP(Report!$F30,'Client Infomation Input Sheet'!$D$3:$V$203,Report!P$6,0),""))),"")</f>
        <v/>
      </c>
      <c r="Q30" s="2" t="str">
        <f>IFERROR(IF($B$6=1,VLOOKUP($F30,'Client Infomation Input Sheet'!$B$3:$V$203,Report!Q$6,0),IF(Report!$B$6=2,VLOOKUP(Report!$F30,'Client Infomation Input Sheet'!$C$3:$V$203,Report!Q$6,0),IF(Report!$B$6=3,VLOOKUP(Report!$F30,'Client Infomation Input Sheet'!$D$3:$V$203,Report!Q$6,0),""))),"")</f>
        <v/>
      </c>
      <c r="R30" s="2" t="str">
        <f>IFERROR(IF($B$6=1,VLOOKUP($F30,'Client Infomation Input Sheet'!$B$3:$V$203,Report!R$6,0),IF(Report!$B$6=2,VLOOKUP(Report!$F30,'Client Infomation Input Sheet'!$C$3:$V$203,Report!R$6,0),IF(Report!$B$6=3,VLOOKUP(Report!$F30,'Client Infomation Input Sheet'!$D$3:$V$203,Report!R$6,0),""))),"")</f>
        <v/>
      </c>
      <c r="S30" s="2" t="str">
        <f>IFERROR(IF($B$6=1,VLOOKUP($F30,'Client Infomation Input Sheet'!$B$3:$V$203,Report!S$6,0),IF(Report!$B$6=2,VLOOKUP(Report!$F30,'Client Infomation Input Sheet'!$C$3:$V$203,Report!S$6,0),IF(Report!$B$6=3,VLOOKUP(Report!$F30,'Client Infomation Input Sheet'!$D$3:$V$203,Report!S$6,0),""))),"")</f>
        <v/>
      </c>
      <c r="T30" s="2" t="str">
        <f>IFERROR(IF($B$6=1,VLOOKUP($F30,'Client Infomation Input Sheet'!$B$3:$V$203,Report!T$6,0),IF(Report!$B$6=2,VLOOKUP(Report!$F30,'Client Infomation Input Sheet'!$C$3:$V$203,Report!T$6,0),IF(Report!$B$6=3,VLOOKUP(Report!$F30,'Client Infomation Input Sheet'!$D$3:$V$203,Report!T$6,0),""))),"")</f>
        <v/>
      </c>
      <c r="U30" s="2" t="str">
        <f>IFERROR(IF($B$6=1,VLOOKUP($F30,'Client Infomation Input Sheet'!$B$3:$V$203,Report!U$6,0),IF(Report!$B$6=2,VLOOKUP(Report!$F30,'Client Infomation Input Sheet'!$C$3:$V$203,Report!U$6,0),IF(Report!$B$6=3,VLOOKUP(Report!$F30,'Client Infomation Input Sheet'!$D$3:$V$203,Report!U$6,0),""))),"")</f>
        <v/>
      </c>
      <c r="V30" s="2" t="str">
        <f>IFERROR(IF($B$6=1,VLOOKUP($F30,'Client Infomation Input Sheet'!$B$3:$V$203,Report!V$6,0),IF(Report!$B$6=2,VLOOKUP(Report!$F30,'Client Infomation Input Sheet'!$C$3:$V$203,Report!V$6,0),IF(Report!$B$6=3,VLOOKUP(Report!$F30,'Client Infomation Input Sheet'!$D$3:$V$203,Report!V$6,0),""))),"")</f>
        <v/>
      </c>
      <c r="W30" s="2" t="str">
        <f>IFERROR(IF($B$6=1,VLOOKUP($F30,'Client Infomation Input Sheet'!$B$3:$V$203,Report!W$6,0),IF(Report!$B$6=2,VLOOKUP(Report!$F30,'Client Infomation Input Sheet'!$C$3:$V$203,Report!W$6,0),IF(Report!$B$6=3,VLOOKUP(Report!$F30,'Client Infomation Input Sheet'!$D$3:$V$203,Report!W$6,0),""))),"")</f>
        <v/>
      </c>
      <c r="X30" s="2" t="str">
        <f>IFERROR(IF($B$6=1,VLOOKUP($F30,'Client Infomation Input Sheet'!$B$3:$V$203,Report!X$6,0),IF(Report!$B$6=2,VLOOKUP(Report!$F30,'Client Infomation Input Sheet'!$C$3:$V$203,Report!X$6,0),IF(Report!$B$6=3,VLOOKUP(Report!$F30,'Client Infomation Input Sheet'!$D$3:$V$203,Report!X$6,0),""))),"")</f>
        <v/>
      </c>
    </row>
    <row r="31" spans="1:24" ht="20.100000000000001" customHeight="1">
      <c r="A31" s="24" t="str">
        <f t="shared" si="2"/>
        <v/>
      </c>
      <c r="B31" s="2">
        <f>IFERROR(IF($B$6=1,VLOOKUP($A31,'Categories Input Sheet'!$G$4:$H$53,2,0),IF($B$6=2,VLOOKUP(Report!$A31,'Categories Input Sheet'!$D$4:$E$53,2,0),IF(Report!$B$6=3,VLOOKUP(Report!$A31,'Categories Input Sheet'!$A$4:$B$53,2,0),""))),"")</f>
        <v>0</v>
      </c>
      <c r="C31" s="11"/>
      <c r="D31" s="13">
        <f>IFERROR(IF($B$6=1,COUNTIF('Client Infomation Input Sheet'!$O$3:$O$203,Report!B31),IF($B$6=2,COUNTIF('Client Infomation Input Sheet'!$H$3:$H$203,Report!B31),IF(Report!$B$6=3,COUNTIF('Client Infomation Input Sheet'!$G$3:$G$203,Report!B31)))),"")</f>
        <v>0</v>
      </c>
      <c r="E31" s="17"/>
      <c r="F31" s="14" t="str">
        <f t="shared" si="1"/>
        <v>EXPORT</v>
      </c>
      <c r="G31" s="2" t="str">
        <f t="shared" si="3"/>
        <v/>
      </c>
      <c r="H31" s="2" t="str">
        <f>IFERROR(IF($B$6=1,VLOOKUP($F31,'Client Infomation Input Sheet'!$B$3:$V$203,Report!H$6,0),IF(Report!$B$6=2,VLOOKUP(Report!$F31,'Client Infomation Input Sheet'!$C$3:$V$203,Report!H$6,0),IF(Report!$B$6=3,VLOOKUP(Report!$F31,'Client Infomation Input Sheet'!$D$3:$V$203,Report!H$6,0),""))),"")</f>
        <v/>
      </c>
      <c r="I31" s="2" t="str">
        <f>IFERROR(IF($B$6=1,VLOOKUP($F31,'Client Infomation Input Sheet'!$B$3:$V$203,Report!I$6,0),IF(Report!$B$6=2,VLOOKUP(Report!$F31,'Client Infomation Input Sheet'!$C$3:$V$203,Report!I$6,0),IF(Report!$B$6=3,VLOOKUP(Report!$F31,'Client Infomation Input Sheet'!$D$3:$V$203,Report!I$6,0),""))),"")</f>
        <v/>
      </c>
      <c r="J31" s="2" t="str">
        <f>IFERROR(IF($B$6=1,VLOOKUP($F31,'Client Infomation Input Sheet'!$B$3:$V$203,Report!J$6,0),IF(Report!$B$6=2,VLOOKUP(Report!$F31,'Client Infomation Input Sheet'!$C$3:$V$203,Report!J$6,0),IF(Report!$B$6=3,VLOOKUP(Report!$F31,'Client Infomation Input Sheet'!$D$3:$V$203,Report!J$6,0),""))),"")</f>
        <v/>
      </c>
      <c r="K31" s="2" t="str">
        <f>IFERROR(IF($B$6=1,VLOOKUP($F31,'Client Infomation Input Sheet'!$B$3:$V$203,Report!K$6,0),IF(Report!$B$6=2,VLOOKUP(Report!$F31,'Client Infomation Input Sheet'!$C$3:$V$203,Report!K$6,0),IF(Report!$B$6=3,VLOOKUP(Report!$F31,'Client Infomation Input Sheet'!$D$3:$V$203,Report!K$6,0),""))),"")</f>
        <v/>
      </c>
      <c r="L31" s="2" t="str">
        <f>IFERROR(IF($B$6=1,VLOOKUP($F31,'Client Infomation Input Sheet'!$B$3:$V$203,Report!L$6,0),IF(Report!$B$6=2,VLOOKUP(Report!$F31,'Client Infomation Input Sheet'!$C$3:$V$203,Report!L$6,0),IF(Report!$B$6=3,VLOOKUP(Report!$F31,'Client Infomation Input Sheet'!$D$3:$V$203,Report!L$6,0),""))),"")</f>
        <v/>
      </c>
      <c r="M31" s="2" t="str">
        <f>IFERROR(IF($B$6=1,VLOOKUP($F31,'Client Infomation Input Sheet'!$B$3:$V$203,Report!M$6,0),IF(Report!$B$6=2,VLOOKUP(Report!$F31,'Client Infomation Input Sheet'!$C$3:$V$203,Report!M$6,0),IF(Report!$B$6=3,VLOOKUP(Report!$F31,'Client Infomation Input Sheet'!$D$3:$V$203,Report!M$6,0),""))),"")</f>
        <v/>
      </c>
      <c r="N31" s="2" t="str">
        <f>IFERROR(IF($B$6=1,VLOOKUP($F31,'Client Infomation Input Sheet'!$B$3:$V$203,Report!N$6,0),IF(Report!$B$6=2,VLOOKUP(Report!$F31,'Client Infomation Input Sheet'!$C$3:$V$203,Report!N$6,0),IF(Report!$B$6=3,VLOOKUP(Report!$F31,'Client Infomation Input Sheet'!$D$3:$V$203,Report!N$6,0),""))),"")</f>
        <v/>
      </c>
      <c r="O31" s="2" t="str">
        <f>IFERROR(IF($B$6=1,VLOOKUP($F31,'Client Infomation Input Sheet'!$B$3:$V$203,Report!O$6,0),IF(Report!$B$6=2,VLOOKUP(Report!$F31,'Client Infomation Input Sheet'!$C$3:$V$203,Report!O$6,0),IF(Report!$B$6=3,VLOOKUP(Report!$F31,'Client Infomation Input Sheet'!$D$3:$V$203,Report!O$6,0),""))),"")</f>
        <v/>
      </c>
      <c r="P31" s="2" t="str">
        <f>IFERROR(IF($B$6=1,VLOOKUP($F31,'Client Infomation Input Sheet'!$B$3:$V$203,Report!P$6,0),IF(Report!$B$6=2,VLOOKUP(Report!$F31,'Client Infomation Input Sheet'!$C$3:$V$203,Report!P$6,0),IF(Report!$B$6=3,VLOOKUP(Report!$F31,'Client Infomation Input Sheet'!$D$3:$V$203,Report!P$6,0),""))),"")</f>
        <v/>
      </c>
      <c r="Q31" s="2" t="str">
        <f>IFERROR(IF($B$6=1,VLOOKUP($F31,'Client Infomation Input Sheet'!$B$3:$V$203,Report!Q$6,0),IF(Report!$B$6=2,VLOOKUP(Report!$F31,'Client Infomation Input Sheet'!$C$3:$V$203,Report!Q$6,0),IF(Report!$B$6=3,VLOOKUP(Report!$F31,'Client Infomation Input Sheet'!$D$3:$V$203,Report!Q$6,0),""))),"")</f>
        <v/>
      </c>
      <c r="R31" s="2" t="str">
        <f>IFERROR(IF($B$6=1,VLOOKUP($F31,'Client Infomation Input Sheet'!$B$3:$V$203,Report!R$6,0),IF(Report!$B$6=2,VLOOKUP(Report!$F31,'Client Infomation Input Sheet'!$C$3:$V$203,Report!R$6,0),IF(Report!$B$6=3,VLOOKUP(Report!$F31,'Client Infomation Input Sheet'!$D$3:$V$203,Report!R$6,0),""))),"")</f>
        <v/>
      </c>
      <c r="S31" s="2" t="str">
        <f>IFERROR(IF($B$6=1,VLOOKUP($F31,'Client Infomation Input Sheet'!$B$3:$V$203,Report!S$6,0),IF(Report!$B$6=2,VLOOKUP(Report!$F31,'Client Infomation Input Sheet'!$C$3:$V$203,Report!S$6,0),IF(Report!$B$6=3,VLOOKUP(Report!$F31,'Client Infomation Input Sheet'!$D$3:$V$203,Report!S$6,0),""))),"")</f>
        <v/>
      </c>
      <c r="T31" s="2" t="str">
        <f>IFERROR(IF($B$6=1,VLOOKUP($F31,'Client Infomation Input Sheet'!$B$3:$V$203,Report!T$6,0),IF(Report!$B$6=2,VLOOKUP(Report!$F31,'Client Infomation Input Sheet'!$C$3:$V$203,Report!T$6,0),IF(Report!$B$6=3,VLOOKUP(Report!$F31,'Client Infomation Input Sheet'!$D$3:$V$203,Report!T$6,0),""))),"")</f>
        <v/>
      </c>
      <c r="U31" s="2" t="str">
        <f>IFERROR(IF($B$6=1,VLOOKUP($F31,'Client Infomation Input Sheet'!$B$3:$V$203,Report!U$6,0),IF(Report!$B$6=2,VLOOKUP(Report!$F31,'Client Infomation Input Sheet'!$C$3:$V$203,Report!U$6,0),IF(Report!$B$6=3,VLOOKUP(Report!$F31,'Client Infomation Input Sheet'!$D$3:$V$203,Report!U$6,0),""))),"")</f>
        <v/>
      </c>
      <c r="V31" s="2" t="str">
        <f>IFERROR(IF($B$6=1,VLOOKUP($F31,'Client Infomation Input Sheet'!$B$3:$V$203,Report!V$6,0),IF(Report!$B$6=2,VLOOKUP(Report!$F31,'Client Infomation Input Sheet'!$C$3:$V$203,Report!V$6,0),IF(Report!$B$6=3,VLOOKUP(Report!$F31,'Client Infomation Input Sheet'!$D$3:$V$203,Report!V$6,0),""))),"")</f>
        <v/>
      </c>
      <c r="W31" s="2" t="str">
        <f>IFERROR(IF($B$6=1,VLOOKUP($F31,'Client Infomation Input Sheet'!$B$3:$V$203,Report!W$6,0),IF(Report!$B$6=2,VLOOKUP(Report!$F31,'Client Infomation Input Sheet'!$C$3:$V$203,Report!W$6,0),IF(Report!$B$6=3,VLOOKUP(Report!$F31,'Client Infomation Input Sheet'!$D$3:$V$203,Report!W$6,0),""))),"")</f>
        <v/>
      </c>
      <c r="X31" s="2" t="str">
        <f>IFERROR(IF($B$6=1,VLOOKUP($F31,'Client Infomation Input Sheet'!$B$3:$V$203,Report!X$6,0),IF(Report!$B$6=2,VLOOKUP(Report!$F31,'Client Infomation Input Sheet'!$C$3:$V$203,Report!X$6,0),IF(Report!$B$6=3,VLOOKUP(Report!$F31,'Client Infomation Input Sheet'!$D$3:$V$203,Report!X$6,0),""))),"")</f>
        <v/>
      </c>
    </row>
    <row r="32" spans="1:24" ht="20.100000000000001" customHeight="1">
      <c r="A32" s="24" t="str">
        <f t="shared" si="2"/>
        <v/>
      </c>
      <c r="B32" s="2">
        <f>IFERROR(IF($B$6=1,VLOOKUP($A32,'Categories Input Sheet'!$G$4:$H$53,2,0),IF($B$6=2,VLOOKUP(Report!$A32,'Categories Input Sheet'!$D$4:$E$53,2,0),IF(Report!$B$6=3,VLOOKUP(Report!$A32,'Categories Input Sheet'!$A$4:$B$53,2,0),""))),"")</f>
        <v>0</v>
      </c>
      <c r="C32" s="11"/>
      <c r="D32" s="13">
        <f>IFERROR(IF($B$6=1,COUNTIF('Client Infomation Input Sheet'!$O$3:$O$203,Report!B32),IF($B$6=2,COUNTIF('Client Infomation Input Sheet'!$H$3:$H$203,Report!B32),IF(Report!$B$6=3,COUNTIF('Client Infomation Input Sheet'!$G$3:$G$203,Report!B32)))),"")</f>
        <v>0</v>
      </c>
      <c r="E32" s="17"/>
      <c r="F32" s="14" t="str">
        <f t="shared" si="1"/>
        <v>EXPORT</v>
      </c>
      <c r="G32" s="2" t="str">
        <f t="shared" si="3"/>
        <v/>
      </c>
      <c r="H32" s="2" t="str">
        <f>IFERROR(IF($B$6=1,VLOOKUP($F32,'Client Infomation Input Sheet'!$B$3:$V$203,Report!H$6,0),IF(Report!$B$6=2,VLOOKUP(Report!$F32,'Client Infomation Input Sheet'!$C$3:$V$203,Report!H$6,0),IF(Report!$B$6=3,VLOOKUP(Report!$F32,'Client Infomation Input Sheet'!$D$3:$V$203,Report!H$6,0),""))),"")</f>
        <v/>
      </c>
      <c r="I32" s="2" t="str">
        <f>IFERROR(IF($B$6=1,VLOOKUP($F32,'Client Infomation Input Sheet'!$B$3:$V$203,Report!I$6,0),IF(Report!$B$6=2,VLOOKUP(Report!$F32,'Client Infomation Input Sheet'!$C$3:$V$203,Report!I$6,0),IF(Report!$B$6=3,VLOOKUP(Report!$F32,'Client Infomation Input Sheet'!$D$3:$V$203,Report!I$6,0),""))),"")</f>
        <v/>
      </c>
      <c r="J32" s="2" t="str">
        <f>IFERROR(IF($B$6=1,VLOOKUP($F32,'Client Infomation Input Sheet'!$B$3:$V$203,Report!J$6,0),IF(Report!$B$6=2,VLOOKUP(Report!$F32,'Client Infomation Input Sheet'!$C$3:$V$203,Report!J$6,0),IF(Report!$B$6=3,VLOOKUP(Report!$F32,'Client Infomation Input Sheet'!$D$3:$V$203,Report!J$6,0),""))),"")</f>
        <v/>
      </c>
      <c r="K32" s="2" t="str">
        <f>IFERROR(IF($B$6=1,VLOOKUP($F32,'Client Infomation Input Sheet'!$B$3:$V$203,Report!K$6,0),IF(Report!$B$6=2,VLOOKUP(Report!$F32,'Client Infomation Input Sheet'!$C$3:$V$203,Report!K$6,0),IF(Report!$B$6=3,VLOOKUP(Report!$F32,'Client Infomation Input Sheet'!$D$3:$V$203,Report!K$6,0),""))),"")</f>
        <v/>
      </c>
      <c r="L32" s="2" t="str">
        <f>IFERROR(IF($B$6=1,VLOOKUP($F32,'Client Infomation Input Sheet'!$B$3:$V$203,Report!L$6,0),IF(Report!$B$6=2,VLOOKUP(Report!$F32,'Client Infomation Input Sheet'!$C$3:$V$203,Report!L$6,0),IF(Report!$B$6=3,VLOOKUP(Report!$F32,'Client Infomation Input Sheet'!$D$3:$V$203,Report!L$6,0),""))),"")</f>
        <v/>
      </c>
      <c r="M32" s="2" t="str">
        <f>IFERROR(IF($B$6=1,VLOOKUP($F32,'Client Infomation Input Sheet'!$B$3:$V$203,Report!M$6,0),IF(Report!$B$6=2,VLOOKUP(Report!$F32,'Client Infomation Input Sheet'!$C$3:$V$203,Report!M$6,0),IF(Report!$B$6=3,VLOOKUP(Report!$F32,'Client Infomation Input Sheet'!$D$3:$V$203,Report!M$6,0),""))),"")</f>
        <v/>
      </c>
      <c r="N32" s="2" t="str">
        <f>IFERROR(IF($B$6=1,VLOOKUP($F32,'Client Infomation Input Sheet'!$B$3:$V$203,Report!N$6,0),IF(Report!$B$6=2,VLOOKUP(Report!$F32,'Client Infomation Input Sheet'!$C$3:$V$203,Report!N$6,0),IF(Report!$B$6=3,VLOOKUP(Report!$F32,'Client Infomation Input Sheet'!$D$3:$V$203,Report!N$6,0),""))),"")</f>
        <v/>
      </c>
      <c r="O32" s="2" t="str">
        <f>IFERROR(IF($B$6=1,VLOOKUP($F32,'Client Infomation Input Sheet'!$B$3:$V$203,Report!O$6,0),IF(Report!$B$6=2,VLOOKUP(Report!$F32,'Client Infomation Input Sheet'!$C$3:$V$203,Report!O$6,0),IF(Report!$B$6=3,VLOOKUP(Report!$F32,'Client Infomation Input Sheet'!$D$3:$V$203,Report!O$6,0),""))),"")</f>
        <v/>
      </c>
      <c r="P32" s="2" t="str">
        <f>IFERROR(IF($B$6=1,VLOOKUP($F32,'Client Infomation Input Sheet'!$B$3:$V$203,Report!P$6,0),IF(Report!$B$6=2,VLOOKUP(Report!$F32,'Client Infomation Input Sheet'!$C$3:$V$203,Report!P$6,0),IF(Report!$B$6=3,VLOOKUP(Report!$F32,'Client Infomation Input Sheet'!$D$3:$V$203,Report!P$6,0),""))),"")</f>
        <v/>
      </c>
      <c r="Q32" s="2" t="str">
        <f>IFERROR(IF($B$6=1,VLOOKUP($F32,'Client Infomation Input Sheet'!$B$3:$V$203,Report!Q$6,0),IF(Report!$B$6=2,VLOOKUP(Report!$F32,'Client Infomation Input Sheet'!$C$3:$V$203,Report!Q$6,0),IF(Report!$B$6=3,VLOOKUP(Report!$F32,'Client Infomation Input Sheet'!$D$3:$V$203,Report!Q$6,0),""))),"")</f>
        <v/>
      </c>
      <c r="R32" s="2" t="str">
        <f>IFERROR(IF($B$6=1,VLOOKUP($F32,'Client Infomation Input Sheet'!$B$3:$V$203,Report!R$6,0),IF(Report!$B$6=2,VLOOKUP(Report!$F32,'Client Infomation Input Sheet'!$C$3:$V$203,Report!R$6,0),IF(Report!$B$6=3,VLOOKUP(Report!$F32,'Client Infomation Input Sheet'!$D$3:$V$203,Report!R$6,0),""))),"")</f>
        <v/>
      </c>
      <c r="S32" s="2" t="str">
        <f>IFERROR(IF($B$6=1,VLOOKUP($F32,'Client Infomation Input Sheet'!$B$3:$V$203,Report!S$6,0),IF(Report!$B$6=2,VLOOKUP(Report!$F32,'Client Infomation Input Sheet'!$C$3:$V$203,Report!S$6,0),IF(Report!$B$6=3,VLOOKUP(Report!$F32,'Client Infomation Input Sheet'!$D$3:$V$203,Report!S$6,0),""))),"")</f>
        <v/>
      </c>
      <c r="T32" s="2" t="str">
        <f>IFERROR(IF($B$6=1,VLOOKUP($F32,'Client Infomation Input Sheet'!$B$3:$V$203,Report!T$6,0),IF(Report!$B$6=2,VLOOKUP(Report!$F32,'Client Infomation Input Sheet'!$C$3:$V$203,Report!T$6,0),IF(Report!$B$6=3,VLOOKUP(Report!$F32,'Client Infomation Input Sheet'!$D$3:$V$203,Report!T$6,0),""))),"")</f>
        <v/>
      </c>
      <c r="U32" s="2" t="str">
        <f>IFERROR(IF($B$6=1,VLOOKUP($F32,'Client Infomation Input Sheet'!$B$3:$V$203,Report!U$6,0),IF(Report!$B$6=2,VLOOKUP(Report!$F32,'Client Infomation Input Sheet'!$C$3:$V$203,Report!U$6,0),IF(Report!$B$6=3,VLOOKUP(Report!$F32,'Client Infomation Input Sheet'!$D$3:$V$203,Report!U$6,0),""))),"")</f>
        <v/>
      </c>
      <c r="V32" s="2" t="str">
        <f>IFERROR(IF($B$6=1,VLOOKUP($F32,'Client Infomation Input Sheet'!$B$3:$V$203,Report!V$6,0),IF(Report!$B$6=2,VLOOKUP(Report!$F32,'Client Infomation Input Sheet'!$C$3:$V$203,Report!V$6,0),IF(Report!$B$6=3,VLOOKUP(Report!$F32,'Client Infomation Input Sheet'!$D$3:$V$203,Report!V$6,0),""))),"")</f>
        <v/>
      </c>
      <c r="W32" s="2" t="str">
        <f>IFERROR(IF($B$6=1,VLOOKUP($F32,'Client Infomation Input Sheet'!$B$3:$V$203,Report!W$6,0),IF(Report!$B$6=2,VLOOKUP(Report!$F32,'Client Infomation Input Sheet'!$C$3:$V$203,Report!W$6,0),IF(Report!$B$6=3,VLOOKUP(Report!$F32,'Client Infomation Input Sheet'!$D$3:$V$203,Report!W$6,0),""))),"")</f>
        <v/>
      </c>
      <c r="X32" s="2" t="str">
        <f>IFERROR(IF($B$6=1,VLOOKUP($F32,'Client Infomation Input Sheet'!$B$3:$V$203,Report!X$6,0),IF(Report!$B$6=2,VLOOKUP(Report!$F32,'Client Infomation Input Sheet'!$C$3:$V$203,Report!X$6,0),IF(Report!$B$6=3,VLOOKUP(Report!$F32,'Client Infomation Input Sheet'!$D$3:$V$203,Report!X$6,0),""))),"")</f>
        <v/>
      </c>
    </row>
    <row r="33" spans="1:24" ht="20.100000000000001" customHeight="1">
      <c r="A33" s="24" t="str">
        <f t="shared" si="2"/>
        <v/>
      </c>
      <c r="B33" s="2">
        <f>IFERROR(IF($B$6=1,VLOOKUP($A33,'Categories Input Sheet'!$G$4:$H$53,2,0),IF($B$6=2,VLOOKUP(Report!$A33,'Categories Input Sheet'!$D$4:$E$53,2,0),IF(Report!$B$6=3,VLOOKUP(Report!$A33,'Categories Input Sheet'!$A$4:$B$53,2,0),""))),"")</f>
        <v>0</v>
      </c>
      <c r="C33" s="11"/>
      <c r="D33" s="13">
        <f>IFERROR(IF($B$6=1,COUNTIF('Client Infomation Input Sheet'!$O$3:$O$203,Report!B33),IF($B$6=2,COUNTIF('Client Infomation Input Sheet'!$H$3:$H$203,Report!B33),IF(Report!$B$6=3,COUNTIF('Client Infomation Input Sheet'!$G$3:$G$203,Report!B33)))),"")</f>
        <v>0</v>
      </c>
      <c r="E33" s="17"/>
      <c r="F33" s="14" t="str">
        <f t="shared" si="1"/>
        <v>EXPORT</v>
      </c>
      <c r="G33" s="2" t="str">
        <f t="shared" si="3"/>
        <v/>
      </c>
      <c r="H33" s="2" t="str">
        <f>IFERROR(IF($B$6=1,VLOOKUP($F33,'Client Infomation Input Sheet'!$B$3:$V$203,Report!H$6,0),IF(Report!$B$6=2,VLOOKUP(Report!$F33,'Client Infomation Input Sheet'!$C$3:$V$203,Report!H$6,0),IF(Report!$B$6=3,VLOOKUP(Report!$F33,'Client Infomation Input Sheet'!$D$3:$V$203,Report!H$6,0),""))),"")</f>
        <v/>
      </c>
      <c r="I33" s="2" t="str">
        <f>IFERROR(IF($B$6=1,VLOOKUP($F33,'Client Infomation Input Sheet'!$B$3:$V$203,Report!I$6,0),IF(Report!$B$6=2,VLOOKUP(Report!$F33,'Client Infomation Input Sheet'!$C$3:$V$203,Report!I$6,0),IF(Report!$B$6=3,VLOOKUP(Report!$F33,'Client Infomation Input Sheet'!$D$3:$V$203,Report!I$6,0),""))),"")</f>
        <v/>
      </c>
      <c r="J33" s="2" t="str">
        <f>IFERROR(IF($B$6=1,VLOOKUP($F33,'Client Infomation Input Sheet'!$B$3:$V$203,Report!J$6,0),IF(Report!$B$6=2,VLOOKUP(Report!$F33,'Client Infomation Input Sheet'!$C$3:$V$203,Report!J$6,0),IF(Report!$B$6=3,VLOOKUP(Report!$F33,'Client Infomation Input Sheet'!$D$3:$V$203,Report!J$6,0),""))),"")</f>
        <v/>
      </c>
      <c r="K33" s="2" t="str">
        <f>IFERROR(IF($B$6=1,VLOOKUP($F33,'Client Infomation Input Sheet'!$B$3:$V$203,Report!K$6,0),IF(Report!$B$6=2,VLOOKUP(Report!$F33,'Client Infomation Input Sheet'!$C$3:$V$203,Report!K$6,0),IF(Report!$B$6=3,VLOOKUP(Report!$F33,'Client Infomation Input Sheet'!$D$3:$V$203,Report!K$6,0),""))),"")</f>
        <v/>
      </c>
      <c r="L33" s="2" t="str">
        <f>IFERROR(IF($B$6=1,VLOOKUP($F33,'Client Infomation Input Sheet'!$B$3:$V$203,Report!L$6,0),IF(Report!$B$6=2,VLOOKUP(Report!$F33,'Client Infomation Input Sheet'!$C$3:$V$203,Report!L$6,0),IF(Report!$B$6=3,VLOOKUP(Report!$F33,'Client Infomation Input Sheet'!$D$3:$V$203,Report!L$6,0),""))),"")</f>
        <v/>
      </c>
      <c r="M33" s="2" t="str">
        <f>IFERROR(IF($B$6=1,VLOOKUP($F33,'Client Infomation Input Sheet'!$B$3:$V$203,Report!M$6,0),IF(Report!$B$6=2,VLOOKUP(Report!$F33,'Client Infomation Input Sheet'!$C$3:$V$203,Report!M$6,0),IF(Report!$B$6=3,VLOOKUP(Report!$F33,'Client Infomation Input Sheet'!$D$3:$V$203,Report!M$6,0),""))),"")</f>
        <v/>
      </c>
      <c r="N33" s="2" t="str">
        <f>IFERROR(IF($B$6=1,VLOOKUP($F33,'Client Infomation Input Sheet'!$B$3:$V$203,Report!N$6,0),IF(Report!$B$6=2,VLOOKUP(Report!$F33,'Client Infomation Input Sheet'!$C$3:$V$203,Report!N$6,0),IF(Report!$B$6=3,VLOOKUP(Report!$F33,'Client Infomation Input Sheet'!$D$3:$V$203,Report!N$6,0),""))),"")</f>
        <v/>
      </c>
      <c r="O33" s="2" t="str">
        <f>IFERROR(IF($B$6=1,VLOOKUP($F33,'Client Infomation Input Sheet'!$B$3:$V$203,Report!O$6,0),IF(Report!$B$6=2,VLOOKUP(Report!$F33,'Client Infomation Input Sheet'!$C$3:$V$203,Report!O$6,0),IF(Report!$B$6=3,VLOOKUP(Report!$F33,'Client Infomation Input Sheet'!$D$3:$V$203,Report!O$6,0),""))),"")</f>
        <v/>
      </c>
      <c r="P33" s="2" t="str">
        <f>IFERROR(IF($B$6=1,VLOOKUP($F33,'Client Infomation Input Sheet'!$B$3:$V$203,Report!P$6,0),IF(Report!$B$6=2,VLOOKUP(Report!$F33,'Client Infomation Input Sheet'!$C$3:$V$203,Report!P$6,0),IF(Report!$B$6=3,VLOOKUP(Report!$F33,'Client Infomation Input Sheet'!$D$3:$V$203,Report!P$6,0),""))),"")</f>
        <v/>
      </c>
      <c r="Q33" s="2" t="str">
        <f>IFERROR(IF($B$6=1,VLOOKUP($F33,'Client Infomation Input Sheet'!$B$3:$V$203,Report!Q$6,0),IF(Report!$B$6=2,VLOOKUP(Report!$F33,'Client Infomation Input Sheet'!$C$3:$V$203,Report!Q$6,0),IF(Report!$B$6=3,VLOOKUP(Report!$F33,'Client Infomation Input Sheet'!$D$3:$V$203,Report!Q$6,0),""))),"")</f>
        <v/>
      </c>
      <c r="R33" s="2" t="str">
        <f>IFERROR(IF($B$6=1,VLOOKUP($F33,'Client Infomation Input Sheet'!$B$3:$V$203,Report!R$6,0),IF(Report!$B$6=2,VLOOKUP(Report!$F33,'Client Infomation Input Sheet'!$C$3:$V$203,Report!R$6,0),IF(Report!$B$6=3,VLOOKUP(Report!$F33,'Client Infomation Input Sheet'!$D$3:$V$203,Report!R$6,0),""))),"")</f>
        <v/>
      </c>
      <c r="S33" s="2" t="str">
        <f>IFERROR(IF($B$6=1,VLOOKUP($F33,'Client Infomation Input Sheet'!$B$3:$V$203,Report!S$6,0),IF(Report!$B$6=2,VLOOKUP(Report!$F33,'Client Infomation Input Sheet'!$C$3:$V$203,Report!S$6,0),IF(Report!$B$6=3,VLOOKUP(Report!$F33,'Client Infomation Input Sheet'!$D$3:$V$203,Report!S$6,0),""))),"")</f>
        <v/>
      </c>
      <c r="T33" s="2" t="str">
        <f>IFERROR(IF($B$6=1,VLOOKUP($F33,'Client Infomation Input Sheet'!$B$3:$V$203,Report!T$6,0),IF(Report!$B$6=2,VLOOKUP(Report!$F33,'Client Infomation Input Sheet'!$C$3:$V$203,Report!T$6,0),IF(Report!$B$6=3,VLOOKUP(Report!$F33,'Client Infomation Input Sheet'!$D$3:$V$203,Report!T$6,0),""))),"")</f>
        <v/>
      </c>
      <c r="U33" s="2" t="str">
        <f>IFERROR(IF($B$6=1,VLOOKUP($F33,'Client Infomation Input Sheet'!$B$3:$V$203,Report!U$6,0),IF(Report!$B$6=2,VLOOKUP(Report!$F33,'Client Infomation Input Sheet'!$C$3:$V$203,Report!U$6,0),IF(Report!$B$6=3,VLOOKUP(Report!$F33,'Client Infomation Input Sheet'!$D$3:$V$203,Report!U$6,0),""))),"")</f>
        <v/>
      </c>
      <c r="V33" s="2" t="str">
        <f>IFERROR(IF($B$6=1,VLOOKUP($F33,'Client Infomation Input Sheet'!$B$3:$V$203,Report!V$6,0),IF(Report!$B$6=2,VLOOKUP(Report!$F33,'Client Infomation Input Sheet'!$C$3:$V$203,Report!V$6,0),IF(Report!$B$6=3,VLOOKUP(Report!$F33,'Client Infomation Input Sheet'!$D$3:$V$203,Report!V$6,0),""))),"")</f>
        <v/>
      </c>
      <c r="W33" s="2" t="str">
        <f>IFERROR(IF($B$6=1,VLOOKUP($F33,'Client Infomation Input Sheet'!$B$3:$V$203,Report!W$6,0),IF(Report!$B$6=2,VLOOKUP(Report!$F33,'Client Infomation Input Sheet'!$C$3:$V$203,Report!W$6,0),IF(Report!$B$6=3,VLOOKUP(Report!$F33,'Client Infomation Input Sheet'!$D$3:$V$203,Report!W$6,0),""))),"")</f>
        <v/>
      </c>
      <c r="X33" s="2" t="str">
        <f>IFERROR(IF($B$6=1,VLOOKUP($F33,'Client Infomation Input Sheet'!$B$3:$V$203,Report!X$6,0),IF(Report!$B$6=2,VLOOKUP(Report!$F33,'Client Infomation Input Sheet'!$C$3:$V$203,Report!X$6,0),IF(Report!$B$6=3,VLOOKUP(Report!$F33,'Client Infomation Input Sheet'!$D$3:$V$203,Report!X$6,0),""))),"")</f>
        <v/>
      </c>
    </row>
    <row r="34" spans="1:24" ht="20.100000000000001" customHeight="1">
      <c r="A34" s="24" t="str">
        <f t="shared" si="2"/>
        <v/>
      </c>
      <c r="B34" s="2">
        <f>IFERROR(IF($B$6=1,VLOOKUP($A34,'Categories Input Sheet'!$G$4:$H$53,2,0),IF($B$6=2,VLOOKUP(Report!$A34,'Categories Input Sheet'!$D$4:$E$53,2,0),IF(Report!$B$6=3,VLOOKUP(Report!$A34,'Categories Input Sheet'!$A$4:$B$53,2,0),""))),"")</f>
        <v>0</v>
      </c>
      <c r="C34" s="11"/>
      <c r="D34" s="13">
        <f>IFERROR(IF($B$6=1,COUNTIF('Client Infomation Input Sheet'!$O$3:$O$203,Report!B34),IF($B$6=2,COUNTIF('Client Infomation Input Sheet'!$H$3:$H$203,Report!B34),IF(Report!$B$6=3,COUNTIF('Client Infomation Input Sheet'!$G$3:$G$203,Report!B34)))),"")</f>
        <v>0</v>
      </c>
      <c r="E34" s="17"/>
      <c r="F34" s="14" t="str">
        <f t="shared" si="1"/>
        <v>EXPORT</v>
      </c>
      <c r="G34" s="2" t="str">
        <f t="shared" si="3"/>
        <v/>
      </c>
      <c r="H34" s="2" t="str">
        <f>IFERROR(IF($B$6=1,VLOOKUP($F34,'Client Infomation Input Sheet'!$B$3:$V$203,Report!H$6,0),IF(Report!$B$6=2,VLOOKUP(Report!$F34,'Client Infomation Input Sheet'!$C$3:$V$203,Report!H$6,0),IF(Report!$B$6=3,VLOOKUP(Report!$F34,'Client Infomation Input Sheet'!$D$3:$V$203,Report!H$6,0),""))),"")</f>
        <v/>
      </c>
      <c r="I34" s="2" t="str">
        <f>IFERROR(IF($B$6=1,VLOOKUP($F34,'Client Infomation Input Sheet'!$B$3:$V$203,Report!I$6,0),IF(Report!$B$6=2,VLOOKUP(Report!$F34,'Client Infomation Input Sheet'!$C$3:$V$203,Report!I$6,0),IF(Report!$B$6=3,VLOOKUP(Report!$F34,'Client Infomation Input Sheet'!$D$3:$V$203,Report!I$6,0),""))),"")</f>
        <v/>
      </c>
      <c r="J34" s="2" t="str">
        <f>IFERROR(IF($B$6=1,VLOOKUP($F34,'Client Infomation Input Sheet'!$B$3:$V$203,Report!J$6,0),IF(Report!$B$6=2,VLOOKUP(Report!$F34,'Client Infomation Input Sheet'!$C$3:$V$203,Report!J$6,0),IF(Report!$B$6=3,VLOOKUP(Report!$F34,'Client Infomation Input Sheet'!$D$3:$V$203,Report!J$6,0),""))),"")</f>
        <v/>
      </c>
      <c r="K34" s="2" t="str">
        <f>IFERROR(IF($B$6=1,VLOOKUP($F34,'Client Infomation Input Sheet'!$B$3:$V$203,Report!K$6,0),IF(Report!$B$6=2,VLOOKUP(Report!$F34,'Client Infomation Input Sheet'!$C$3:$V$203,Report!K$6,0),IF(Report!$B$6=3,VLOOKUP(Report!$F34,'Client Infomation Input Sheet'!$D$3:$V$203,Report!K$6,0),""))),"")</f>
        <v/>
      </c>
      <c r="L34" s="2" t="str">
        <f>IFERROR(IF($B$6=1,VLOOKUP($F34,'Client Infomation Input Sheet'!$B$3:$V$203,Report!L$6,0),IF(Report!$B$6=2,VLOOKUP(Report!$F34,'Client Infomation Input Sheet'!$C$3:$V$203,Report!L$6,0),IF(Report!$B$6=3,VLOOKUP(Report!$F34,'Client Infomation Input Sheet'!$D$3:$V$203,Report!L$6,0),""))),"")</f>
        <v/>
      </c>
      <c r="M34" s="2" t="str">
        <f>IFERROR(IF($B$6=1,VLOOKUP($F34,'Client Infomation Input Sheet'!$B$3:$V$203,Report!M$6,0),IF(Report!$B$6=2,VLOOKUP(Report!$F34,'Client Infomation Input Sheet'!$C$3:$V$203,Report!M$6,0),IF(Report!$B$6=3,VLOOKUP(Report!$F34,'Client Infomation Input Sheet'!$D$3:$V$203,Report!M$6,0),""))),"")</f>
        <v/>
      </c>
      <c r="N34" s="2" t="str">
        <f>IFERROR(IF($B$6=1,VLOOKUP($F34,'Client Infomation Input Sheet'!$B$3:$V$203,Report!N$6,0),IF(Report!$B$6=2,VLOOKUP(Report!$F34,'Client Infomation Input Sheet'!$C$3:$V$203,Report!N$6,0),IF(Report!$B$6=3,VLOOKUP(Report!$F34,'Client Infomation Input Sheet'!$D$3:$V$203,Report!N$6,0),""))),"")</f>
        <v/>
      </c>
      <c r="O34" s="2" t="str">
        <f>IFERROR(IF($B$6=1,VLOOKUP($F34,'Client Infomation Input Sheet'!$B$3:$V$203,Report!O$6,0),IF(Report!$B$6=2,VLOOKUP(Report!$F34,'Client Infomation Input Sheet'!$C$3:$V$203,Report!O$6,0),IF(Report!$B$6=3,VLOOKUP(Report!$F34,'Client Infomation Input Sheet'!$D$3:$V$203,Report!O$6,0),""))),"")</f>
        <v/>
      </c>
      <c r="P34" s="2" t="str">
        <f>IFERROR(IF($B$6=1,VLOOKUP($F34,'Client Infomation Input Sheet'!$B$3:$V$203,Report!P$6,0),IF(Report!$B$6=2,VLOOKUP(Report!$F34,'Client Infomation Input Sheet'!$C$3:$V$203,Report!P$6,0),IF(Report!$B$6=3,VLOOKUP(Report!$F34,'Client Infomation Input Sheet'!$D$3:$V$203,Report!P$6,0),""))),"")</f>
        <v/>
      </c>
      <c r="Q34" s="2" t="str">
        <f>IFERROR(IF($B$6=1,VLOOKUP($F34,'Client Infomation Input Sheet'!$B$3:$V$203,Report!Q$6,0),IF(Report!$B$6=2,VLOOKUP(Report!$F34,'Client Infomation Input Sheet'!$C$3:$V$203,Report!Q$6,0),IF(Report!$B$6=3,VLOOKUP(Report!$F34,'Client Infomation Input Sheet'!$D$3:$V$203,Report!Q$6,0),""))),"")</f>
        <v/>
      </c>
      <c r="R34" s="2" t="str">
        <f>IFERROR(IF($B$6=1,VLOOKUP($F34,'Client Infomation Input Sheet'!$B$3:$V$203,Report!R$6,0),IF(Report!$B$6=2,VLOOKUP(Report!$F34,'Client Infomation Input Sheet'!$C$3:$V$203,Report!R$6,0),IF(Report!$B$6=3,VLOOKUP(Report!$F34,'Client Infomation Input Sheet'!$D$3:$V$203,Report!R$6,0),""))),"")</f>
        <v/>
      </c>
      <c r="S34" s="2" t="str">
        <f>IFERROR(IF($B$6=1,VLOOKUP($F34,'Client Infomation Input Sheet'!$B$3:$V$203,Report!S$6,0),IF(Report!$B$6=2,VLOOKUP(Report!$F34,'Client Infomation Input Sheet'!$C$3:$V$203,Report!S$6,0),IF(Report!$B$6=3,VLOOKUP(Report!$F34,'Client Infomation Input Sheet'!$D$3:$V$203,Report!S$6,0),""))),"")</f>
        <v/>
      </c>
      <c r="T34" s="2" t="str">
        <f>IFERROR(IF($B$6=1,VLOOKUP($F34,'Client Infomation Input Sheet'!$B$3:$V$203,Report!T$6,0),IF(Report!$B$6=2,VLOOKUP(Report!$F34,'Client Infomation Input Sheet'!$C$3:$V$203,Report!T$6,0),IF(Report!$B$6=3,VLOOKUP(Report!$F34,'Client Infomation Input Sheet'!$D$3:$V$203,Report!T$6,0),""))),"")</f>
        <v/>
      </c>
      <c r="U34" s="2" t="str">
        <f>IFERROR(IF($B$6=1,VLOOKUP($F34,'Client Infomation Input Sheet'!$B$3:$V$203,Report!U$6,0),IF(Report!$B$6=2,VLOOKUP(Report!$F34,'Client Infomation Input Sheet'!$C$3:$V$203,Report!U$6,0),IF(Report!$B$6=3,VLOOKUP(Report!$F34,'Client Infomation Input Sheet'!$D$3:$V$203,Report!U$6,0),""))),"")</f>
        <v/>
      </c>
      <c r="V34" s="2" t="str">
        <f>IFERROR(IF($B$6=1,VLOOKUP($F34,'Client Infomation Input Sheet'!$B$3:$V$203,Report!V$6,0),IF(Report!$B$6=2,VLOOKUP(Report!$F34,'Client Infomation Input Sheet'!$C$3:$V$203,Report!V$6,0),IF(Report!$B$6=3,VLOOKUP(Report!$F34,'Client Infomation Input Sheet'!$D$3:$V$203,Report!V$6,0),""))),"")</f>
        <v/>
      </c>
      <c r="W34" s="2" t="str">
        <f>IFERROR(IF($B$6=1,VLOOKUP($F34,'Client Infomation Input Sheet'!$B$3:$V$203,Report!W$6,0),IF(Report!$B$6=2,VLOOKUP(Report!$F34,'Client Infomation Input Sheet'!$C$3:$V$203,Report!W$6,0),IF(Report!$B$6=3,VLOOKUP(Report!$F34,'Client Infomation Input Sheet'!$D$3:$V$203,Report!W$6,0),""))),"")</f>
        <v/>
      </c>
      <c r="X34" s="2" t="str">
        <f>IFERROR(IF($B$6=1,VLOOKUP($F34,'Client Infomation Input Sheet'!$B$3:$V$203,Report!X$6,0),IF(Report!$B$6=2,VLOOKUP(Report!$F34,'Client Infomation Input Sheet'!$C$3:$V$203,Report!X$6,0),IF(Report!$B$6=3,VLOOKUP(Report!$F34,'Client Infomation Input Sheet'!$D$3:$V$203,Report!X$6,0),""))),"")</f>
        <v/>
      </c>
    </row>
    <row r="35" spans="1:24" ht="20.100000000000001" customHeight="1">
      <c r="A35" s="24" t="str">
        <f t="shared" si="2"/>
        <v/>
      </c>
      <c r="B35" s="2">
        <f>IFERROR(IF($B$6=1,VLOOKUP($A35,'Categories Input Sheet'!$G$4:$H$53,2,0),IF($B$6=2,VLOOKUP(Report!$A35,'Categories Input Sheet'!$D$4:$E$53,2,0),IF(Report!$B$6=3,VLOOKUP(Report!$A35,'Categories Input Sheet'!$A$4:$B$53,2,0),""))),"")</f>
        <v>0</v>
      </c>
      <c r="C35" s="11"/>
      <c r="D35" s="13">
        <f>IFERROR(IF($B$6=1,COUNTIF('Client Infomation Input Sheet'!$O$3:$O$203,Report!B35),IF($B$6=2,COUNTIF('Client Infomation Input Sheet'!$H$3:$H$203,Report!B35),IF(Report!$B$6=3,COUNTIF('Client Infomation Input Sheet'!$G$3:$G$203,Report!B35)))),"")</f>
        <v>0</v>
      </c>
      <c r="E35" s="17"/>
      <c r="F35" s="14" t="str">
        <f t="shared" si="1"/>
        <v>EXPORT</v>
      </c>
      <c r="G35" s="2" t="str">
        <f t="shared" si="3"/>
        <v/>
      </c>
      <c r="H35" s="2" t="str">
        <f>IFERROR(IF($B$6=1,VLOOKUP($F35,'Client Infomation Input Sheet'!$B$3:$V$203,Report!H$6,0),IF(Report!$B$6=2,VLOOKUP(Report!$F35,'Client Infomation Input Sheet'!$C$3:$V$203,Report!H$6,0),IF(Report!$B$6=3,VLOOKUP(Report!$F35,'Client Infomation Input Sheet'!$D$3:$V$203,Report!H$6,0),""))),"")</f>
        <v/>
      </c>
      <c r="I35" s="2" t="str">
        <f>IFERROR(IF($B$6=1,VLOOKUP($F35,'Client Infomation Input Sheet'!$B$3:$V$203,Report!I$6,0),IF(Report!$B$6=2,VLOOKUP(Report!$F35,'Client Infomation Input Sheet'!$C$3:$V$203,Report!I$6,0),IF(Report!$B$6=3,VLOOKUP(Report!$F35,'Client Infomation Input Sheet'!$D$3:$V$203,Report!I$6,0),""))),"")</f>
        <v/>
      </c>
      <c r="J35" s="2" t="str">
        <f>IFERROR(IF($B$6=1,VLOOKUP($F35,'Client Infomation Input Sheet'!$B$3:$V$203,Report!J$6,0),IF(Report!$B$6=2,VLOOKUP(Report!$F35,'Client Infomation Input Sheet'!$C$3:$V$203,Report!J$6,0),IF(Report!$B$6=3,VLOOKUP(Report!$F35,'Client Infomation Input Sheet'!$D$3:$V$203,Report!J$6,0),""))),"")</f>
        <v/>
      </c>
      <c r="K35" s="2" t="str">
        <f>IFERROR(IF($B$6=1,VLOOKUP($F35,'Client Infomation Input Sheet'!$B$3:$V$203,Report!K$6,0),IF(Report!$B$6=2,VLOOKUP(Report!$F35,'Client Infomation Input Sheet'!$C$3:$V$203,Report!K$6,0),IF(Report!$B$6=3,VLOOKUP(Report!$F35,'Client Infomation Input Sheet'!$D$3:$V$203,Report!K$6,0),""))),"")</f>
        <v/>
      </c>
      <c r="L35" s="2" t="str">
        <f>IFERROR(IF($B$6=1,VLOOKUP($F35,'Client Infomation Input Sheet'!$B$3:$V$203,Report!L$6,0),IF(Report!$B$6=2,VLOOKUP(Report!$F35,'Client Infomation Input Sheet'!$C$3:$V$203,Report!L$6,0),IF(Report!$B$6=3,VLOOKUP(Report!$F35,'Client Infomation Input Sheet'!$D$3:$V$203,Report!L$6,0),""))),"")</f>
        <v/>
      </c>
      <c r="M35" s="2" t="str">
        <f>IFERROR(IF($B$6=1,VLOOKUP($F35,'Client Infomation Input Sheet'!$B$3:$V$203,Report!M$6,0),IF(Report!$B$6=2,VLOOKUP(Report!$F35,'Client Infomation Input Sheet'!$C$3:$V$203,Report!M$6,0),IF(Report!$B$6=3,VLOOKUP(Report!$F35,'Client Infomation Input Sheet'!$D$3:$V$203,Report!M$6,0),""))),"")</f>
        <v/>
      </c>
      <c r="N35" s="2" t="str">
        <f>IFERROR(IF($B$6=1,VLOOKUP($F35,'Client Infomation Input Sheet'!$B$3:$V$203,Report!N$6,0),IF(Report!$B$6=2,VLOOKUP(Report!$F35,'Client Infomation Input Sheet'!$C$3:$V$203,Report!N$6,0),IF(Report!$B$6=3,VLOOKUP(Report!$F35,'Client Infomation Input Sheet'!$D$3:$V$203,Report!N$6,0),""))),"")</f>
        <v/>
      </c>
      <c r="O35" s="2" t="str">
        <f>IFERROR(IF($B$6=1,VLOOKUP($F35,'Client Infomation Input Sheet'!$B$3:$V$203,Report!O$6,0),IF(Report!$B$6=2,VLOOKUP(Report!$F35,'Client Infomation Input Sheet'!$C$3:$V$203,Report!O$6,0),IF(Report!$B$6=3,VLOOKUP(Report!$F35,'Client Infomation Input Sheet'!$D$3:$V$203,Report!O$6,0),""))),"")</f>
        <v/>
      </c>
      <c r="P35" s="2" t="str">
        <f>IFERROR(IF($B$6=1,VLOOKUP($F35,'Client Infomation Input Sheet'!$B$3:$V$203,Report!P$6,0),IF(Report!$B$6=2,VLOOKUP(Report!$F35,'Client Infomation Input Sheet'!$C$3:$V$203,Report!P$6,0),IF(Report!$B$6=3,VLOOKUP(Report!$F35,'Client Infomation Input Sheet'!$D$3:$V$203,Report!P$6,0),""))),"")</f>
        <v/>
      </c>
      <c r="Q35" s="2" t="str">
        <f>IFERROR(IF($B$6=1,VLOOKUP($F35,'Client Infomation Input Sheet'!$B$3:$V$203,Report!Q$6,0),IF(Report!$B$6=2,VLOOKUP(Report!$F35,'Client Infomation Input Sheet'!$C$3:$V$203,Report!Q$6,0),IF(Report!$B$6=3,VLOOKUP(Report!$F35,'Client Infomation Input Sheet'!$D$3:$V$203,Report!Q$6,0),""))),"")</f>
        <v/>
      </c>
      <c r="R35" s="2" t="str">
        <f>IFERROR(IF($B$6=1,VLOOKUP($F35,'Client Infomation Input Sheet'!$B$3:$V$203,Report!R$6,0),IF(Report!$B$6=2,VLOOKUP(Report!$F35,'Client Infomation Input Sheet'!$C$3:$V$203,Report!R$6,0),IF(Report!$B$6=3,VLOOKUP(Report!$F35,'Client Infomation Input Sheet'!$D$3:$V$203,Report!R$6,0),""))),"")</f>
        <v/>
      </c>
      <c r="S35" s="2" t="str">
        <f>IFERROR(IF($B$6=1,VLOOKUP($F35,'Client Infomation Input Sheet'!$B$3:$V$203,Report!S$6,0),IF(Report!$B$6=2,VLOOKUP(Report!$F35,'Client Infomation Input Sheet'!$C$3:$V$203,Report!S$6,0),IF(Report!$B$6=3,VLOOKUP(Report!$F35,'Client Infomation Input Sheet'!$D$3:$V$203,Report!S$6,0),""))),"")</f>
        <v/>
      </c>
      <c r="T35" s="2" t="str">
        <f>IFERROR(IF($B$6=1,VLOOKUP($F35,'Client Infomation Input Sheet'!$B$3:$V$203,Report!T$6,0),IF(Report!$B$6=2,VLOOKUP(Report!$F35,'Client Infomation Input Sheet'!$C$3:$V$203,Report!T$6,0),IF(Report!$B$6=3,VLOOKUP(Report!$F35,'Client Infomation Input Sheet'!$D$3:$V$203,Report!T$6,0),""))),"")</f>
        <v/>
      </c>
      <c r="U35" s="2" t="str">
        <f>IFERROR(IF($B$6=1,VLOOKUP($F35,'Client Infomation Input Sheet'!$B$3:$V$203,Report!U$6,0),IF(Report!$B$6=2,VLOOKUP(Report!$F35,'Client Infomation Input Sheet'!$C$3:$V$203,Report!U$6,0),IF(Report!$B$6=3,VLOOKUP(Report!$F35,'Client Infomation Input Sheet'!$D$3:$V$203,Report!U$6,0),""))),"")</f>
        <v/>
      </c>
      <c r="V35" s="2" t="str">
        <f>IFERROR(IF($B$6=1,VLOOKUP($F35,'Client Infomation Input Sheet'!$B$3:$V$203,Report!V$6,0),IF(Report!$B$6=2,VLOOKUP(Report!$F35,'Client Infomation Input Sheet'!$C$3:$V$203,Report!V$6,0),IF(Report!$B$6=3,VLOOKUP(Report!$F35,'Client Infomation Input Sheet'!$D$3:$V$203,Report!V$6,0),""))),"")</f>
        <v/>
      </c>
      <c r="W35" s="2" t="str">
        <f>IFERROR(IF($B$6=1,VLOOKUP($F35,'Client Infomation Input Sheet'!$B$3:$V$203,Report!W$6,0),IF(Report!$B$6=2,VLOOKUP(Report!$F35,'Client Infomation Input Sheet'!$C$3:$V$203,Report!W$6,0),IF(Report!$B$6=3,VLOOKUP(Report!$F35,'Client Infomation Input Sheet'!$D$3:$V$203,Report!W$6,0),""))),"")</f>
        <v/>
      </c>
      <c r="X35" s="2" t="str">
        <f>IFERROR(IF($B$6=1,VLOOKUP($F35,'Client Infomation Input Sheet'!$B$3:$V$203,Report!X$6,0),IF(Report!$B$6=2,VLOOKUP(Report!$F35,'Client Infomation Input Sheet'!$C$3:$V$203,Report!X$6,0),IF(Report!$B$6=3,VLOOKUP(Report!$F35,'Client Infomation Input Sheet'!$D$3:$V$203,Report!X$6,0),""))),"")</f>
        <v/>
      </c>
    </row>
    <row r="36" spans="1:24" ht="20.100000000000001" customHeight="1">
      <c r="A36" s="24" t="str">
        <f t="shared" si="2"/>
        <v/>
      </c>
      <c r="B36" s="2">
        <f>IFERROR(IF($B$6=1,VLOOKUP($A36,'Categories Input Sheet'!$G$4:$H$53,2,0),IF($B$6=2,VLOOKUP(Report!$A36,'Categories Input Sheet'!$D$4:$E$53,2,0),IF(Report!$B$6=3,VLOOKUP(Report!$A36,'Categories Input Sheet'!$A$4:$B$53,2,0),""))),"")</f>
        <v>0</v>
      </c>
      <c r="C36" s="11"/>
      <c r="D36" s="13">
        <f>IFERROR(IF($B$6=1,COUNTIF('Client Infomation Input Sheet'!$O$3:$O$203,Report!B36),IF($B$6=2,COUNTIF('Client Infomation Input Sheet'!$H$3:$H$203,Report!B36),IF(Report!$B$6=3,COUNTIF('Client Infomation Input Sheet'!$G$3:$G$203,Report!B36)))),"")</f>
        <v>0</v>
      </c>
      <c r="E36" s="17"/>
      <c r="F36" s="14" t="str">
        <f t="shared" si="1"/>
        <v>EXPORT</v>
      </c>
      <c r="G36" s="2" t="str">
        <f t="shared" si="3"/>
        <v/>
      </c>
      <c r="H36" s="2" t="str">
        <f>IFERROR(IF($B$6=1,VLOOKUP($F36,'Client Infomation Input Sheet'!$B$3:$V$203,Report!H$6,0),IF(Report!$B$6=2,VLOOKUP(Report!$F36,'Client Infomation Input Sheet'!$C$3:$V$203,Report!H$6,0),IF(Report!$B$6=3,VLOOKUP(Report!$F36,'Client Infomation Input Sheet'!$D$3:$V$203,Report!H$6,0),""))),"")</f>
        <v/>
      </c>
      <c r="I36" s="2" t="str">
        <f>IFERROR(IF($B$6=1,VLOOKUP($F36,'Client Infomation Input Sheet'!$B$3:$V$203,Report!I$6,0),IF(Report!$B$6=2,VLOOKUP(Report!$F36,'Client Infomation Input Sheet'!$C$3:$V$203,Report!I$6,0),IF(Report!$B$6=3,VLOOKUP(Report!$F36,'Client Infomation Input Sheet'!$D$3:$V$203,Report!I$6,0),""))),"")</f>
        <v/>
      </c>
      <c r="J36" s="2" t="str">
        <f>IFERROR(IF($B$6=1,VLOOKUP($F36,'Client Infomation Input Sheet'!$B$3:$V$203,Report!J$6,0),IF(Report!$B$6=2,VLOOKUP(Report!$F36,'Client Infomation Input Sheet'!$C$3:$V$203,Report!J$6,0),IF(Report!$B$6=3,VLOOKUP(Report!$F36,'Client Infomation Input Sheet'!$D$3:$V$203,Report!J$6,0),""))),"")</f>
        <v/>
      </c>
      <c r="K36" s="2" t="str">
        <f>IFERROR(IF($B$6=1,VLOOKUP($F36,'Client Infomation Input Sheet'!$B$3:$V$203,Report!K$6,0),IF(Report!$B$6=2,VLOOKUP(Report!$F36,'Client Infomation Input Sheet'!$C$3:$V$203,Report!K$6,0),IF(Report!$B$6=3,VLOOKUP(Report!$F36,'Client Infomation Input Sheet'!$D$3:$V$203,Report!K$6,0),""))),"")</f>
        <v/>
      </c>
      <c r="L36" s="2" t="str">
        <f>IFERROR(IF($B$6=1,VLOOKUP($F36,'Client Infomation Input Sheet'!$B$3:$V$203,Report!L$6,0),IF(Report!$B$6=2,VLOOKUP(Report!$F36,'Client Infomation Input Sheet'!$C$3:$V$203,Report!L$6,0),IF(Report!$B$6=3,VLOOKUP(Report!$F36,'Client Infomation Input Sheet'!$D$3:$V$203,Report!L$6,0),""))),"")</f>
        <v/>
      </c>
      <c r="M36" s="2" t="str">
        <f>IFERROR(IF($B$6=1,VLOOKUP($F36,'Client Infomation Input Sheet'!$B$3:$V$203,Report!M$6,0),IF(Report!$B$6=2,VLOOKUP(Report!$F36,'Client Infomation Input Sheet'!$C$3:$V$203,Report!M$6,0),IF(Report!$B$6=3,VLOOKUP(Report!$F36,'Client Infomation Input Sheet'!$D$3:$V$203,Report!M$6,0),""))),"")</f>
        <v/>
      </c>
      <c r="N36" s="2" t="str">
        <f>IFERROR(IF($B$6=1,VLOOKUP($F36,'Client Infomation Input Sheet'!$B$3:$V$203,Report!N$6,0),IF(Report!$B$6=2,VLOOKUP(Report!$F36,'Client Infomation Input Sheet'!$C$3:$V$203,Report!N$6,0),IF(Report!$B$6=3,VLOOKUP(Report!$F36,'Client Infomation Input Sheet'!$D$3:$V$203,Report!N$6,0),""))),"")</f>
        <v/>
      </c>
      <c r="O36" s="2" t="str">
        <f>IFERROR(IF($B$6=1,VLOOKUP($F36,'Client Infomation Input Sheet'!$B$3:$V$203,Report!O$6,0),IF(Report!$B$6=2,VLOOKUP(Report!$F36,'Client Infomation Input Sheet'!$C$3:$V$203,Report!O$6,0),IF(Report!$B$6=3,VLOOKUP(Report!$F36,'Client Infomation Input Sheet'!$D$3:$V$203,Report!O$6,0),""))),"")</f>
        <v/>
      </c>
      <c r="P36" s="2" t="str">
        <f>IFERROR(IF($B$6=1,VLOOKUP($F36,'Client Infomation Input Sheet'!$B$3:$V$203,Report!P$6,0),IF(Report!$B$6=2,VLOOKUP(Report!$F36,'Client Infomation Input Sheet'!$C$3:$V$203,Report!P$6,0),IF(Report!$B$6=3,VLOOKUP(Report!$F36,'Client Infomation Input Sheet'!$D$3:$V$203,Report!P$6,0),""))),"")</f>
        <v/>
      </c>
      <c r="Q36" s="2" t="str">
        <f>IFERROR(IF($B$6=1,VLOOKUP($F36,'Client Infomation Input Sheet'!$B$3:$V$203,Report!Q$6,0),IF(Report!$B$6=2,VLOOKUP(Report!$F36,'Client Infomation Input Sheet'!$C$3:$V$203,Report!Q$6,0),IF(Report!$B$6=3,VLOOKUP(Report!$F36,'Client Infomation Input Sheet'!$D$3:$V$203,Report!Q$6,0),""))),"")</f>
        <v/>
      </c>
      <c r="R36" s="2" t="str">
        <f>IFERROR(IF($B$6=1,VLOOKUP($F36,'Client Infomation Input Sheet'!$B$3:$V$203,Report!R$6,0),IF(Report!$B$6=2,VLOOKUP(Report!$F36,'Client Infomation Input Sheet'!$C$3:$V$203,Report!R$6,0),IF(Report!$B$6=3,VLOOKUP(Report!$F36,'Client Infomation Input Sheet'!$D$3:$V$203,Report!R$6,0),""))),"")</f>
        <v/>
      </c>
      <c r="S36" s="2" t="str">
        <f>IFERROR(IF($B$6=1,VLOOKUP($F36,'Client Infomation Input Sheet'!$B$3:$V$203,Report!S$6,0),IF(Report!$B$6=2,VLOOKUP(Report!$F36,'Client Infomation Input Sheet'!$C$3:$V$203,Report!S$6,0),IF(Report!$B$6=3,VLOOKUP(Report!$F36,'Client Infomation Input Sheet'!$D$3:$V$203,Report!S$6,0),""))),"")</f>
        <v/>
      </c>
      <c r="T36" s="2" t="str">
        <f>IFERROR(IF($B$6=1,VLOOKUP($F36,'Client Infomation Input Sheet'!$B$3:$V$203,Report!T$6,0),IF(Report!$B$6=2,VLOOKUP(Report!$F36,'Client Infomation Input Sheet'!$C$3:$V$203,Report!T$6,0),IF(Report!$B$6=3,VLOOKUP(Report!$F36,'Client Infomation Input Sheet'!$D$3:$V$203,Report!T$6,0),""))),"")</f>
        <v/>
      </c>
      <c r="U36" s="2" t="str">
        <f>IFERROR(IF($B$6=1,VLOOKUP($F36,'Client Infomation Input Sheet'!$B$3:$V$203,Report!U$6,0),IF(Report!$B$6=2,VLOOKUP(Report!$F36,'Client Infomation Input Sheet'!$C$3:$V$203,Report!U$6,0),IF(Report!$B$6=3,VLOOKUP(Report!$F36,'Client Infomation Input Sheet'!$D$3:$V$203,Report!U$6,0),""))),"")</f>
        <v/>
      </c>
      <c r="V36" s="2" t="str">
        <f>IFERROR(IF($B$6=1,VLOOKUP($F36,'Client Infomation Input Sheet'!$B$3:$V$203,Report!V$6,0),IF(Report!$B$6=2,VLOOKUP(Report!$F36,'Client Infomation Input Sheet'!$C$3:$V$203,Report!V$6,0),IF(Report!$B$6=3,VLOOKUP(Report!$F36,'Client Infomation Input Sheet'!$D$3:$V$203,Report!V$6,0),""))),"")</f>
        <v/>
      </c>
      <c r="W36" s="2" t="str">
        <f>IFERROR(IF($B$6=1,VLOOKUP($F36,'Client Infomation Input Sheet'!$B$3:$V$203,Report!W$6,0),IF(Report!$B$6=2,VLOOKUP(Report!$F36,'Client Infomation Input Sheet'!$C$3:$V$203,Report!W$6,0),IF(Report!$B$6=3,VLOOKUP(Report!$F36,'Client Infomation Input Sheet'!$D$3:$V$203,Report!W$6,0),""))),"")</f>
        <v/>
      </c>
      <c r="X36" s="2" t="str">
        <f>IFERROR(IF($B$6=1,VLOOKUP($F36,'Client Infomation Input Sheet'!$B$3:$V$203,Report!X$6,0),IF(Report!$B$6=2,VLOOKUP(Report!$F36,'Client Infomation Input Sheet'!$C$3:$V$203,Report!X$6,0),IF(Report!$B$6=3,VLOOKUP(Report!$F36,'Client Infomation Input Sheet'!$D$3:$V$203,Report!X$6,0),""))),"")</f>
        <v/>
      </c>
    </row>
    <row r="37" spans="1:24" ht="20.100000000000001" customHeight="1">
      <c r="A37" s="24" t="str">
        <f t="shared" si="2"/>
        <v/>
      </c>
      <c r="B37" s="2">
        <f>IFERROR(IF($B$6=1,VLOOKUP($A37,'Categories Input Sheet'!$G$4:$H$53,2,0),IF($B$6=2,VLOOKUP(Report!$A37,'Categories Input Sheet'!$D$4:$E$53,2,0),IF(Report!$B$6=3,VLOOKUP(Report!$A37,'Categories Input Sheet'!$A$4:$B$53,2,0),""))),"")</f>
        <v>0</v>
      </c>
      <c r="C37" s="11"/>
      <c r="D37" s="13">
        <f>IFERROR(IF($B$6=1,COUNTIF('Client Infomation Input Sheet'!$O$3:$O$203,Report!B37),IF($B$6=2,COUNTIF('Client Infomation Input Sheet'!$H$3:$H$203,Report!B37),IF(Report!$B$6=3,COUNTIF('Client Infomation Input Sheet'!$G$3:$G$203,Report!B37)))),"")</f>
        <v>0</v>
      </c>
      <c r="E37" s="17"/>
      <c r="F37" s="14" t="str">
        <f t="shared" si="1"/>
        <v>EXPORT</v>
      </c>
      <c r="G37" s="2" t="str">
        <f t="shared" si="3"/>
        <v/>
      </c>
      <c r="H37" s="2" t="str">
        <f>IFERROR(IF($B$6=1,VLOOKUP($F37,'Client Infomation Input Sheet'!$B$3:$V$203,Report!H$6,0),IF(Report!$B$6=2,VLOOKUP(Report!$F37,'Client Infomation Input Sheet'!$C$3:$V$203,Report!H$6,0),IF(Report!$B$6=3,VLOOKUP(Report!$F37,'Client Infomation Input Sheet'!$D$3:$V$203,Report!H$6,0),""))),"")</f>
        <v/>
      </c>
      <c r="I37" s="2" t="str">
        <f>IFERROR(IF($B$6=1,VLOOKUP($F37,'Client Infomation Input Sheet'!$B$3:$V$203,Report!I$6,0),IF(Report!$B$6=2,VLOOKUP(Report!$F37,'Client Infomation Input Sheet'!$C$3:$V$203,Report!I$6,0),IF(Report!$B$6=3,VLOOKUP(Report!$F37,'Client Infomation Input Sheet'!$D$3:$V$203,Report!I$6,0),""))),"")</f>
        <v/>
      </c>
      <c r="J37" s="2" t="str">
        <f>IFERROR(IF($B$6=1,VLOOKUP($F37,'Client Infomation Input Sheet'!$B$3:$V$203,Report!J$6,0),IF(Report!$B$6=2,VLOOKUP(Report!$F37,'Client Infomation Input Sheet'!$C$3:$V$203,Report!J$6,0),IF(Report!$B$6=3,VLOOKUP(Report!$F37,'Client Infomation Input Sheet'!$D$3:$V$203,Report!J$6,0),""))),"")</f>
        <v/>
      </c>
      <c r="K37" s="2" t="str">
        <f>IFERROR(IF($B$6=1,VLOOKUP($F37,'Client Infomation Input Sheet'!$B$3:$V$203,Report!K$6,0),IF(Report!$B$6=2,VLOOKUP(Report!$F37,'Client Infomation Input Sheet'!$C$3:$V$203,Report!K$6,0),IF(Report!$B$6=3,VLOOKUP(Report!$F37,'Client Infomation Input Sheet'!$D$3:$V$203,Report!K$6,0),""))),"")</f>
        <v/>
      </c>
      <c r="L37" s="2" t="str">
        <f>IFERROR(IF($B$6=1,VLOOKUP($F37,'Client Infomation Input Sheet'!$B$3:$V$203,Report!L$6,0),IF(Report!$B$6=2,VLOOKUP(Report!$F37,'Client Infomation Input Sheet'!$C$3:$V$203,Report!L$6,0),IF(Report!$B$6=3,VLOOKUP(Report!$F37,'Client Infomation Input Sheet'!$D$3:$V$203,Report!L$6,0),""))),"")</f>
        <v/>
      </c>
      <c r="M37" s="2" t="str">
        <f>IFERROR(IF($B$6=1,VLOOKUP($F37,'Client Infomation Input Sheet'!$B$3:$V$203,Report!M$6,0),IF(Report!$B$6=2,VLOOKUP(Report!$F37,'Client Infomation Input Sheet'!$C$3:$V$203,Report!M$6,0),IF(Report!$B$6=3,VLOOKUP(Report!$F37,'Client Infomation Input Sheet'!$D$3:$V$203,Report!M$6,0),""))),"")</f>
        <v/>
      </c>
      <c r="N37" s="2" t="str">
        <f>IFERROR(IF($B$6=1,VLOOKUP($F37,'Client Infomation Input Sheet'!$B$3:$V$203,Report!N$6,0),IF(Report!$B$6=2,VLOOKUP(Report!$F37,'Client Infomation Input Sheet'!$C$3:$V$203,Report!N$6,0),IF(Report!$B$6=3,VLOOKUP(Report!$F37,'Client Infomation Input Sheet'!$D$3:$V$203,Report!N$6,0),""))),"")</f>
        <v/>
      </c>
      <c r="O37" s="2" t="str">
        <f>IFERROR(IF($B$6=1,VLOOKUP($F37,'Client Infomation Input Sheet'!$B$3:$V$203,Report!O$6,0),IF(Report!$B$6=2,VLOOKUP(Report!$F37,'Client Infomation Input Sheet'!$C$3:$V$203,Report!O$6,0),IF(Report!$B$6=3,VLOOKUP(Report!$F37,'Client Infomation Input Sheet'!$D$3:$V$203,Report!O$6,0),""))),"")</f>
        <v/>
      </c>
      <c r="P37" s="2" t="str">
        <f>IFERROR(IF($B$6=1,VLOOKUP($F37,'Client Infomation Input Sheet'!$B$3:$V$203,Report!P$6,0),IF(Report!$B$6=2,VLOOKUP(Report!$F37,'Client Infomation Input Sheet'!$C$3:$V$203,Report!P$6,0),IF(Report!$B$6=3,VLOOKUP(Report!$F37,'Client Infomation Input Sheet'!$D$3:$V$203,Report!P$6,0),""))),"")</f>
        <v/>
      </c>
      <c r="Q37" s="2" t="str">
        <f>IFERROR(IF($B$6=1,VLOOKUP($F37,'Client Infomation Input Sheet'!$B$3:$V$203,Report!Q$6,0),IF(Report!$B$6=2,VLOOKUP(Report!$F37,'Client Infomation Input Sheet'!$C$3:$V$203,Report!Q$6,0),IF(Report!$B$6=3,VLOOKUP(Report!$F37,'Client Infomation Input Sheet'!$D$3:$V$203,Report!Q$6,0),""))),"")</f>
        <v/>
      </c>
      <c r="R37" s="2" t="str">
        <f>IFERROR(IF($B$6=1,VLOOKUP($F37,'Client Infomation Input Sheet'!$B$3:$V$203,Report!R$6,0),IF(Report!$B$6=2,VLOOKUP(Report!$F37,'Client Infomation Input Sheet'!$C$3:$V$203,Report!R$6,0),IF(Report!$B$6=3,VLOOKUP(Report!$F37,'Client Infomation Input Sheet'!$D$3:$V$203,Report!R$6,0),""))),"")</f>
        <v/>
      </c>
      <c r="S37" s="2" t="str">
        <f>IFERROR(IF($B$6=1,VLOOKUP($F37,'Client Infomation Input Sheet'!$B$3:$V$203,Report!S$6,0),IF(Report!$B$6=2,VLOOKUP(Report!$F37,'Client Infomation Input Sheet'!$C$3:$V$203,Report!S$6,0),IF(Report!$B$6=3,VLOOKUP(Report!$F37,'Client Infomation Input Sheet'!$D$3:$V$203,Report!S$6,0),""))),"")</f>
        <v/>
      </c>
      <c r="T37" s="2" t="str">
        <f>IFERROR(IF($B$6=1,VLOOKUP($F37,'Client Infomation Input Sheet'!$B$3:$V$203,Report!T$6,0),IF(Report!$B$6=2,VLOOKUP(Report!$F37,'Client Infomation Input Sheet'!$C$3:$V$203,Report!T$6,0),IF(Report!$B$6=3,VLOOKUP(Report!$F37,'Client Infomation Input Sheet'!$D$3:$V$203,Report!T$6,0),""))),"")</f>
        <v/>
      </c>
      <c r="U37" s="2" t="str">
        <f>IFERROR(IF($B$6=1,VLOOKUP($F37,'Client Infomation Input Sheet'!$B$3:$V$203,Report!U$6,0),IF(Report!$B$6=2,VLOOKUP(Report!$F37,'Client Infomation Input Sheet'!$C$3:$V$203,Report!U$6,0),IF(Report!$B$6=3,VLOOKUP(Report!$F37,'Client Infomation Input Sheet'!$D$3:$V$203,Report!U$6,0),""))),"")</f>
        <v/>
      </c>
      <c r="V37" s="2" t="str">
        <f>IFERROR(IF($B$6=1,VLOOKUP($F37,'Client Infomation Input Sheet'!$B$3:$V$203,Report!V$6,0),IF(Report!$B$6=2,VLOOKUP(Report!$F37,'Client Infomation Input Sheet'!$C$3:$V$203,Report!V$6,0),IF(Report!$B$6=3,VLOOKUP(Report!$F37,'Client Infomation Input Sheet'!$D$3:$V$203,Report!V$6,0),""))),"")</f>
        <v/>
      </c>
      <c r="W37" s="2" t="str">
        <f>IFERROR(IF($B$6=1,VLOOKUP($F37,'Client Infomation Input Sheet'!$B$3:$V$203,Report!W$6,0),IF(Report!$B$6=2,VLOOKUP(Report!$F37,'Client Infomation Input Sheet'!$C$3:$V$203,Report!W$6,0),IF(Report!$B$6=3,VLOOKUP(Report!$F37,'Client Infomation Input Sheet'!$D$3:$V$203,Report!W$6,0),""))),"")</f>
        <v/>
      </c>
      <c r="X37" s="2" t="str">
        <f>IFERROR(IF($B$6=1,VLOOKUP($F37,'Client Infomation Input Sheet'!$B$3:$V$203,Report!X$6,0),IF(Report!$B$6=2,VLOOKUP(Report!$F37,'Client Infomation Input Sheet'!$C$3:$V$203,Report!X$6,0),IF(Report!$B$6=3,VLOOKUP(Report!$F37,'Client Infomation Input Sheet'!$D$3:$V$203,Report!X$6,0),""))),"")</f>
        <v/>
      </c>
    </row>
    <row r="38" spans="1:24" ht="20.100000000000001" customHeight="1">
      <c r="A38" s="24" t="str">
        <f t="shared" si="2"/>
        <v/>
      </c>
      <c r="B38" s="2">
        <f>IFERROR(IF($B$6=1,VLOOKUP($A38,'Categories Input Sheet'!$G$4:$H$53,2,0),IF($B$6=2,VLOOKUP(Report!$A38,'Categories Input Sheet'!$D$4:$E$53,2,0),IF(Report!$B$6=3,VLOOKUP(Report!$A38,'Categories Input Sheet'!$A$4:$B$53,2,0),""))),"")</f>
        <v>0</v>
      </c>
      <c r="C38" s="11"/>
      <c r="D38" s="13">
        <f>IFERROR(IF($B$6=1,COUNTIF('Client Infomation Input Sheet'!$O$3:$O$203,Report!B38),IF($B$6=2,COUNTIF('Client Infomation Input Sheet'!$H$3:$H$203,Report!B38),IF(Report!$B$6=3,COUNTIF('Client Infomation Input Sheet'!$G$3:$G$203,Report!B38)))),"")</f>
        <v>0</v>
      </c>
      <c r="E38" s="17"/>
      <c r="F38" s="14" t="str">
        <f t="shared" si="1"/>
        <v>EXPORT</v>
      </c>
      <c r="G38" s="2" t="str">
        <f t="shared" si="3"/>
        <v/>
      </c>
      <c r="H38" s="2" t="str">
        <f>IFERROR(IF($B$6=1,VLOOKUP($F38,'Client Infomation Input Sheet'!$B$3:$V$203,Report!H$6,0),IF(Report!$B$6=2,VLOOKUP(Report!$F38,'Client Infomation Input Sheet'!$C$3:$V$203,Report!H$6,0),IF(Report!$B$6=3,VLOOKUP(Report!$F38,'Client Infomation Input Sheet'!$D$3:$V$203,Report!H$6,0),""))),"")</f>
        <v/>
      </c>
      <c r="I38" s="2" t="str">
        <f>IFERROR(IF($B$6=1,VLOOKUP($F38,'Client Infomation Input Sheet'!$B$3:$V$203,Report!I$6,0),IF(Report!$B$6=2,VLOOKUP(Report!$F38,'Client Infomation Input Sheet'!$C$3:$V$203,Report!I$6,0),IF(Report!$B$6=3,VLOOKUP(Report!$F38,'Client Infomation Input Sheet'!$D$3:$V$203,Report!I$6,0),""))),"")</f>
        <v/>
      </c>
      <c r="J38" s="2" t="str">
        <f>IFERROR(IF($B$6=1,VLOOKUP($F38,'Client Infomation Input Sheet'!$B$3:$V$203,Report!J$6,0),IF(Report!$B$6=2,VLOOKUP(Report!$F38,'Client Infomation Input Sheet'!$C$3:$V$203,Report!J$6,0),IF(Report!$B$6=3,VLOOKUP(Report!$F38,'Client Infomation Input Sheet'!$D$3:$V$203,Report!J$6,0),""))),"")</f>
        <v/>
      </c>
      <c r="K38" s="2" t="str">
        <f>IFERROR(IF($B$6=1,VLOOKUP($F38,'Client Infomation Input Sheet'!$B$3:$V$203,Report!K$6,0),IF(Report!$B$6=2,VLOOKUP(Report!$F38,'Client Infomation Input Sheet'!$C$3:$V$203,Report!K$6,0),IF(Report!$B$6=3,VLOOKUP(Report!$F38,'Client Infomation Input Sheet'!$D$3:$V$203,Report!K$6,0),""))),"")</f>
        <v/>
      </c>
      <c r="L38" s="2" t="str">
        <f>IFERROR(IF($B$6=1,VLOOKUP($F38,'Client Infomation Input Sheet'!$B$3:$V$203,Report!L$6,0),IF(Report!$B$6=2,VLOOKUP(Report!$F38,'Client Infomation Input Sheet'!$C$3:$V$203,Report!L$6,0),IF(Report!$B$6=3,VLOOKUP(Report!$F38,'Client Infomation Input Sheet'!$D$3:$V$203,Report!L$6,0),""))),"")</f>
        <v/>
      </c>
      <c r="M38" s="2" t="str">
        <f>IFERROR(IF($B$6=1,VLOOKUP($F38,'Client Infomation Input Sheet'!$B$3:$V$203,Report!M$6,0),IF(Report!$B$6=2,VLOOKUP(Report!$F38,'Client Infomation Input Sheet'!$C$3:$V$203,Report!M$6,0),IF(Report!$B$6=3,VLOOKUP(Report!$F38,'Client Infomation Input Sheet'!$D$3:$V$203,Report!M$6,0),""))),"")</f>
        <v/>
      </c>
      <c r="N38" s="2" t="str">
        <f>IFERROR(IF($B$6=1,VLOOKUP($F38,'Client Infomation Input Sheet'!$B$3:$V$203,Report!N$6,0),IF(Report!$B$6=2,VLOOKUP(Report!$F38,'Client Infomation Input Sheet'!$C$3:$V$203,Report!N$6,0),IF(Report!$B$6=3,VLOOKUP(Report!$F38,'Client Infomation Input Sheet'!$D$3:$V$203,Report!N$6,0),""))),"")</f>
        <v/>
      </c>
      <c r="O38" s="2" t="str">
        <f>IFERROR(IF($B$6=1,VLOOKUP($F38,'Client Infomation Input Sheet'!$B$3:$V$203,Report!O$6,0),IF(Report!$B$6=2,VLOOKUP(Report!$F38,'Client Infomation Input Sheet'!$C$3:$V$203,Report!O$6,0),IF(Report!$B$6=3,VLOOKUP(Report!$F38,'Client Infomation Input Sheet'!$D$3:$V$203,Report!O$6,0),""))),"")</f>
        <v/>
      </c>
      <c r="P38" s="2" t="str">
        <f>IFERROR(IF($B$6=1,VLOOKUP($F38,'Client Infomation Input Sheet'!$B$3:$V$203,Report!P$6,0),IF(Report!$B$6=2,VLOOKUP(Report!$F38,'Client Infomation Input Sheet'!$C$3:$V$203,Report!P$6,0),IF(Report!$B$6=3,VLOOKUP(Report!$F38,'Client Infomation Input Sheet'!$D$3:$V$203,Report!P$6,0),""))),"")</f>
        <v/>
      </c>
      <c r="Q38" s="2" t="str">
        <f>IFERROR(IF($B$6=1,VLOOKUP($F38,'Client Infomation Input Sheet'!$B$3:$V$203,Report!Q$6,0),IF(Report!$B$6=2,VLOOKUP(Report!$F38,'Client Infomation Input Sheet'!$C$3:$V$203,Report!Q$6,0),IF(Report!$B$6=3,VLOOKUP(Report!$F38,'Client Infomation Input Sheet'!$D$3:$V$203,Report!Q$6,0),""))),"")</f>
        <v/>
      </c>
      <c r="R38" s="2" t="str">
        <f>IFERROR(IF($B$6=1,VLOOKUP($F38,'Client Infomation Input Sheet'!$B$3:$V$203,Report!R$6,0),IF(Report!$B$6=2,VLOOKUP(Report!$F38,'Client Infomation Input Sheet'!$C$3:$V$203,Report!R$6,0),IF(Report!$B$6=3,VLOOKUP(Report!$F38,'Client Infomation Input Sheet'!$D$3:$V$203,Report!R$6,0),""))),"")</f>
        <v/>
      </c>
      <c r="S38" s="2" t="str">
        <f>IFERROR(IF($B$6=1,VLOOKUP($F38,'Client Infomation Input Sheet'!$B$3:$V$203,Report!S$6,0),IF(Report!$B$6=2,VLOOKUP(Report!$F38,'Client Infomation Input Sheet'!$C$3:$V$203,Report!S$6,0),IF(Report!$B$6=3,VLOOKUP(Report!$F38,'Client Infomation Input Sheet'!$D$3:$V$203,Report!S$6,0),""))),"")</f>
        <v/>
      </c>
      <c r="T38" s="2" t="str">
        <f>IFERROR(IF($B$6=1,VLOOKUP($F38,'Client Infomation Input Sheet'!$B$3:$V$203,Report!T$6,0),IF(Report!$B$6=2,VLOOKUP(Report!$F38,'Client Infomation Input Sheet'!$C$3:$V$203,Report!T$6,0),IF(Report!$B$6=3,VLOOKUP(Report!$F38,'Client Infomation Input Sheet'!$D$3:$V$203,Report!T$6,0),""))),"")</f>
        <v/>
      </c>
      <c r="U38" s="2" t="str">
        <f>IFERROR(IF($B$6=1,VLOOKUP($F38,'Client Infomation Input Sheet'!$B$3:$V$203,Report!U$6,0),IF(Report!$B$6=2,VLOOKUP(Report!$F38,'Client Infomation Input Sheet'!$C$3:$V$203,Report!U$6,0),IF(Report!$B$6=3,VLOOKUP(Report!$F38,'Client Infomation Input Sheet'!$D$3:$V$203,Report!U$6,0),""))),"")</f>
        <v/>
      </c>
      <c r="V38" s="2" t="str">
        <f>IFERROR(IF($B$6=1,VLOOKUP($F38,'Client Infomation Input Sheet'!$B$3:$V$203,Report!V$6,0),IF(Report!$B$6=2,VLOOKUP(Report!$F38,'Client Infomation Input Sheet'!$C$3:$V$203,Report!V$6,0),IF(Report!$B$6=3,VLOOKUP(Report!$F38,'Client Infomation Input Sheet'!$D$3:$V$203,Report!V$6,0),""))),"")</f>
        <v/>
      </c>
      <c r="W38" s="2" t="str">
        <f>IFERROR(IF($B$6=1,VLOOKUP($F38,'Client Infomation Input Sheet'!$B$3:$V$203,Report!W$6,0),IF(Report!$B$6=2,VLOOKUP(Report!$F38,'Client Infomation Input Sheet'!$C$3:$V$203,Report!W$6,0),IF(Report!$B$6=3,VLOOKUP(Report!$F38,'Client Infomation Input Sheet'!$D$3:$V$203,Report!W$6,0),""))),"")</f>
        <v/>
      </c>
      <c r="X38" s="2" t="str">
        <f>IFERROR(IF($B$6=1,VLOOKUP($F38,'Client Infomation Input Sheet'!$B$3:$V$203,Report!X$6,0),IF(Report!$B$6=2,VLOOKUP(Report!$F38,'Client Infomation Input Sheet'!$C$3:$V$203,Report!X$6,0),IF(Report!$B$6=3,VLOOKUP(Report!$F38,'Client Infomation Input Sheet'!$D$3:$V$203,Report!X$6,0),""))),"")</f>
        <v/>
      </c>
    </row>
    <row r="39" spans="1:24" ht="20.100000000000001" customHeight="1">
      <c r="A39" s="24" t="str">
        <f t="shared" si="2"/>
        <v/>
      </c>
      <c r="B39" s="2">
        <f>IFERROR(IF($B$6=1,VLOOKUP($A39,'Categories Input Sheet'!$G$4:$H$53,2,0),IF($B$6=2,VLOOKUP(Report!$A39,'Categories Input Sheet'!$D$4:$E$53,2,0),IF(Report!$B$6=3,VLOOKUP(Report!$A39,'Categories Input Sheet'!$A$4:$B$53,2,0),""))),"")</f>
        <v>0</v>
      </c>
      <c r="C39" s="11"/>
      <c r="D39" s="13">
        <f>IFERROR(IF($B$6=1,COUNTIF('Client Infomation Input Sheet'!$O$3:$O$203,Report!B39),IF($B$6=2,COUNTIF('Client Infomation Input Sheet'!$H$3:$H$203,Report!B39),IF(Report!$B$6=3,COUNTIF('Client Infomation Input Sheet'!$G$3:$G$203,Report!B39)))),"")</f>
        <v>0</v>
      </c>
      <c r="E39" s="17"/>
      <c r="F39" s="14" t="str">
        <f t="shared" si="1"/>
        <v>EXPORT</v>
      </c>
      <c r="G39" s="2" t="str">
        <f t="shared" si="3"/>
        <v/>
      </c>
      <c r="H39" s="2" t="str">
        <f>IFERROR(IF($B$6=1,VLOOKUP($F39,'Client Infomation Input Sheet'!$B$3:$V$203,Report!H$6,0),IF(Report!$B$6=2,VLOOKUP(Report!$F39,'Client Infomation Input Sheet'!$C$3:$V$203,Report!H$6,0),IF(Report!$B$6=3,VLOOKUP(Report!$F39,'Client Infomation Input Sheet'!$D$3:$V$203,Report!H$6,0),""))),"")</f>
        <v/>
      </c>
      <c r="I39" s="2" t="str">
        <f>IFERROR(IF($B$6=1,VLOOKUP($F39,'Client Infomation Input Sheet'!$B$3:$V$203,Report!I$6,0),IF(Report!$B$6=2,VLOOKUP(Report!$F39,'Client Infomation Input Sheet'!$C$3:$V$203,Report!I$6,0),IF(Report!$B$6=3,VLOOKUP(Report!$F39,'Client Infomation Input Sheet'!$D$3:$V$203,Report!I$6,0),""))),"")</f>
        <v/>
      </c>
      <c r="J39" s="2" t="str">
        <f>IFERROR(IF($B$6=1,VLOOKUP($F39,'Client Infomation Input Sheet'!$B$3:$V$203,Report!J$6,0),IF(Report!$B$6=2,VLOOKUP(Report!$F39,'Client Infomation Input Sheet'!$C$3:$V$203,Report!J$6,0),IF(Report!$B$6=3,VLOOKUP(Report!$F39,'Client Infomation Input Sheet'!$D$3:$V$203,Report!J$6,0),""))),"")</f>
        <v/>
      </c>
      <c r="K39" s="2" t="str">
        <f>IFERROR(IF($B$6=1,VLOOKUP($F39,'Client Infomation Input Sheet'!$B$3:$V$203,Report!K$6,0),IF(Report!$B$6=2,VLOOKUP(Report!$F39,'Client Infomation Input Sheet'!$C$3:$V$203,Report!K$6,0),IF(Report!$B$6=3,VLOOKUP(Report!$F39,'Client Infomation Input Sheet'!$D$3:$V$203,Report!K$6,0),""))),"")</f>
        <v/>
      </c>
      <c r="L39" s="2" t="str">
        <f>IFERROR(IF($B$6=1,VLOOKUP($F39,'Client Infomation Input Sheet'!$B$3:$V$203,Report!L$6,0),IF(Report!$B$6=2,VLOOKUP(Report!$F39,'Client Infomation Input Sheet'!$C$3:$V$203,Report!L$6,0),IF(Report!$B$6=3,VLOOKUP(Report!$F39,'Client Infomation Input Sheet'!$D$3:$V$203,Report!L$6,0),""))),"")</f>
        <v/>
      </c>
      <c r="M39" s="2" t="str">
        <f>IFERROR(IF($B$6=1,VLOOKUP($F39,'Client Infomation Input Sheet'!$B$3:$V$203,Report!M$6,0),IF(Report!$B$6=2,VLOOKUP(Report!$F39,'Client Infomation Input Sheet'!$C$3:$V$203,Report!M$6,0),IF(Report!$B$6=3,VLOOKUP(Report!$F39,'Client Infomation Input Sheet'!$D$3:$V$203,Report!M$6,0),""))),"")</f>
        <v/>
      </c>
      <c r="N39" s="2" t="str">
        <f>IFERROR(IF($B$6=1,VLOOKUP($F39,'Client Infomation Input Sheet'!$B$3:$V$203,Report!N$6,0),IF(Report!$B$6=2,VLOOKUP(Report!$F39,'Client Infomation Input Sheet'!$C$3:$V$203,Report!N$6,0),IF(Report!$B$6=3,VLOOKUP(Report!$F39,'Client Infomation Input Sheet'!$D$3:$V$203,Report!N$6,0),""))),"")</f>
        <v/>
      </c>
      <c r="O39" s="2" t="str">
        <f>IFERROR(IF($B$6=1,VLOOKUP($F39,'Client Infomation Input Sheet'!$B$3:$V$203,Report!O$6,0),IF(Report!$B$6=2,VLOOKUP(Report!$F39,'Client Infomation Input Sheet'!$C$3:$V$203,Report!O$6,0),IF(Report!$B$6=3,VLOOKUP(Report!$F39,'Client Infomation Input Sheet'!$D$3:$V$203,Report!O$6,0),""))),"")</f>
        <v/>
      </c>
      <c r="P39" s="2" t="str">
        <f>IFERROR(IF($B$6=1,VLOOKUP($F39,'Client Infomation Input Sheet'!$B$3:$V$203,Report!P$6,0),IF(Report!$B$6=2,VLOOKUP(Report!$F39,'Client Infomation Input Sheet'!$C$3:$V$203,Report!P$6,0),IF(Report!$B$6=3,VLOOKUP(Report!$F39,'Client Infomation Input Sheet'!$D$3:$V$203,Report!P$6,0),""))),"")</f>
        <v/>
      </c>
      <c r="Q39" s="2" t="str">
        <f>IFERROR(IF($B$6=1,VLOOKUP($F39,'Client Infomation Input Sheet'!$B$3:$V$203,Report!Q$6,0),IF(Report!$B$6=2,VLOOKUP(Report!$F39,'Client Infomation Input Sheet'!$C$3:$V$203,Report!Q$6,0),IF(Report!$B$6=3,VLOOKUP(Report!$F39,'Client Infomation Input Sheet'!$D$3:$V$203,Report!Q$6,0),""))),"")</f>
        <v/>
      </c>
      <c r="R39" s="2" t="str">
        <f>IFERROR(IF($B$6=1,VLOOKUP($F39,'Client Infomation Input Sheet'!$B$3:$V$203,Report!R$6,0),IF(Report!$B$6=2,VLOOKUP(Report!$F39,'Client Infomation Input Sheet'!$C$3:$V$203,Report!R$6,0),IF(Report!$B$6=3,VLOOKUP(Report!$F39,'Client Infomation Input Sheet'!$D$3:$V$203,Report!R$6,0),""))),"")</f>
        <v/>
      </c>
      <c r="S39" s="2" t="str">
        <f>IFERROR(IF($B$6=1,VLOOKUP($F39,'Client Infomation Input Sheet'!$B$3:$V$203,Report!S$6,0),IF(Report!$B$6=2,VLOOKUP(Report!$F39,'Client Infomation Input Sheet'!$C$3:$V$203,Report!S$6,0),IF(Report!$B$6=3,VLOOKUP(Report!$F39,'Client Infomation Input Sheet'!$D$3:$V$203,Report!S$6,0),""))),"")</f>
        <v/>
      </c>
      <c r="T39" s="2" t="str">
        <f>IFERROR(IF($B$6=1,VLOOKUP($F39,'Client Infomation Input Sheet'!$B$3:$V$203,Report!T$6,0),IF(Report!$B$6=2,VLOOKUP(Report!$F39,'Client Infomation Input Sheet'!$C$3:$V$203,Report!T$6,0),IF(Report!$B$6=3,VLOOKUP(Report!$F39,'Client Infomation Input Sheet'!$D$3:$V$203,Report!T$6,0),""))),"")</f>
        <v/>
      </c>
      <c r="U39" s="2" t="str">
        <f>IFERROR(IF($B$6=1,VLOOKUP($F39,'Client Infomation Input Sheet'!$B$3:$V$203,Report!U$6,0),IF(Report!$B$6=2,VLOOKUP(Report!$F39,'Client Infomation Input Sheet'!$C$3:$V$203,Report!U$6,0),IF(Report!$B$6=3,VLOOKUP(Report!$F39,'Client Infomation Input Sheet'!$D$3:$V$203,Report!U$6,0),""))),"")</f>
        <v/>
      </c>
      <c r="V39" s="2" t="str">
        <f>IFERROR(IF($B$6=1,VLOOKUP($F39,'Client Infomation Input Sheet'!$B$3:$V$203,Report!V$6,0),IF(Report!$B$6=2,VLOOKUP(Report!$F39,'Client Infomation Input Sheet'!$C$3:$V$203,Report!V$6,0),IF(Report!$B$6=3,VLOOKUP(Report!$F39,'Client Infomation Input Sheet'!$D$3:$V$203,Report!V$6,0),""))),"")</f>
        <v/>
      </c>
      <c r="W39" s="2" t="str">
        <f>IFERROR(IF($B$6=1,VLOOKUP($F39,'Client Infomation Input Sheet'!$B$3:$V$203,Report!W$6,0),IF(Report!$B$6=2,VLOOKUP(Report!$F39,'Client Infomation Input Sheet'!$C$3:$V$203,Report!W$6,0),IF(Report!$B$6=3,VLOOKUP(Report!$F39,'Client Infomation Input Sheet'!$D$3:$V$203,Report!W$6,0),""))),"")</f>
        <v/>
      </c>
      <c r="X39" s="2" t="str">
        <f>IFERROR(IF($B$6=1,VLOOKUP($F39,'Client Infomation Input Sheet'!$B$3:$V$203,Report!X$6,0),IF(Report!$B$6=2,VLOOKUP(Report!$F39,'Client Infomation Input Sheet'!$C$3:$V$203,Report!X$6,0),IF(Report!$B$6=3,VLOOKUP(Report!$F39,'Client Infomation Input Sheet'!$D$3:$V$203,Report!X$6,0),""))),"")</f>
        <v/>
      </c>
    </row>
    <row r="40" spans="1:24" ht="20.100000000000001" customHeight="1">
      <c r="A40" s="24" t="str">
        <f t="shared" si="2"/>
        <v/>
      </c>
      <c r="B40" s="2">
        <f>IFERROR(IF($B$6=1,VLOOKUP($A40,'Categories Input Sheet'!$G$4:$H$53,2,0),IF($B$6=2,VLOOKUP(Report!$A40,'Categories Input Sheet'!$D$4:$E$53,2,0),IF(Report!$B$6=3,VLOOKUP(Report!$A40,'Categories Input Sheet'!$A$4:$B$53,2,0),""))),"")</f>
        <v>0</v>
      </c>
      <c r="C40" s="11"/>
      <c r="D40" s="13">
        <f>IFERROR(IF($B$6=1,COUNTIF('Client Infomation Input Sheet'!$O$3:$O$203,Report!B40),IF($B$6=2,COUNTIF('Client Infomation Input Sheet'!$H$3:$H$203,Report!B40),IF(Report!$B$6=3,COUNTIF('Client Infomation Input Sheet'!$G$3:$G$203,Report!B40)))),"")</f>
        <v>0</v>
      </c>
      <c r="E40" s="17"/>
      <c r="F40" s="14" t="str">
        <f t="shared" si="1"/>
        <v>EXPORT</v>
      </c>
      <c r="G40" s="2" t="str">
        <f t="shared" si="3"/>
        <v/>
      </c>
      <c r="H40" s="2" t="str">
        <f>IFERROR(IF($B$6=1,VLOOKUP($F40,'Client Infomation Input Sheet'!$B$3:$V$203,Report!H$6,0),IF(Report!$B$6=2,VLOOKUP(Report!$F40,'Client Infomation Input Sheet'!$C$3:$V$203,Report!H$6,0),IF(Report!$B$6=3,VLOOKUP(Report!$F40,'Client Infomation Input Sheet'!$D$3:$V$203,Report!H$6,0),""))),"")</f>
        <v/>
      </c>
      <c r="I40" s="2" t="str">
        <f>IFERROR(IF($B$6=1,VLOOKUP($F40,'Client Infomation Input Sheet'!$B$3:$V$203,Report!I$6,0),IF(Report!$B$6=2,VLOOKUP(Report!$F40,'Client Infomation Input Sheet'!$C$3:$V$203,Report!I$6,0),IF(Report!$B$6=3,VLOOKUP(Report!$F40,'Client Infomation Input Sheet'!$D$3:$V$203,Report!I$6,0),""))),"")</f>
        <v/>
      </c>
      <c r="J40" s="2" t="str">
        <f>IFERROR(IF($B$6=1,VLOOKUP($F40,'Client Infomation Input Sheet'!$B$3:$V$203,Report!J$6,0),IF(Report!$B$6=2,VLOOKUP(Report!$F40,'Client Infomation Input Sheet'!$C$3:$V$203,Report!J$6,0),IF(Report!$B$6=3,VLOOKUP(Report!$F40,'Client Infomation Input Sheet'!$D$3:$V$203,Report!J$6,0),""))),"")</f>
        <v/>
      </c>
      <c r="K40" s="2" t="str">
        <f>IFERROR(IF($B$6=1,VLOOKUP($F40,'Client Infomation Input Sheet'!$B$3:$V$203,Report!K$6,0),IF(Report!$B$6=2,VLOOKUP(Report!$F40,'Client Infomation Input Sheet'!$C$3:$V$203,Report!K$6,0),IF(Report!$B$6=3,VLOOKUP(Report!$F40,'Client Infomation Input Sheet'!$D$3:$V$203,Report!K$6,0),""))),"")</f>
        <v/>
      </c>
      <c r="L40" s="2" t="str">
        <f>IFERROR(IF($B$6=1,VLOOKUP($F40,'Client Infomation Input Sheet'!$B$3:$V$203,Report!L$6,0),IF(Report!$B$6=2,VLOOKUP(Report!$F40,'Client Infomation Input Sheet'!$C$3:$V$203,Report!L$6,0),IF(Report!$B$6=3,VLOOKUP(Report!$F40,'Client Infomation Input Sheet'!$D$3:$V$203,Report!L$6,0),""))),"")</f>
        <v/>
      </c>
      <c r="M40" s="2" t="str">
        <f>IFERROR(IF($B$6=1,VLOOKUP($F40,'Client Infomation Input Sheet'!$B$3:$V$203,Report!M$6,0),IF(Report!$B$6=2,VLOOKUP(Report!$F40,'Client Infomation Input Sheet'!$C$3:$V$203,Report!M$6,0),IF(Report!$B$6=3,VLOOKUP(Report!$F40,'Client Infomation Input Sheet'!$D$3:$V$203,Report!M$6,0),""))),"")</f>
        <v/>
      </c>
      <c r="N40" s="2" t="str">
        <f>IFERROR(IF($B$6=1,VLOOKUP($F40,'Client Infomation Input Sheet'!$B$3:$V$203,Report!N$6,0),IF(Report!$B$6=2,VLOOKUP(Report!$F40,'Client Infomation Input Sheet'!$C$3:$V$203,Report!N$6,0),IF(Report!$B$6=3,VLOOKUP(Report!$F40,'Client Infomation Input Sheet'!$D$3:$V$203,Report!N$6,0),""))),"")</f>
        <v/>
      </c>
      <c r="O40" s="2" t="str">
        <f>IFERROR(IF($B$6=1,VLOOKUP($F40,'Client Infomation Input Sheet'!$B$3:$V$203,Report!O$6,0),IF(Report!$B$6=2,VLOOKUP(Report!$F40,'Client Infomation Input Sheet'!$C$3:$V$203,Report!O$6,0),IF(Report!$B$6=3,VLOOKUP(Report!$F40,'Client Infomation Input Sheet'!$D$3:$V$203,Report!O$6,0),""))),"")</f>
        <v/>
      </c>
      <c r="P40" s="2" t="str">
        <f>IFERROR(IF($B$6=1,VLOOKUP($F40,'Client Infomation Input Sheet'!$B$3:$V$203,Report!P$6,0),IF(Report!$B$6=2,VLOOKUP(Report!$F40,'Client Infomation Input Sheet'!$C$3:$V$203,Report!P$6,0),IF(Report!$B$6=3,VLOOKUP(Report!$F40,'Client Infomation Input Sheet'!$D$3:$V$203,Report!P$6,0),""))),"")</f>
        <v/>
      </c>
      <c r="Q40" s="2" t="str">
        <f>IFERROR(IF($B$6=1,VLOOKUP($F40,'Client Infomation Input Sheet'!$B$3:$V$203,Report!Q$6,0),IF(Report!$B$6=2,VLOOKUP(Report!$F40,'Client Infomation Input Sheet'!$C$3:$V$203,Report!Q$6,0),IF(Report!$B$6=3,VLOOKUP(Report!$F40,'Client Infomation Input Sheet'!$D$3:$V$203,Report!Q$6,0),""))),"")</f>
        <v/>
      </c>
      <c r="R40" s="2" t="str">
        <f>IFERROR(IF($B$6=1,VLOOKUP($F40,'Client Infomation Input Sheet'!$B$3:$V$203,Report!R$6,0),IF(Report!$B$6=2,VLOOKUP(Report!$F40,'Client Infomation Input Sheet'!$C$3:$V$203,Report!R$6,0),IF(Report!$B$6=3,VLOOKUP(Report!$F40,'Client Infomation Input Sheet'!$D$3:$V$203,Report!R$6,0),""))),"")</f>
        <v/>
      </c>
      <c r="S40" s="2" t="str">
        <f>IFERROR(IF($B$6=1,VLOOKUP($F40,'Client Infomation Input Sheet'!$B$3:$V$203,Report!S$6,0),IF(Report!$B$6=2,VLOOKUP(Report!$F40,'Client Infomation Input Sheet'!$C$3:$V$203,Report!S$6,0),IF(Report!$B$6=3,VLOOKUP(Report!$F40,'Client Infomation Input Sheet'!$D$3:$V$203,Report!S$6,0),""))),"")</f>
        <v/>
      </c>
      <c r="T40" s="2" t="str">
        <f>IFERROR(IF($B$6=1,VLOOKUP($F40,'Client Infomation Input Sheet'!$B$3:$V$203,Report!T$6,0),IF(Report!$B$6=2,VLOOKUP(Report!$F40,'Client Infomation Input Sheet'!$C$3:$V$203,Report!T$6,0),IF(Report!$B$6=3,VLOOKUP(Report!$F40,'Client Infomation Input Sheet'!$D$3:$V$203,Report!T$6,0),""))),"")</f>
        <v/>
      </c>
      <c r="U40" s="2" t="str">
        <f>IFERROR(IF($B$6=1,VLOOKUP($F40,'Client Infomation Input Sheet'!$B$3:$V$203,Report!U$6,0),IF(Report!$B$6=2,VLOOKUP(Report!$F40,'Client Infomation Input Sheet'!$C$3:$V$203,Report!U$6,0),IF(Report!$B$6=3,VLOOKUP(Report!$F40,'Client Infomation Input Sheet'!$D$3:$V$203,Report!U$6,0),""))),"")</f>
        <v/>
      </c>
      <c r="V40" s="2" t="str">
        <f>IFERROR(IF($B$6=1,VLOOKUP($F40,'Client Infomation Input Sheet'!$B$3:$V$203,Report!V$6,0),IF(Report!$B$6=2,VLOOKUP(Report!$F40,'Client Infomation Input Sheet'!$C$3:$V$203,Report!V$6,0),IF(Report!$B$6=3,VLOOKUP(Report!$F40,'Client Infomation Input Sheet'!$D$3:$V$203,Report!V$6,0),""))),"")</f>
        <v/>
      </c>
      <c r="W40" s="2" t="str">
        <f>IFERROR(IF($B$6=1,VLOOKUP($F40,'Client Infomation Input Sheet'!$B$3:$V$203,Report!W$6,0),IF(Report!$B$6=2,VLOOKUP(Report!$F40,'Client Infomation Input Sheet'!$C$3:$V$203,Report!W$6,0),IF(Report!$B$6=3,VLOOKUP(Report!$F40,'Client Infomation Input Sheet'!$D$3:$V$203,Report!W$6,0),""))),"")</f>
        <v/>
      </c>
      <c r="X40" s="2" t="str">
        <f>IFERROR(IF($B$6=1,VLOOKUP($F40,'Client Infomation Input Sheet'!$B$3:$V$203,Report!X$6,0),IF(Report!$B$6=2,VLOOKUP(Report!$F40,'Client Infomation Input Sheet'!$C$3:$V$203,Report!X$6,0),IF(Report!$B$6=3,VLOOKUP(Report!$F40,'Client Infomation Input Sheet'!$D$3:$V$203,Report!X$6,0),""))),"")</f>
        <v/>
      </c>
    </row>
    <row r="41" spans="1:24" ht="20.100000000000001" customHeight="1">
      <c r="A41" s="24" t="str">
        <f t="shared" si="2"/>
        <v/>
      </c>
      <c r="B41" s="2">
        <f>IFERROR(IF($B$6=1,VLOOKUP($A41,'Categories Input Sheet'!$G$4:$H$53,2,0),IF($B$6=2,VLOOKUP(Report!$A41,'Categories Input Sheet'!$D$4:$E$53,2,0),IF(Report!$B$6=3,VLOOKUP(Report!$A41,'Categories Input Sheet'!$A$4:$B$53,2,0),""))),"")</f>
        <v>0</v>
      </c>
      <c r="C41" s="11"/>
      <c r="D41" s="13">
        <f>IFERROR(IF($B$6=1,COUNTIF('Client Infomation Input Sheet'!$O$3:$O$203,Report!B41),IF($B$6=2,COUNTIF('Client Infomation Input Sheet'!$H$3:$H$203,Report!B41),IF(Report!$B$6=3,COUNTIF('Client Infomation Input Sheet'!$G$3:$G$203,Report!B41)))),"")</f>
        <v>0</v>
      </c>
      <c r="E41" s="17"/>
      <c r="F41" s="14" t="str">
        <f t="shared" si="1"/>
        <v>EXPORT</v>
      </c>
      <c r="G41" s="2" t="str">
        <f t="shared" si="3"/>
        <v/>
      </c>
      <c r="H41" s="2" t="str">
        <f>IFERROR(IF($B$6=1,VLOOKUP($F41,'Client Infomation Input Sheet'!$B$3:$V$203,Report!H$6,0),IF(Report!$B$6=2,VLOOKUP(Report!$F41,'Client Infomation Input Sheet'!$C$3:$V$203,Report!H$6,0),IF(Report!$B$6=3,VLOOKUP(Report!$F41,'Client Infomation Input Sheet'!$D$3:$V$203,Report!H$6,0),""))),"")</f>
        <v/>
      </c>
      <c r="I41" s="2" t="str">
        <f>IFERROR(IF($B$6=1,VLOOKUP($F41,'Client Infomation Input Sheet'!$B$3:$V$203,Report!I$6,0),IF(Report!$B$6=2,VLOOKUP(Report!$F41,'Client Infomation Input Sheet'!$C$3:$V$203,Report!I$6,0),IF(Report!$B$6=3,VLOOKUP(Report!$F41,'Client Infomation Input Sheet'!$D$3:$V$203,Report!I$6,0),""))),"")</f>
        <v/>
      </c>
      <c r="J41" s="2" t="str">
        <f>IFERROR(IF($B$6=1,VLOOKUP($F41,'Client Infomation Input Sheet'!$B$3:$V$203,Report!J$6,0),IF(Report!$B$6=2,VLOOKUP(Report!$F41,'Client Infomation Input Sheet'!$C$3:$V$203,Report!J$6,0),IF(Report!$B$6=3,VLOOKUP(Report!$F41,'Client Infomation Input Sheet'!$D$3:$V$203,Report!J$6,0),""))),"")</f>
        <v/>
      </c>
      <c r="K41" s="2" t="str">
        <f>IFERROR(IF($B$6=1,VLOOKUP($F41,'Client Infomation Input Sheet'!$B$3:$V$203,Report!K$6,0),IF(Report!$B$6=2,VLOOKUP(Report!$F41,'Client Infomation Input Sheet'!$C$3:$V$203,Report!K$6,0),IF(Report!$B$6=3,VLOOKUP(Report!$F41,'Client Infomation Input Sheet'!$D$3:$V$203,Report!K$6,0),""))),"")</f>
        <v/>
      </c>
      <c r="L41" s="2" t="str">
        <f>IFERROR(IF($B$6=1,VLOOKUP($F41,'Client Infomation Input Sheet'!$B$3:$V$203,Report!L$6,0),IF(Report!$B$6=2,VLOOKUP(Report!$F41,'Client Infomation Input Sheet'!$C$3:$V$203,Report!L$6,0),IF(Report!$B$6=3,VLOOKUP(Report!$F41,'Client Infomation Input Sheet'!$D$3:$V$203,Report!L$6,0),""))),"")</f>
        <v/>
      </c>
      <c r="M41" s="2" t="str">
        <f>IFERROR(IF($B$6=1,VLOOKUP($F41,'Client Infomation Input Sheet'!$B$3:$V$203,Report!M$6,0),IF(Report!$B$6=2,VLOOKUP(Report!$F41,'Client Infomation Input Sheet'!$C$3:$V$203,Report!M$6,0),IF(Report!$B$6=3,VLOOKUP(Report!$F41,'Client Infomation Input Sheet'!$D$3:$V$203,Report!M$6,0),""))),"")</f>
        <v/>
      </c>
      <c r="N41" s="2" t="str">
        <f>IFERROR(IF($B$6=1,VLOOKUP($F41,'Client Infomation Input Sheet'!$B$3:$V$203,Report!N$6,0),IF(Report!$B$6=2,VLOOKUP(Report!$F41,'Client Infomation Input Sheet'!$C$3:$V$203,Report!N$6,0),IF(Report!$B$6=3,VLOOKUP(Report!$F41,'Client Infomation Input Sheet'!$D$3:$V$203,Report!N$6,0),""))),"")</f>
        <v/>
      </c>
      <c r="O41" s="2" t="str">
        <f>IFERROR(IF($B$6=1,VLOOKUP($F41,'Client Infomation Input Sheet'!$B$3:$V$203,Report!O$6,0),IF(Report!$B$6=2,VLOOKUP(Report!$F41,'Client Infomation Input Sheet'!$C$3:$V$203,Report!O$6,0),IF(Report!$B$6=3,VLOOKUP(Report!$F41,'Client Infomation Input Sheet'!$D$3:$V$203,Report!O$6,0),""))),"")</f>
        <v/>
      </c>
      <c r="P41" s="2" t="str">
        <f>IFERROR(IF($B$6=1,VLOOKUP($F41,'Client Infomation Input Sheet'!$B$3:$V$203,Report!P$6,0),IF(Report!$B$6=2,VLOOKUP(Report!$F41,'Client Infomation Input Sheet'!$C$3:$V$203,Report!P$6,0),IF(Report!$B$6=3,VLOOKUP(Report!$F41,'Client Infomation Input Sheet'!$D$3:$V$203,Report!P$6,0),""))),"")</f>
        <v/>
      </c>
      <c r="Q41" s="2" t="str">
        <f>IFERROR(IF($B$6=1,VLOOKUP($F41,'Client Infomation Input Sheet'!$B$3:$V$203,Report!Q$6,0),IF(Report!$B$6=2,VLOOKUP(Report!$F41,'Client Infomation Input Sheet'!$C$3:$V$203,Report!Q$6,0),IF(Report!$B$6=3,VLOOKUP(Report!$F41,'Client Infomation Input Sheet'!$D$3:$V$203,Report!Q$6,0),""))),"")</f>
        <v/>
      </c>
      <c r="R41" s="2" t="str">
        <f>IFERROR(IF($B$6=1,VLOOKUP($F41,'Client Infomation Input Sheet'!$B$3:$V$203,Report!R$6,0),IF(Report!$B$6=2,VLOOKUP(Report!$F41,'Client Infomation Input Sheet'!$C$3:$V$203,Report!R$6,0),IF(Report!$B$6=3,VLOOKUP(Report!$F41,'Client Infomation Input Sheet'!$D$3:$V$203,Report!R$6,0),""))),"")</f>
        <v/>
      </c>
      <c r="S41" s="2" t="str">
        <f>IFERROR(IF($B$6=1,VLOOKUP($F41,'Client Infomation Input Sheet'!$B$3:$V$203,Report!S$6,0),IF(Report!$B$6=2,VLOOKUP(Report!$F41,'Client Infomation Input Sheet'!$C$3:$V$203,Report!S$6,0),IF(Report!$B$6=3,VLOOKUP(Report!$F41,'Client Infomation Input Sheet'!$D$3:$V$203,Report!S$6,0),""))),"")</f>
        <v/>
      </c>
      <c r="T41" s="2" t="str">
        <f>IFERROR(IF($B$6=1,VLOOKUP($F41,'Client Infomation Input Sheet'!$B$3:$V$203,Report!T$6,0),IF(Report!$B$6=2,VLOOKUP(Report!$F41,'Client Infomation Input Sheet'!$C$3:$V$203,Report!T$6,0),IF(Report!$B$6=3,VLOOKUP(Report!$F41,'Client Infomation Input Sheet'!$D$3:$V$203,Report!T$6,0),""))),"")</f>
        <v/>
      </c>
      <c r="U41" s="2" t="str">
        <f>IFERROR(IF($B$6=1,VLOOKUP($F41,'Client Infomation Input Sheet'!$B$3:$V$203,Report!U$6,0),IF(Report!$B$6=2,VLOOKUP(Report!$F41,'Client Infomation Input Sheet'!$C$3:$V$203,Report!U$6,0),IF(Report!$B$6=3,VLOOKUP(Report!$F41,'Client Infomation Input Sheet'!$D$3:$V$203,Report!U$6,0),""))),"")</f>
        <v/>
      </c>
      <c r="V41" s="2" t="str">
        <f>IFERROR(IF($B$6=1,VLOOKUP($F41,'Client Infomation Input Sheet'!$B$3:$V$203,Report!V$6,0),IF(Report!$B$6=2,VLOOKUP(Report!$F41,'Client Infomation Input Sheet'!$C$3:$V$203,Report!V$6,0),IF(Report!$B$6=3,VLOOKUP(Report!$F41,'Client Infomation Input Sheet'!$D$3:$V$203,Report!V$6,0),""))),"")</f>
        <v/>
      </c>
      <c r="W41" s="2" t="str">
        <f>IFERROR(IF($B$6=1,VLOOKUP($F41,'Client Infomation Input Sheet'!$B$3:$V$203,Report!W$6,0),IF(Report!$B$6=2,VLOOKUP(Report!$F41,'Client Infomation Input Sheet'!$C$3:$V$203,Report!W$6,0),IF(Report!$B$6=3,VLOOKUP(Report!$F41,'Client Infomation Input Sheet'!$D$3:$V$203,Report!W$6,0),""))),"")</f>
        <v/>
      </c>
      <c r="X41" s="2" t="str">
        <f>IFERROR(IF($B$6=1,VLOOKUP($F41,'Client Infomation Input Sheet'!$B$3:$V$203,Report!X$6,0),IF(Report!$B$6=2,VLOOKUP(Report!$F41,'Client Infomation Input Sheet'!$C$3:$V$203,Report!X$6,0),IF(Report!$B$6=3,VLOOKUP(Report!$F41,'Client Infomation Input Sheet'!$D$3:$V$203,Report!X$6,0),""))),"")</f>
        <v/>
      </c>
    </row>
    <row r="42" spans="1:24" ht="20.100000000000001" customHeight="1">
      <c r="A42" s="24" t="str">
        <f t="shared" si="2"/>
        <v/>
      </c>
      <c r="B42" s="2">
        <f>IFERROR(IF($B$6=1,VLOOKUP($A42,'Categories Input Sheet'!$G$4:$H$53,2,0),IF($B$6=2,VLOOKUP(Report!$A42,'Categories Input Sheet'!$D$4:$E$53,2,0),IF(Report!$B$6=3,VLOOKUP(Report!$A42,'Categories Input Sheet'!$A$4:$B$53,2,0),""))),"")</f>
        <v>0</v>
      </c>
      <c r="C42" s="11"/>
      <c r="D42" s="13">
        <f>IFERROR(IF($B$6=1,COUNTIF('Client Infomation Input Sheet'!$O$3:$O$203,Report!B42),IF($B$6=2,COUNTIF('Client Infomation Input Sheet'!$H$3:$H$203,Report!B42),IF(Report!$B$6=3,COUNTIF('Client Infomation Input Sheet'!$G$3:$G$203,Report!B42)))),"")</f>
        <v>0</v>
      </c>
      <c r="E42" s="17"/>
      <c r="F42" s="14" t="str">
        <f t="shared" si="1"/>
        <v>EXPORT</v>
      </c>
      <c r="G42" s="2" t="str">
        <f t="shared" si="3"/>
        <v/>
      </c>
      <c r="H42" s="2" t="str">
        <f>IFERROR(IF($B$6=1,VLOOKUP($F42,'Client Infomation Input Sheet'!$B$3:$V$203,Report!H$6,0),IF(Report!$B$6=2,VLOOKUP(Report!$F42,'Client Infomation Input Sheet'!$C$3:$V$203,Report!H$6,0),IF(Report!$B$6=3,VLOOKUP(Report!$F42,'Client Infomation Input Sheet'!$D$3:$V$203,Report!H$6,0),""))),"")</f>
        <v/>
      </c>
      <c r="I42" s="2" t="str">
        <f>IFERROR(IF($B$6=1,VLOOKUP($F42,'Client Infomation Input Sheet'!$B$3:$V$203,Report!I$6,0),IF(Report!$B$6=2,VLOOKUP(Report!$F42,'Client Infomation Input Sheet'!$C$3:$V$203,Report!I$6,0),IF(Report!$B$6=3,VLOOKUP(Report!$F42,'Client Infomation Input Sheet'!$D$3:$V$203,Report!I$6,0),""))),"")</f>
        <v/>
      </c>
      <c r="J42" s="2" t="str">
        <f>IFERROR(IF($B$6=1,VLOOKUP($F42,'Client Infomation Input Sheet'!$B$3:$V$203,Report!J$6,0),IF(Report!$B$6=2,VLOOKUP(Report!$F42,'Client Infomation Input Sheet'!$C$3:$V$203,Report!J$6,0),IF(Report!$B$6=3,VLOOKUP(Report!$F42,'Client Infomation Input Sheet'!$D$3:$V$203,Report!J$6,0),""))),"")</f>
        <v/>
      </c>
      <c r="K42" s="2" t="str">
        <f>IFERROR(IF($B$6=1,VLOOKUP($F42,'Client Infomation Input Sheet'!$B$3:$V$203,Report!K$6,0),IF(Report!$B$6=2,VLOOKUP(Report!$F42,'Client Infomation Input Sheet'!$C$3:$V$203,Report!K$6,0),IF(Report!$B$6=3,VLOOKUP(Report!$F42,'Client Infomation Input Sheet'!$D$3:$V$203,Report!K$6,0),""))),"")</f>
        <v/>
      </c>
      <c r="L42" s="2" t="str">
        <f>IFERROR(IF($B$6=1,VLOOKUP($F42,'Client Infomation Input Sheet'!$B$3:$V$203,Report!L$6,0),IF(Report!$B$6=2,VLOOKUP(Report!$F42,'Client Infomation Input Sheet'!$C$3:$V$203,Report!L$6,0),IF(Report!$B$6=3,VLOOKUP(Report!$F42,'Client Infomation Input Sheet'!$D$3:$V$203,Report!L$6,0),""))),"")</f>
        <v/>
      </c>
      <c r="M42" s="2" t="str">
        <f>IFERROR(IF($B$6=1,VLOOKUP($F42,'Client Infomation Input Sheet'!$B$3:$V$203,Report!M$6,0),IF(Report!$B$6=2,VLOOKUP(Report!$F42,'Client Infomation Input Sheet'!$C$3:$V$203,Report!M$6,0),IF(Report!$B$6=3,VLOOKUP(Report!$F42,'Client Infomation Input Sheet'!$D$3:$V$203,Report!M$6,0),""))),"")</f>
        <v/>
      </c>
      <c r="N42" s="2" t="str">
        <f>IFERROR(IF($B$6=1,VLOOKUP($F42,'Client Infomation Input Sheet'!$B$3:$V$203,Report!N$6,0),IF(Report!$B$6=2,VLOOKUP(Report!$F42,'Client Infomation Input Sheet'!$C$3:$V$203,Report!N$6,0),IF(Report!$B$6=3,VLOOKUP(Report!$F42,'Client Infomation Input Sheet'!$D$3:$V$203,Report!N$6,0),""))),"")</f>
        <v/>
      </c>
      <c r="O42" s="2" t="str">
        <f>IFERROR(IF($B$6=1,VLOOKUP($F42,'Client Infomation Input Sheet'!$B$3:$V$203,Report!O$6,0),IF(Report!$B$6=2,VLOOKUP(Report!$F42,'Client Infomation Input Sheet'!$C$3:$V$203,Report!O$6,0),IF(Report!$B$6=3,VLOOKUP(Report!$F42,'Client Infomation Input Sheet'!$D$3:$V$203,Report!O$6,0),""))),"")</f>
        <v/>
      </c>
      <c r="P42" s="2" t="str">
        <f>IFERROR(IF($B$6=1,VLOOKUP($F42,'Client Infomation Input Sheet'!$B$3:$V$203,Report!P$6,0),IF(Report!$B$6=2,VLOOKUP(Report!$F42,'Client Infomation Input Sheet'!$C$3:$V$203,Report!P$6,0),IF(Report!$B$6=3,VLOOKUP(Report!$F42,'Client Infomation Input Sheet'!$D$3:$V$203,Report!P$6,0),""))),"")</f>
        <v/>
      </c>
      <c r="Q42" s="2" t="str">
        <f>IFERROR(IF($B$6=1,VLOOKUP($F42,'Client Infomation Input Sheet'!$B$3:$V$203,Report!Q$6,0),IF(Report!$B$6=2,VLOOKUP(Report!$F42,'Client Infomation Input Sheet'!$C$3:$V$203,Report!Q$6,0),IF(Report!$B$6=3,VLOOKUP(Report!$F42,'Client Infomation Input Sheet'!$D$3:$V$203,Report!Q$6,0),""))),"")</f>
        <v/>
      </c>
      <c r="R42" s="2" t="str">
        <f>IFERROR(IF($B$6=1,VLOOKUP($F42,'Client Infomation Input Sheet'!$B$3:$V$203,Report!R$6,0),IF(Report!$B$6=2,VLOOKUP(Report!$F42,'Client Infomation Input Sheet'!$C$3:$V$203,Report!R$6,0),IF(Report!$B$6=3,VLOOKUP(Report!$F42,'Client Infomation Input Sheet'!$D$3:$V$203,Report!R$6,0),""))),"")</f>
        <v/>
      </c>
      <c r="S42" s="2" t="str">
        <f>IFERROR(IF($B$6=1,VLOOKUP($F42,'Client Infomation Input Sheet'!$B$3:$V$203,Report!S$6,0),IF(Report!$B$6=2,VLOOKUP(Report!$F42,'Client Infomation Input Sheet'!$C$3:$V$203,Report!S$6,0),IF(Report!$B$6=3,VLOOKUP(Report!$F42,'Client Infomation Input Sheet'!$D$3:$V$203,Report!S$6,0),""))),"")</f>
        <v/>
      </c>
      <c r="T42" s="2" t="str">
        <f>IFERROR(IF($B$6=1,VLOOKUP($F42,'Client Infomation Input Sheet'!$B$3:$V$203,Report!T$6,0),IF(Report!$B$6=2,VLOOKUP(Report!$F42,'Client Infomation Input Sheet'!$C$3:$V$203,Report!T$6,0),IF(Report!$B$6=3,VLOOKUP(Report!$F42,'Client Infomation Input Sheet'!$D$3:$V$203,Report!T$6,0),""))),"")</f>
        <v/>
      </c>
      <c r="U42" s="2" t="str">
        <f>IFERROR(IF($B$6=1,VLOOKUP($F42,'Client Infomation Input Sheet'!$B$3:$V$203,Report!U$6,0),IF(Report!$B$6=2,VLOOKUP(Report!$F42,'Client Infomation Input Sheet'!$C$3:$V$203,Report!U$6,0),IF(Report!$B$6=3,VLOOKUP(Report!$F42,'Client Infomation Input Sheet'!$D$3:$V$203,Report!U$6,0),""))),"")</f>
        <v/>
      </c>
      <c r="V42" s="2" t="str">
        <f>IFERROR(IF($B$6=1,VLOOKUP($F42,'Client Infomation Input Sheet'!$B$3:$V$203,Report!V$6,0),IF(Report!$B$6=2,VLOOKUP(Report!$F42,'Client Infomation Input Sheet'!$C$3:$V$203,Report!V$6,0),IF(Report!$B$6=3,VLOOKUP(Report!$F42,'Client Infomation Input Sheet'!$D$3:$V$203,Report!V$6,0),""))),"")</f>
        <v/>
      </c>
      <c r="W42" s="2" t="str">
        <f>IFERROR(IF($B$6=1,VLOOKUP($F42,'Client Infomation Input Sheet'!$B$3:$V$203,Report!W$6,0),IF(Report!$B$6=2,VLOOKUP(Report!$F42,'Client Infomation Input Sheet'!$C$3:$V$203,Report!W$6,0),IF(Report!$B$6=3,VLOOKUP(Report!$F42,'Client Infomation Input Sheet'!$D$3:$V$203,Report!W$6,0),""))),"")</f>
        <v/>
      </c>
      <c r="X42" s="2" t="str">
        <f>IFERROR(IF($B$6=1,VLOOKUP($F42,'Client Infomation Input Sheet'!$B$3:$V$203,Report!X$6,0),IF(Report!$B$6=2,VLOOKUP(Report!$F42,'Client Infomation Input Sheet'!$C$3:$V$203,Report!X$6,0),IF(Report!$B$6=3,VLOOKUP(Report!$F42,'Client Infomation Input Sheet'!$D$3:$V$203,Report!X$6,0),""))),"")</f>
        <v/>
      </c>
    </row>
    <row r="43" spans="1:24" ht="20.100000000000001" customHeight="1">
      <c r="A43" s="24" t="str">
        <f t="shared" si="2"/>
        <v/>
      </c>
      <c r="B43" s="2">
        <f>IFERROR(IF($B$6=1,VLOOKUP($A43,'Categories Input Sheet'!$G$4:$H$53,2,0),IF($B$6=2,VLOOKUP(Report!$A43,'Categories Input Sheet'!$D$4:$E$53,2,0),IF(Report!$B$6=3,VLOOKUP(Report!$A43,'Categories Input Sheet'!$A$4:$B$53,2,0),""))),"")</f>
        <v>0</v>
      </c>
      <c r="C43" s="11"/>
      <c r="D43" s="13">
        <f>IFERROR(IF($B$6=1,COUNTIF('Client Infomation Input Sheet'!$O$3:$O$203,Report!B43),IF($B$6=2,COUNTIF('Client Infomation Input Sheet'!$H$3:$H$203,Report!B43),IF(Report!$B$6=3,COUNTIF('Client Infomation Input Sheet'!$G$3:$G$203,Report!B43)))),"")</f>
        <v>0</v>
      </c>
      <c r="E43" s="17"/>
      <c r="F43" s="14" t="str">
        <f t="shared" si="1"/>
        <v>EXPORT</v>
      </c>
      <c r="G43" s="2" t="str">
        <f t="shared" si="3"/>
        <v/>
      </c>
      <c r="H43" s="2" t="str">
        <f>IFERROR(IF($B$6=1,VLOOKUP($F43,'Client Infomation Input Sheet'!$B$3:$V$203,Report!H$6,0),IF(Report!$B$6=2,VLOOKUP(Report!$F43,'Client Infomation Input Sheet'!$C$3:$V$203,Report!H$6,0),IF(Report!$B$6=3,VLOOKUP(Report!$F43,'Client Infomation Input Sheet'!$D$3:$V$203,Report!H$6,0),""))),"")</f>
        <v/>
      </c>
      <c r="I43" s="2" t="str">
        <f>IFERROR(IF($B$6=1,VLOOKUP($F43,'Client Infomation Input Sheet'!$B$3:$V$203,Report!I$6,0),IF(Report!$B$6=2,VLOOKUP(Report!$F43,'Client Infomation Input Sheet'!$C$3:$V$203,Report!I$6,0),IF(Report!$B$6=3,VLOOKUP(Report!$F43,'Client Infomation Input Sheet'!$D$3:$V$203,Report!I$6,0),""))),"")</f>
        <v/>
      </c>
      <c r="J43" s="2" t="str">
        <f>IFERROR(IF($B$6=1,VLOOKUP($F43,'Client Infomation Input Sheet'!$B$3:$V$203,Report!J$6,0),IF(Report!$B$6=2,VLOOKUP(Report!$F43,'Client Infomation Input Sheet'!$C$3:$V$203,Report!J$6,0),IF(Report!$B$6=3,VLOOKUP(Report!$F43,'Client Infomation Input Sheet'!$D$3:$V$203,Report!J$6,0),""))),"")</f>
        <v/>
      </c>
      <c r="K43" s="2" t="str">
        <f>IFERROR(IF($B$6=1,VLOOKUP($F43,'Client Infomation Input Sheet'!$B$3:$V$203,Report!K$6,0),IF(Report!$B$6=2,VLOOKUP(Report!$F43,'Client Infomation Input Sheet'!$C$3:$V$203,Report!K$6,0),IF(Report!$B$6=3,VLOOKUP(Report!$F43,'Client Infomation Input Sheet'!$D$3:$V$203,Report!K$6,0),""))),"")</f>
        <v/>
      </c>
      <c r="L43" s="2" t="str">
        <f>IFERROR(IF($B$6=1,VLOOKUP($F43,'Client Infomation Input Sheet'!$B$3:$V$203,Report!L$6,0),IF(Report!$B$6=2,VLOOKUP(Report!$F43,'Client Infomation Input Sheet'!$C$3:$V$203,Report!L$6,0),IF(Report!$B$6=3,VLOOKUP(Report!$F43,'Client Infomation Input Sheet'!$D$3:$V$203,Report!L$6,0),""))),"")</f>
        <v/>
      </c>
      <c r="M43" s="2" t="str">
        <f>IFERROR(IF($B$6=1,VLOOKUP($F43,'Client Infomation Input Sheet'!$B$3:$V$203,Report!M$6,0),IF(Report!$B$6=2,VLOOKUP(Report!$F43,'Client Infomation Input Sheet'!$C$3:$V$203,Report!M$6,0),IF(Report!$B$6=3,VLOOKUP(Report!$F43,'Client Infomation Input Sheet'!$D$3:$V$203,Report!M$6,0),""))),"")</f>
        <v/>
      </c>
      <c r="N43" s="2" t="str">
        <f>IFERROR(IF($B$6=1,VLOOKUP($F43,'Client Infomation Input Sheet'!$B$3:$V$203,Report!N$6,0),IF(Report!$B$6=2,VLOOKUP(Report!$F43,'Client Infomation Input Sheet'!$C$3:$V$203,Report!N$6,0),IF(Report!$B$6=3,VLOOKUP(Report!$F43,'Client Infomation Input Sheet'!$D$3:$V$203,Report!N$6,0),""))),"")</f>
        <v/>
      </c>
      <c r="O43" s="2" t="str">
        <f>IFERROR(IF($B$6=1,VLOOKUP($F43,'Client Infomation Input Sheet'!$B$3:$V$203,Report!O$6,0),IF(Report!$B$6=2,VLOOKUP(Report!$F43,'Client Infomation Input Sheet'!$C$3:$V$203,Report!O$6,0),IF(Report!$B$6=3,VLOOKUP(Report!$F43,'Client Infomation Input Sheet'!$D$3:$V$203,Report!O$6,0),""))),"")</f>
        <v/>
      </c>
      <c r="P43" s="2" t="str">
        <f>IFERROR(IF($B$6=1,VLOOKUP($F43,'Client Infomation Input Sheet'!$B$3:$V$203,Report!P$6,0),IF(Report!$B$6=2,VLOOKUP(Report!$F43,'Client Infomation Input Sheet'!$C$3:$V$203,Report!P$6,0),IF(Report!$B$6=3,VLOOKUP(Report!$F43,'Client Infomation Input Sheet'!$D$3:$V$203,Report!P$6,0),""))),"")</f>
        <v/>
      </c>
      <c r="Q43" s="2" t="str">
        <f>IFERROR(IF($B$6=1,VLOOKUP($F43,'Client Infomation Input Sheet'!$B$3:$V$203,Report!Q$6,0),IF(Report!$B$6=2,VLOOKUP(Report!$F43,'Client Infomation Input Sheet'!$C$3:$V$203,Report!Q$6,0),IF(Report!$B$6=3,VLOOKUP(Report!$F43,'Client Infomation Input Sheet'!$D$3:$V$203,Report!Q$6,0),""))),"")</f>
        <v/>
      </c>
      <c r="R43" s="2" t="str">
        <f>IFERROR(IF($B$6=1,VLOOKUP($F43,'Client Infomation Input Sheet'!$B$3:$V$203,Report!R$6,0),IF(Report!$B$6=2,VLOOKUP(Report!$F43,'Client Infomation Input Sheet'!$C$3:$V$203,Report!R$6,0),IF(Report!$B$6=3,VLOOKUP(Report!$F43,'Client Infomation Input Sheet'!$D$3:$V$203,Report!R$6,0),""))),"")</f>
        <v/>
      </c>
      <c r="S43" s="2" t="str">
        <f>IFERROR(IF($B$6=1,VLOOKUP($F43,'Client Infomation Input Sheet'!$B$3:$V$203,Report!S$6,0),IF(Report!$B$6=2,VLOOKUP(Report!$F43,'Client Infomation Input Sheet'!$C$3:$V$203,Report!S$6,0),IF(Report!$B$6=3,VLOOKUP(Report!$F43,'Client Infomation Input Sheet'!$D$3:$V$203,Report!S$6,0),""))),"")</f>
        <v/>
      </c>
      <c r="T43" s="2" t="str">
        <f>IFERROR(IF($B$6=1,VLOOKUP($F43,'Client Infomation Input Sheet'!$B$3:$V$203,Report!T$6,0),IF(Report!$B$6=2,VLOOKUP(Report!$F43,'Client Infomation Input Sheet'!$C$3:$V$203,Report!T$6,0),IF(Report!$B$6=3,VLOOKUP(Report!$F43,'Client Infomation Input Sheet'!$D$3:$V$203,Report!T$6,0),""))),"")</f>
        <v/>
      </c>
      <c r="U43" s="2" t="str">
        <f>IFERROR(IF($B$6=1,VLOOKUP($F43,'Client Infomation Input Sheet'!$B$3:$V$203,Report!U$6,0),IF(Report!$B$6=2,VLOOKUP(Report!$F43,'Client Infomation Input Sheet'!$C$3:$V$203,Report!U$6,0),IF(Report!$B$6=3,VLOOKUP(Report!$F43,'Client Infomation Input Sheet'!$D$3:$V$203,Report!U$6,0),""))),"")</f>
        <v/>
      </c>
      <c r="V43" s="2" t="str">
        <f>IFERROR(IF($B$6=1,VLOOKUP($F43,'Client Infomation Input Sheet'!$B$3:$V$203,Report!V$6,0),IF(Report!$B$6=2,VLOOKUP(Report!$F43,'Client Infomation Input Sheet'!$C$3:$V$203,Report!V$6,0),IF(Report!$B$6=3,VLOOKUP(Report!$F43,'Client Infomation Input Sheet'!$D$3:$V$203,Report!V$6,0),""))),"")</f>
        <v/>
      </c>
      <c r="W43" s="2" t="str">
        <f>IFERROR(IF($B$6=1,VLOOKUP($F43,'Client Infomation Input Sheet'!$B$3:$V$203,Report!W$6,0),IF(Report!$B$6=2,VLOOKUP(Report!$F43,'Client Infomation Input Sheet'!$C$3:$V$203,Report!W$6,0),IF(Report!$B$6=3,VLOOKUP(Report!$F43,'Client Infomation Input Sheet'!$D$3:$V$203,Report!W$6,0),""))),"")</f>
        <v/>
      </c>
      <c r="X43" s="2" t="str">
        <f>IFERROR(IF($B$6=1,VLOOKUP($F43,'Client Infomation Input Sheet'!$B$3:$V$203,Report!X$6,0),IF(Report!$B$6=2,VLOOKUP(Report!$F43,'Client Infomation Input Sheet'!$C$3:$V$203,Report!X$6,0),IF(Report!$B$6=3,VLOOKUP(Report!$F43,'Client Infomation Input Sheet'!$D$3:$V$203,Report!X$6,0),""))),"")</f>
        <v/>
      </c>
    </row>
    <row r="44" spans="1:24" ht="20.100000000000001" customHeight="1">
      <c r="A44" s="24" t="str">
        <f t="shared" si="2"/>
        <v/>
      </c>
      <c r="B44" s="2">
        <f>IFERROR(IF($B$6=1,VLOOKUP($A44,'Categories Input Sheet'!$G$4:$H$53,2,0),IF($B$6=2,VLOOKUP(Report!$A44,'Categories Input Sheet'!$D$4:$E$53,2,0),IF(Report!$B$6=3,VLOOKUP(Report!$A44,'Categories Input Sheet'!$A$4:$B$53,2,0),""))),"")</f>
        <v>0</v>
      </c>
      <c r="C44" s="11"/>
      <c r="D44" s="13">
        <f>IFERROR(IF($B$6=1,COUNTIF('Client Infomation Input Sheet'!$O$3:$O$203,Report!B44),IF($B$6=2,COUNTIF('Client Infomation Input Sheet'!$H$3:$H$203,Report!B44),IF(Report!$B$6=3,COUNTIF('Client Infomation Input Sheet'!$G$3:$G$203,Report!B44)))),"")</f>
        <v>0</v>
      </c>
      <c r="E44" s="17"/>
      <c r="F44" s="14" t="str">
        <f t="shared" si="1"/>
        <v>EXPORT</v>
      </c>
      <c r="G44" s="2" t="str">
        <f t="shared" si="3"/>
        <v/>
      </c>
      <c r="H44" s="2" t="str">
        <f>IFERROR(IF($B$6=1,VLOOKUP($F44,'Client Infomation Input Sheet'!$B$3:$V$203,Report!H$6,0),IF(Report!$B$6=2,VLOOKUP(Report!$F44,'Client Infomation Input Sheet'!$C$3:$V$203,Report!H$6,0),IF(Report!$B$6=3,VLOOKUP(Report!$F44,'Client Infomation Input Sheet'!$D$3:$V$203,Report!H$6,0),""))),"")</f>
        <v/>
      </c>
      <c r="I44" s="2" t="str">
        <f>IFERROR(IF($B$6=1,VLOOKUP($F44,'Client Infomation Input Sheet'!$B$3:$V$203,Report!I$6,0),IF(Report!$B$6=2,VLOOKUP(Report!$F44,'Client Infomation Input Sheet'!$C$3:$V$203,Report!I$6,0),IF(Report!$B$6=3,VLOOKUP(Report!$F44,'Client Infomation Input Sheet'!$D$3:$V$203,Report!I$6,0),""))),"")</f>
        <v/>
      </c>
      <c r="J44" s="2" t="str">
        <f>IFERROR(IF($B$6=1,VLOOKUP($F44,'Client Infomation Input Sheet'!$B$3:$V$203,Report!J$6,0),IF(Report!$B$6=2,VLOOKUP(Report!$F44,'Client Infomation Input Sheet'!$C$3:$V$203,Report!J$6,0),IF(Report!$B$6=3,VLOOKUP(Report!$F44,'Client Infomation Input Sheet'!$D$3:$V$203,Report!J$6,0),""))),"")</f>
        <v/>
      </c>
      <c r="K44" s="2" t="str">
        <f>IFERROR(IF($B$6=1,VLOOKUP($F44,'Client Infomation Input Sheet'!$B$3:$V$203,Report!K$6,0),IF(Report!$B$6=2,VLOOKUP(Report!$F44,'Client Infomation Input Sheet'!$C$3:$V$203,Report!K$6,0),IF(Report!$B$6=3,VLOOKUP(Report!$F44,'Client Infomation Input Sheet'!$D$3:$V$203,Report!K$6,0),""))),"")</f>
        <v/>
      </c>
      <c r="L44" s="2" t="str">
        <f>IFERROR(IF($B$6=1,VLOOKUP($F44,'Client Infomation Input Sheet'!$B$3:$V$203,Report!L$6,0),IF(Report!$B$6=2,VLOOKUP(Report!$F44,'Client Infomation Input Sheet'!$C$3:$V$203,Report!L$6,0),IF(Report!$B$6=3,VLOOKUP(Report!$F44,'Client Infomation Input Sheet'!$D$3:$V$203,Report!L$6,0),""))),"")</f>
        <v/>
      </c>
      <c r="M44" s="2" t="str">
        <f>IFERROR(IF($B$6=1,VLOOKUP($F44,'Client Infomation Input Sheet'!$B$3:$V$203,Report!M$6,0),IF(Report!$B$6=2,VLOOKUP(Report!$F44,'Client Infomation Input Sheet'!$C$3:$V$203,Report!M$6,0),IF(Report!$B$6=3,VLOOKUP(Report!$F44,'Client Infomation Input Sheet'!$D$3:$V$203,Report!M$6,0),""))),"")</f>
        <v/>
      </c>
      <c r="N44" s="2" t="str">
        <f>IFERROR(IF($B$6=1,VLOOKUP($F44,'Client Infomation Input Sheet'!$B$3:$V$203,Report!N$6,0),IF(Report!$B$6=2,VLOOKUP(Report!$F44,'Client Infomation Input Sheet'!$C$3:$V$203,Report!N$6,0),IF(Report!$B$6=3,VLOOKUP(Report!$F44,'Client Infomation Input Sheet'!$D$3:$V$203,Report!N$6,0),""))),"")</f>
        <v/>
      </c>
      <c r="O44" s="2" t="str">
        <f>IFERROR(IF($B$6=1,VLOOKUP($F44,'Client Infomation Input Sheet'!$B$3:$V$203,Report!O$6,0),IF(Report!$B$6=2,VLOOKUP(Report!$F44,'Client Infomation Input Sheet'!$C$3:$V$203,Report!O$6,0),IF(Report!$B$6=3,VLOOKUP(Report!$F44,'Client Infomation Input Sheet'!$D$3:$V$203,Report!O$6,0),""))),"")</f>
        <v/>
      </c>
      <c r="P44" s="2" t="str">
        <f>IFERROR(IF($B$6=1,VLOOKUP($F44,'Client Infomation Input Sheet'!$B$3:$V$203,Report!P$6,0),IF(Report!$B$6=2,VLOOKUP(Report!$F44,'Client Infomation Input Sheet'!$C$3:$V$203,Report!P$6,0),IF(Report!$B$6=3,VLOOKUP(Report!$F44,'Client Infomation Input Sheet'!$D$3:$V$203,Report!P$6,0),""))),"")</f>
        <v/>
      </c>
      <c r="Q44" s="2" t="str">
        <f>IFERROR(IF($B$6=1,VLOOKUP($F44,'Client Infomation Input Sheet'!$B$3:$V$203,Report!Q$6,0),IF(Report!$B$6=2,VLOOKUP(Report!$F44,'Client Infomation Input Sheet'!$C$3:$V$203,Report!Q$6,0),IF(Report!$B$6=3,VLOOKUP(Report!$F44,'Client Infomation Input Sheet'!$D$3:$V$203,Report!Q$6,0),""))),"")</f>
        <v/>
      </c>
      <c r="R44" s="2" t="str">
        <f>IFERROR(IF($B$6=1,VLOOKUP($F44,'Client Infomation Input Sheet'!$B$3:$V$203,Report!R$6,0),IF(Report!$B$6=2,VLOOKUP(Report!$F44,'Client Infomation Input Sheet'!$C$3:$V$203,Report!R$6,0),IF(Report!$B$6=3,VLOOKUP(Report!$F44,'Client Infomation Input Sheet'!$D$3:$V$203,Report!R$6,0),""))),"")</f>
        <v/>
      </c>
      <c r="S44" s="2" t="str">
        <f>IFERROR(IF($B$6=1,VLOOKUP($F44,'Client Infomation Input Sheet'!$B$3:$V$203,Report!S$6,0),IF(Report!$B$6=2,VLOOKUP(Report!$F44,'Client Infomation Input Sheet'!$C$3:$V$203,Report!S$6,0),IF(Report!$B$6=3,VLOOKUP(Report!$F44,'Client Infomation Input Sheet'!$D$3:$V$203,Report!S$6,0),""))),"")</f>
        <v/>
      </c>
      <c r="T44" s="2" t="str">
        <f>IFERROR(IF($B$6=1,VLOOKUP($F44,'Client Infomation Input Sheet'!$B$3:$V$203,Report!T$6,0),IF(Report!$B$6=2,VLOOKUP(Report!$F44,'Client Infomation Input Sheet'!$C$3:$V$203,Report!T$6,0),IF(Report!$B$6=3,VLOOKUP(Report!$F44,'Client Infomation Input Sheet'!$D$3:$V$203,Report!T$6,0),""))),"")</f>
        <v/>
      </c>
      <c r="U44" s="2" t="str">
        <f>IFERROR(IF($B$6=1,VLOOKUP($F44,'Client Infomation Input Sheet'!$B$3:$V$203,Report!U$6,0),IF(Report!$B$6=2,VLOOKUP(Report!$F44,'Client Infomation Input Sheet'!$C$3:$V$203,Report!U$6,0),IF(Report!$B$6=3,VLOOKUP(Report!$F44,'Client Infomation Input Sheet'!$D$3:$V$203,Report!U$6,0),""))),"")</f>
        <v/>
      </c>
      <c r="V44" s="2" t="str">
        <f>IFERROR(IF($B$6=1,VLOOKUP($F44,'Client Infomation Input Sheet'!$B$3:$V$203,Report!V$6,0),IF(Report!$B$6=2,VLOOKUP(Report!$F44,'Client Infomation Input Sheet'!$C$3:$V$203,Report!V$6,0),IF(Report!$B$6=3,VLOOKUP(Report!$F44,'Client Infomation Input Sheet'!$D$3:$V$203,Report!V$6,0),""))),"")</f>
        <v/>
      </c>
      <c r="W44" s="2" t="str">
        <f>IFERROR(IF($B$6=1,VLOOKUP($F44,'Client Infomation Input Sheet'!$B$3:$V$203,Report!W$6,0),IF(Report!$B$6=2,VLOOKUP(Report!$F44,'Client Infomation Input Sheet'!$C$3:$V$203,Report!W$6,0),IF(Report!$B$6=3,VLOOKUP(Report!$F44,'Client Infomation Input Sheet'!$D$3:$V$203,Report!W$6,0),""))),"")</f>
        <v/>
      </c>
      <c r="X44" s="2" t="str">
        <f>IFERROR(IF($B$6=1,VLOOKUP($F44,'Client Infomation Input Sheet'!$B$3:$V$203,Report!X$6,0),IF(Report!$B$6=2,VLOOKUP(Report!$F44,'Client Infomation Input Sheet'!$C$3:$V$203,Report!X$6,0),IF(Report!$B$6=3,VLOOKUP(Report!$F44,'Client Infomation Input Sheet'!$D$3:$V$203,Report!X$6,0),""))),"")</f>
        <v/>
      </c>
    </row>
    <row r="45" spans="1:24" ht="20.100000000000001" customHeight="1">
      <c r="A45" s="24" t="str">
        <f t="shared" si="2"/>
        <v/>
      </c>
      <c r="B45" s="2">
        <f>IFERROR(IF($B$6=1,VLOOKUP($A45,'Categories Input Sheet'!$G$4:$H$53,2,0),IF($B$6=2,VLOOKUP(Report!$A45,'Categories Input Sheet'!$D$4:$E$53,2,0),IF(Report!$B$6=3,VLOOKUP(Report!$A45,'Categories Input Sheet'!$A$4:$B$53,2,0),""))),"")</f>
        <v>0</v>
      </c>
      <c r="C45" s="11"/>
      <c r="D45" s="13">
        <f>IFERROR(IF($B$6=1,COUNTIF('Client Infomation Input Sheet'!$O$3:$O$203,Report!B45),IF($B$6=2,COUNTIF('Client Infomation Input Sheet'!$H$3:$H$203,Report!B45),IF(Report!$B$6=3,COUNTIF('Client Infomation Input Sheet'!$G$3:$G$203,Report!B45)))),"")</f>
        <v>0</v>
      </c>
      <c r="E45" s="17"/>
      <c r="F45" s="14" t="str">
        <f t="shared" si="1"/>
        <v>EXPORT</v>
      </c>
      <c r="G45" s="2" t="str">
        <f t="shared" si="3"/>
        <v/>
      </c>
      <c r="H45" s="2" t="str">
        <f>IFERROR(IF($B$6=1,VLOOKUP($F45,'Client Infomation Input Sheet'!$B$3:$V$203,Report!H$6,0),IF(Report!$B$6=2,VLOOKUP(Report!$F45,'Client Infomation Input Sheet'!$C$3:$V$203,Report!H$6,0),IF(Report!$B$6=3,VLOOKUP(Report!$F45,'Client Infomation Input Sheet'!$D$3:$V$203,Report!H$6,0),""))),"")</f>
        <v/>
      </c>
      <c r="I45" s="2" t="str">
        <f>IFERROR(IF($B$6=1,VLOOKUP($F45,'Client Infomation Input Sheet'!$B$3:$V$203,Report!I$6,0),IF(Report!$B$6=2,VLOOKUP(Report!$F45,'Client Infomation Input Sheet'!$C$3:$V$203,Report!I$6,0),IF(Report!$B$6=3,VLOOKUP(Report!$F45,'Client Infomation Input Sheet'!$D$3:$V$203,Report!I$6,0),""))),"")</f>
        <v/>
      </c>
      <c r="J45" s="2" t="str">
        <f>IFERROR(IF($B$6=1,VLOOKUP($F45,'Client Infomation Input Sheet'!$B$3:$V$203,Report!J$6,0),IF(Report!$B$6=2,VLOOKUP(Report!$F45,'Client Infomation Input Sheet'!$C$3:$V$203,Report!J$6,0),IF(Report!$B$6=3,VLOOKUP(Report!$F45,'Client Infomation Input Sheet'!$D$3:$V$203,Report!J$6,0),""))),"")</f>
        <v/>
      </c>
      <c r="K45" s="2" t="str">
        <f>IFERROR(IF($B$6=1,VLOOKUP($F45,'Client Infomation Input Sheet'!$B$3:$V$203,Report!K$6,0),IF(Report!$B$6=2,VLOOKUP(Report!$F45,'Client Infomation Input Sheet'!$C$3:$V$203,Report!K$6,0),IF(Report!$B$6=3,VLOOKUP(Report!$F45,'Client Infomation Input Sheet'!$D$3:$V$203,Report!K$6,0),""))),"")</f>
        <v/>
      </c>
      <c r="L45" s="2" t="str">
        <f>IFERROR(IF($B$6=1,VLOOKUP($F45,'Client Infomation Input Sheet'!$B$3:$V$203,Report!L$6,0),IF(Report!$B$6=2,VLOOKUP(Report!$F45,'Client Infomation Input Sheet'!$C$3:$V$203,Report!L$6,0),IF(Report!$B$6=3,VLOOKUP(Report!$F45,'Client Infomation Input Sheet'!$D$3:$V$203,Report!L$6,0),""))),"")</f>
        <v/>
      </c>
      <c r="M45" s="2" t="str">
        <f>IFERROR(IF($B$6=1,VLOOKUP($F45,'Client Infomation Input Sheet'!$B$3:$V$203,Report!M$6,0),IF(Report!$B$6=2,VLOOKUP(Report!$F45,'Client Infomation Input Sheet'!$C$3:$V$203,Report!M$6,0),IF(Report!$B$6=3,VLOOKUP(Report!$F45,'Client Infomation Input Sheet'!$D$3:$V$203,Report!M$6,0),""))),"")</f>
        <v/>
      </c>
      <c r="N45" s="2" t="str">
        <f>IFERROR(IF($B$6=1,VLOOKUP($F45,'Client Infomation Input Sheet'!$B$3:$V$203,Report!N$6,0),IF(Report!$B$6=2,VLOOKUP(Report!$F45,'Client Infomation Input Sheet'!$C$3:$V$203,Report!N$6,0),IF(Report!$B$6=3,VLOOKUP(Report!$F45,'Client Infomation Input Sheet'!$D$3:$V$203,Report!N$6,0),""))),"")</f>
        <v/>
      </c>
      <c r="O45" s="2" t="str">
        <f>IFERROR(IF($B$6=1,VLOOKUP($F45,'Client Infomation Input Sheet'!$B$3:$V$203,Report!O$6,0),IF(Report!$B$6=2,VLOOKUP(Report!$F45,'Client Infomation Input Sheet'!$C$3:$V$203,Report!O$6,0),IF(Report!$B$6=3,VLOOKUP(Report!$F45,'Client Infomation Input Sheet'!$D$3:$V$203,Report!O$6,0),""))),"")</f>
        <v/>
      </c>
      <c r="P45" s="2" t="str">
        <f>IFERROR(IF($B$6=1,VLOOKUP($F45,'Client Infomation Input Sheet'!$B$3:$V$203,Report!P$6,0),IF(Report!$B$6=2,VLOOKUP(Report!$F45,'Client Infomation Input Sheet'!$C$3:$V$203,Report!P$6,0),IF(Report!$B$6=3,VLOOKUP(Report!$F45,'Client Infomation Input Sheet'!$D$3:$V$203,Report!P$6,0),""))),"")</f>
        <v/>
      </c>
      <c r="Q45" s="2" t="str">
        <f>IFERROR(IF($B$6=1,VLOOKUP($F45,'Client Infomation Input Sheet'!$B$3:$V$203,Report!Q$6,0),IF(Report!$B$6=2,VLOOKUP(Report!$F45,'Client Infomation Input Sheet'!$C$3:$V$203,Report!Q$6,0),IF(Report!$B$6=3,VLOOKUP(Report!$F45,'Client Infomation Input Sheet'!$D$3:$V$203,Report!Q$6,0),""))),"")</f>
        <v/>
      </c>
      <c r="R45" s="2" t="str">
        <f>IFERROR(IF($B$6=1,VLOOKUP($F45,'Client Infomation Input Sheet'!$B$3:$V$203,Report!R$6,0),IF(Report!$B$6=2,VLOOKUP(Report!$F45,'Client Infomation Input Sheet'!$C$3:$V$203,Report!R$6,0),IF(Report!$B$6=3,VLOOKUP(Report!$F45,'Client Infomation Input Sheet'!$D$3:$V$203,Report!R$6,0),""))),"")</f>
        <v/>
      </c>
      <c r="S45" s="2" t="str">
        <f>IFERROR(IF($B$6=1,VLOOKUP($F45,'Client Infomation Input Sheet'!$B$3:$V$203,Report!S$6,0),IF(Report!$B$6=2,VLOOKUP(Report!$F45,'Client Infomation Input Sheet'!$C$3:$V$203,Report!S$6,0),IF(Report!$B$6=3,VLOOKUP(Report!$F45,'Client Infomation Input Sheet'!$D$3:$V$203,Report!S$6,0),""))),"")</f>
        <v/>
      </c>
      <c r="T45" s="2" t="str">
        <f>IFERROR(IF($B$6=1,VLOOKUP($F45,'Client Infomation Input Sheet'!$B$3:$V$203,Report!T$6,0),IF(Report!$B$6=2,VLOOKUP(Report!$F45,'Client Infomation Input Sheet'!$C$3:$V$203,Report!T$6,0),IF(Report!$B$6=3,VLOOKUP(Report!$F45,'Client Infomation Input Sheet'!$D$3:$V$203,Report!T$6,0),""))),"")</f>
        <v/>
      </c>
      <c r="U45" s="2" t="str">
        <f>IFERROR(IF($B$6=1,VLOOKUP($F45,'Client Infomation Input Sheet'!$B$3:$V$203,Report!U$6,0),IF(Report!$B$6=2,VLOOKUP(Report!$F45,'Client Infomation Input Sheet'!$C$3:$V$203,Report!U$6,0),IF(Report!$B$6=3,VLOOKUP(Report!$F45,'Client Infomation Input Sheet'!$D$3:$V$203,Report!U$6,0),""))),"")</f>
        <v/>
      </c>
      <c r="V45" s="2" t="str">
        <f>IFERROR(IF($B$6=1,VLOOKUP($F45,'Client Infomation Input Sheet'!$B$3:$V$203,Report!V$6,0),IF(Report!$B$6=2,VLOOKUP(Report!$F45,'Client Infomation Input Sheet'!$C$3:$V$203,Report!V$6,0),IF(Report!$B$6=3,VLOOKUP(Report!$F45,'Client Infomation Input Sheet'!$D$3:$V$203,Report!V$6,0),""))),"")</f>
        <v/>
      </c>
      <c r="W45" s="2" t="str">
        <f>IFERROR(IF($B$6=1,VLOOKUP($F45,'Client Infomation Input Sheet'!$B$3:$V$203,Report!W$6,0),IF(Report!$B$6=2,VLOOKUP(Report!$F45,'Client Infomation Input Sheet'!$C$3:$V$203,Report!W$6,0),IF(Report!$B$6=3,VLOOKUP(Report!$F45,'Client Infomation Input Sheet'!$D$3:$V$203,Report!W$6,0),""))),"")</f>
        <v/>
      </c>
      <c r="X45" s="2" t="str">
        <f>IFERROR(IF($B$6=1,VLOOKUP($F45,'Client Infomation Input Sheet'!$B$3:$V$203,Report!X$6,0),IF(Report!$B$6=2,VLOOKUP(Report!$F45,'Client Infomation Input Sheet'!$C$3:$V$203,Report!X$6,0),IF(Report!$B$6=3,VLOOKUP(Report!$F45,'Client Infomation Input Sheet'!$D$3:$V$203,Report!X$6,0),""))),"")</f>
        <v/>
      </c>
    </row>
    <row r="46" spans="1:24" ht="20.100000000000001" customHeight="1">
      <c r="A46" s="24" t="str">
        <f t="shared" si="2"/>
        <v/>
      </c>
      <c r="B46" s="2">
        <f>IFERROR(IF($B$6=1,VLOOKUP($A46,'Categories Input Sheet'!$G$4:$H$53,2,0),IF($B$6=2,VLOOKUP(Report!$A46,'Categories Input Sheet'!$D$4:$E$53,2,0),IF(Report!$B$6=3,VLOOKUP(Report!$A46,'Categories Input Sheet'!$A$4:$B$53,2,0),""))),"")</f>
        <v>0</v>
      </c>
      <c r="C46" s="11"/>
      <c r="D46" s="13">
        <f>IFERROR(IF($B$6=1,COUNTIF('Client Infomation Input Sheet'!$O$3:$O$203,Report!B46),IF($B$6=2,COUNTIF('Client Infomation Input Sheet'!$H$3:$H$203,Report!B46),IF(Report!$B$6=3,COUNTIF('Client Infomation Input Sheet'!$G$3:$G$203,Report!B46)))),"")</f>
        <v>0</v>
      </c>
      <c r="E46" s="17"/>
      <c r="F46" s="14" t="str">
        <f t="shared" si="1"/>
        <v>EXPORT</v>
      </c>
      <c r="G46" s="2" t="str">
        <f t="shared" si="3"/>
        <v/>
      </c>
      <c r="H46" s="2" t="str">
        <f>IFERROR(IF($B$6=1,VLOOKUP($F46,'Client Infomation Input Sheet'!$B$3:$V$203,Report!H$6,0),IF(Report!$B$6=2,VLOOKUP(Report!$F46,'Client Infomation Input Sheet'!$C$3:$V$203,Report!H$6,0),IF(Report!$B$6=3,VLOOKUP(Report!$F46,'Client Infomation Input Sheet'!$D$3:$V$203,Report!H$6,0),""))),"")</f>
        <v/>
      </c>
      <c r="I46" s="2" t="str">
        <f>IFERROR(IF($B$6=1,VLOOKUP($F46,'Client Infomation Input Sheet'!$B$3:$V$203,Report!I$6,0),IF(Report!$B$6=2,VLOOKUP(Report!$F46,'Client Infomation Input Sheet'!$C$3:$V$203,Report!I$6,0),IF(Report!$B$6=3,VLOOKUP(Report!$F46,'Client Infomation Input Sheet'!$D$3:$V$203,Report!I$6,0),""))),"")</f>
        <v/>
      </c>
      <c r="J46" s="2" t="str">
        <f>IFERROR(IF($B$6=1,VLOOKUP($F46,'Client Infomation Input Sheet'!$B$3:$V$203,Report!J$6,0),IF(Report!$B$6=2,VLOOKUP(Report!$F46,'Client Infomation Input Sheet'!$C$3:$V$203,Report!J$6,0),IF(Report!$B$6=3,VLOOKUP(Report!$F46,'Client Infomation Input Sheet'!$D$3:$V$203,Report!J$6,0),""))),"")</f>
        <v/>
      </c>
      <c r="K46" s="2" t="str">
        <f>IFERROR(IF($B$6=1,VLOOKUP($F46,'Client Infomation Input Sheet'!$B$3:$V$203,Report!K$6,0),IF(Report!$B$6=2,VLOOKUP(Report!$F46,'Client Infomation Input Sheet'!$C$3:$V$203,Report!K$6,0),IF(Report!$B$6=3,VLOOKUP(Report!$F46,'Client Infomation Input Sheet'!$D$3:$V$203,Report!K$6,0),""))),"")</f>
        <v/>
      </c>
      <c r="L46" s="2" t="str">
        <f>IFERROR(IF($B$6=1,VLOOKUP($F46,'Client Infomation Input Sheet'!$B$3:$V$203,Report!L$6,0),IF(Report!$B$6=2,VLOOKUP(Report!$F46,'Client Infomation Input Sheet'!$C$3:$V$203,Report!L$6,0),IF(Report!$B$6=3,VLOOKUP(Report!$F46,'Client Infomation Input Sheet'!$D$3:$V$203,Report!L$6,0),""))),"")</f>
        <v/>
      </c>
      <c r="M46" s="2" t="str">
        <f>IFERROR(IF($B$6=1,VLOOKUP($F46,'Client Infomation Input Sheet'!$B$3:$V$203,Report!M$6,0),IF(Report!$B$6=2,VLOOKUP(Report!$F46,'Client Infomation Input Sheet'!$C$3:$V$203,Report!M$6,0),IF(Report!$B$6=3,VLOOKUP(Report!$F46,'Client Infomation Input Sheet'!$D$3:$V$203,Report!M$6,0),""))),"")</f>
        <v/>
      </c>
      <c r="N46" s="2" t="str">
        <f>IFERROR(IF($B$6=1,VLOOKUP($F46,'Client Infomation Input Sheet'!$B$3:$V$203,Report!N$6,0),IF(Report!$B$6=2,VLOOKUP(Report!$F46,'Client Infomation Input Sheet'!$C$3:$V$203,Report!N$6,0),IF(Report!$B$6=3,VLOOKUP(Report!$F46,'Client Infomation Input Sheet'!$D$3:$V$203,Report!N$6,0),""))),"")</f>
        <v/>
      </c>
      <c r="O46" s="2" t="str">
        <f>IFERROR(IF($B$6=1,VLOOKUP($F46,'Client Infomation Input Sheet'!$B$3:$V$203,Report!O$6,0),IF(Report!$B$6=2,VLOOKUP(Report!$F46,'Client Infomation Input Sheet'!$C$3:$V$203,Report!O$6,0),IF(Report!$B$6=3,VLOOKUP(Report!$F46,'Client Infomation Input Sheet'!$D$3:$V$203,Report!O$6,0),""))),"")</f>
        <v/>
      </c>
      <c r="P46" s="2" t="str">
        <f>IFERROR(IF($B$6=1,VLOOKUP($F46,'Client Infomation Input Sheet'!$B$3:$V$203,Report!P$6,0),IF(Report!$B$6=2,VLOOKUP(Report!$F46,'Client Infomation Input Sheet'!$C$3:$V$203,Report!P$6,0),IF(Report!$B$6=3,VLOOKUP(Report!$F46,'Client Infomation Input Sheet'!$D$3:$V$203,Report!P$6,0),""))),"")</f>
        <v/>
      </c>
      <c r="Q46" s="2" t="str">
        <f>IFERROR(IF($B$6=1,VLOOKUP($F46,'Client Infomation Input Sheet'!$B$3:$V$203,Report!Q$6,0),IF(Report!$B$6=2,VLOOKUP(Report!$F46,'Client Infomation Input Sheet'!$C$3:$V$203,Report!Q$6,0),IF(Report!$B$6=3,VLOOKUP(Report!$F46,'Client Infomation Input Sheet'!$D$3:$V$203,Report!Q$6,0),""))),"")</f>
        <v/>
      </c>
      <c r="R46" s="2" t="str">
        <f>IFERROR(IF($B$6=1,VLOOKUP($F46,'Client Infomation Input Sheet'!$B$3:$V$203,Report!R$6,0),IF(Report!$B$6=2,VLOOKUP(Report!$F46,'Client Infomation Input Sheet'!$C$3:$V$203,Report!R$6,0),IF(Report!$B$6=3,VLOOKUP(Report!$F46,'Client Infomation Input Sheet'!$D$3:$V$203,Report!R$6,0),""))),"")</f>
        <v/>
      </c>
      <c r="S46" s="2" t="str">
        <f>IFERROR(IF($B$6=1,VLOOKUP($F46,'Client Infomation Input Sheet'!$B$3:$V$203,Report!S$6,0),IF(Report!$B$6=2,VLOOKUP(Report!$F46,'Client Infomation Input Sheet'!$C$3:$V$203,Report!S$6,0),IF(Report!$B$6=3,VLOOKUP(Report!$F46,'Client Infomation Input Sheet'!$D$3:$V$203,Report!S$6,0),""))),"")</f>
        <v/>
      </c>
      <c r="T46" s="2" t="str">
        <f>IFERROR(IF($B$6=1,VLOOKUP($F46,'Client Infomation Input Sheet'!$B$3:$V$203,Report!T$6,0),IF(Report!$B$6=2,VLOOKUP(Report!$F46,'Client Infomation Input Sheet'!$C$3:$V$203,Report!T$6,0),IF(Report!$B$6=3,VLOOKUP(Report!$F46,'Client Infomation Input Sheet'!$D$3:$V$203,Report!T$6,0),""))),"")</f>
        <v/>
      </c>
      <c r="U46" s="2" t="str">
        <f>IFERROR(IF($B$6=1,VLOOKUP($F46,'Client Infomation Input Sheet'!$B$3:$V$203,Report!U$6,0),IF(Report!$B$6=2,VLOOKUP(Report!$F46,'Client Infomation Input Sheet'!$C$3:$V$203,Report!U$6,0),IF(Report!$B$6=3,VLOOKUP(Report!$F46,'Client Infomation Input Sheet'!$D$3:$V$203,Report!U$6,0),""))),"")</f>
        <v/>
      </c>
      <c r="V46" s="2" t="str">
        <f>IFERROR(IF($B$6=1,VLOOKUP($F46,'Client Infomation Input Sheet'!$B$3:$V$203,Report!V$6,0),IF(Report!$B$6=2,VLOOKUP(Report!$F46,'Client Infomation Input Sheet'!$C$3:$V$203,Report!V$6,0),IF(Report!$B$6=3,VLOOKUP(Report!$F46,'Client Infomation Input Sheet'!$D$3:$V$203,Report!V$6,0),""))),"")</f>
        <v/>
      </c>
      <c r="W46" s="2" t="str">
        <f>IFERROR(IF($B$6=1,VLOOKUP($F46,'Client Infomation Input Sheet'!$B$3:$V$203,Report!W$6,0),IF(Report!$B$6=2,VLOOKUP(Report!$F46,'Client Infomation Input Sheet'!$C$3:$V$203,Report!W$6,0),IF(Report!$B$6=3,VLOOKUP(Report!$F46,'Client Infomation Input Sheet'!$D$3:$V$203,Report!W$6,0),""))),"")</f>
        <v/>
      </c>
      <c r="X46" s="2" t="str">
        <f>IFERROR(IF($B$6=1,VLOOKUP($F46,'Client Infomation Input Sheet'!$B$3:$V$203,Report!X$6,0),IF(Report!$B$6=2,VLOOKUP(Report!$F46,'Client Infomation Input Sheet'!$C$3:$V$203,Report!X$6,0),IF(Report!$B$6=3,VLOOKUP(Report!$F46,'Client Infomation Input Sheet'!$D$3:$V$203,Report!X$6,0),""))),"")</f>
        <v/>
      </c>
    </row>
    <row r="47" spans="1:24" ht="20.100000000000001" customHeight="1">
      <c r="A47" s="24" t="str">
        <f t="shared" si="2"/>
        <v/>
      </c>
      <c r="B47" s="2">
        <f>IFERROR(IF($B$6=1,VLOOKUP($A47,'Categories Input Sheet'!$G$4:$H$53,2,0),IF($B$6=2,VLOOKUP(Report!$A47,'Categories Input Sheet'!$D$4:$E$53,2,0),IF(Report!$B$6=3,VLOOKUP(Report!$A47,'Categories Input Sheet'!$A$4:$B$53,2,0),""))),"")</f>
        <v>0</v>
      </c>
      <c r="C47" s="11"/>
      <c r="D47" s="13">
        <f>IFERROR(IF($B$6=1,COUNTIF('Client Infomation Input Sheet'!$O$3:$O$203,Report!B47),IF($B$6=2,COUNTIF('Client Infomation Input Sheet'!$H$3:$H$203,Report!B47),IF(Report!$B$6=3,COUNTIF('Client Infomation Input Sheet'!$G$3:$G$203,Report!B47)))),"")</f>
        <v>0</v>
      </c>
      <c r="E47" s="17"/>
      <c r="F47" s="14" t="str">
        <f t="shared" si="1"/>
        <v>EXPORT</v>
      </c>
      <c r="G47" s="2" t="str">
        <f t="shared" si="3"/>
        <v/>
      </c>
      <c r="H47" s="2" t="str">
        <f>IFERROR(IF($B$6=1,VLOOKUP($F47,'Client Infomation Input Sheet'!$B$3:$V$203,Report!H$6,0),IF(Report!$B$6=2,VLOOKUP(Report!$F47,'Client Infomation Input Sheet'!$C$3:$V$203,Report!H$6,0),IF(Report!$B$6=3,VLOOKUP(Report!$F47,'Client Infomation Input Sheet'!$D$3:$V$203,Report!H$6,0),""))),"")</f>
        <v/>
      </c>
      <c r="I47" s="2" t="str">
        <f>IFERROR(IF($B$6=1,VLOOKUP($F47,'Client Infomation Input Sheet'!$B$3:$V$203,Report!I$6,0),IF(Report!$B$6=2,VLOOKUP(Report!$F47,'Client Infomation Input Sheet'!$C$3:$V$203,Report!I$6,0),IF(Report!$B$6=3,VLOOKUP(Report!$F47,'Client Infomation Input Sheet'!$D$3:$V$203,Report!I$6,0),""))),"")</f>
        <v/>
      </c>
      <c r="J47" s="2" t="str">
        <f>IFERROR(IF($B$6=1,VLOOKUP($F47,'Client Infomation Input Sheet'!$B$3:$V$203,Report!J$6,0),IF(Report!$B$6=2,VLOOKUP(Report!$F47,'Client Infomation Input Sheet'!$C$3:$V$203,Report!J$6,0),IF(Report!$B$6=3,VLOOKUP(Report!$F47,'Client Infomation Input Sheet'!$D$3:$V$203,Report!J$6,0),""))),"")</f>
        <v/>
      </c>
      <c r="K47" s="2" t="str">
        <f>IFERROR(IF($B$6=1,VLOOKUP($F47,'Client Infomation Input Sheet'!$B$3:$V$203,Report!K$6,0),IF(Report!$B$6=2,VLOOKUP(Report!$F47,'Client Infomation Input Sheet'!$C$3:$V$203,Report!K$6,0),IF(Report!$B$6=3,VLOOKUP(Report!$F47,'Client Infomation Input Sheet'!$D$3:$V$203,Report!K$6,0),""))),"")</f>
        <v/>
      </c>
      <c r="L47" s="2" t="str">
        <f>IFERROR(IF($B$6=1,VLOOKUP($F47,'Client Infomation Input Sheet'!$B$3:$V$203,Report!L$6,0),IF(Report!$B$6=2,VLOOKUP(Report!$F47,'Client Infomation Input Sheet'!$C$3:$V$203,Report!L$6,0),IF(Report!$B$6=3,VLOOKUP(Report!$F47,'Client Infomation Input Sheet'!$D$3:$V$203,Report!L$6,0),""))),"")</f>
        <v/>
      </c>
      <c r="M47" s="2" t="str">
        <f>IFERROR(IF($B$6=1,VLOOKUP($F47,'Client Infomation Input Sheet'!$B$3:$V$203,Report!M$6,0),IF(Report!$B$6=2,VLOOKUP(Report!$F47,'Client Infomation Input Sheet'!$C$3:$V$203,Report!M$6,0),IF(Report!$B$6=3,VLOOKUP(Report!$F47,'Client Infomation Input Sheet'!$D$3:$V$203,Report!M$6,0),""))),"")</f>
        <v/>
      </c>
      <c r="N47" s="2" t="str">
        <f>IFERROR(IF($B$6=1,VLOOKUP($F47,'Client Infomation Input Sheet'!$B$3:$V$203,Report!N$6,0),IF(Report!$B$6=2,VLOOKUP(Report!$F47,'Client Infomation Input Sheet'!$C$3:$V$203,Report!N$6,0),IF(Report!$B$6=3,VLOOKUP(Report!$F47,'Client Infomation Input Sheet'!$D$3:$V$203,Report!N$6,0),""))),"")</f>
        <v/>
      </c>
      <c r="O47" s="2" t="str">
        <f>IFERROR(IF($B$6=1,VLOOKUP($F47,'Client Infomation Input Sheet'!$B$3:$V$203,Report!O$6,0),IF(Report!$B$6=2,VLOOKUP(Report!$F47,'Client Infomation Input Sheet'!$C$3:$V$203,Report!O$6,0),IF(Report!$B$6=3,VLOOKUP(Report!$F47,'Client Infomation Input Sheet'!$D$3:$V$203,Report!O$6,0),""))),"")</f>
        <v/>
      </c>
      <c r="P47" s="2" t="str">
        <f>IFERROR(IF($B$6=1,VLOOKUP($F47,'Client Infomation Input Sheet'!$B$3:$V$203,Report!P$6,0),IF(Report!$B$6=2,VLOOKUP(Report!$F47,'Client Infomation Input Sheet'!$C$3:$V$203,Report!P$6,0),IF(Report!$B$6=3,VLOOKUP(Report!$F47,'Client Infomation Input Sheet'!$D$3:$V$203,Report!P$6,0),""))),"")</f>
        <v/>
      </c>
      <c r="Q47" s="2" t="str">
        <f>IFERROR(IF($B$6=1,VLOOKUP($F47,'Client Infomation Input Sheet'!$B$3:$V$203,Report!Q$6,0),IF(Report!$B$6=2,VLOOKUP(Report!$F47,'Client Infomation Input Sheet'!$C$3:$V$203,Report!Q$6,0),IF(Report!$B$6=3,VLOOKUP(Report!$F47,'Client Infomation Input Sheet'!$D$3:$V$203,Report!Q$6,0),""))),"")</f>
        <v/>
      </c>
      <c r="R47" s="2" t="str">
        <f>IFERROR(IF($B$6=1,VLOOKUP($F47,'Client Infomation Input Sheet'!$B$3:$V$203,Report!R$6,0),IF(Report!$B$6=2,VLOOKUP(Report!$F47,'Client Infomation Input Sheet'!$C$3:$V$203,Report!R$6,0),IF(Report!$B$6=3,VLOOKUP(Report!$F47,'Client Infomation Input Sheet'!$D$3:$V$203,Report!R$6,0),""))),"")</f>
        <v/>
      </c>
      <c r="S47" s="2" t="str">
        <f>IFERROR(IF($B$6=1,VLOOKUP($F47,'Client Infomation Input Sheet'!$B$3:$V$203,Report!S$6,0),IF(Report!$B$6=2,VLOOKUP(Report!$F47,'Client Infomation Input Sheet'!$C$3:$V$203,Report!S$6,0),IF(Report!$B$6=3,VLOOKUP(Report!$F47,'Client Infomation Input Sheet'!$D$3:$V$203,Report!S$6,0),""))),"")</f>
        <v/>
      </c>
      <c r="T47" s="2" t="str">
        <f>IFERROR(IF($B$6=1,VLOOKUP($F47,'Client Infomation Input Sheet'!$B$3:$V$203,Report!T$6,0),IF(Report!$B$6=2,VLOOKUP(Report!$F47,'Client Infomation Input Sheet'!$C$3:$V$203,Report!T$6,0),IF(Report!$B$6=3,VLOOKUP(Report!$F47,'Client Infomation Input Sheet'!$D$3:$V$203,Report!T$6,0),""))),"")</f>
        <v/>
      </c>
      <c r="U47" s="2" t="str">
        <f>IFERROR(IF($B$6=1,VLOOKUP($F47,'Client Infomation Input Sheet'!$B$3:$V$203,Report!U$6,0),IF(Report!$B$6=2,VLOOKUP(Report!$F47,'Client Infomation Input Sheet'!$C$3:$V$203,Report!U$6,0),IF(Report!$B$6=3,VLOOKUP(Report!$F47,'Client Infomation Input Sheet'!$D$3:$V$203,Report!U$6,0),""))),"")</f>
        <v/>
      </c>
      <c r="V47" s="2" t="str">
        <f>IFERROR(IF($B$6=1,VLOOKUP($F47,'Client Infomation Input Sheet'!$B$3:$V$203,Report!V$6,0),IF(Report!$B$6=2,VLOOKUP(Report!$F47,'Client Infomation Input Sheet'!$C$3:$V$203,Report!V$6,0),IF(Report!$B$6=3,VLOOKUP(Report!$F47,'Client Infomation Input Sheet'!$D$3:$V$203,Report!V$6,0),""))),"")</f>
        <v/>
      </c>
      <c r="W47" s="2" t="str">
        <f>IFERROR(IF($B$6=1,VLOOKUP($F47,'Client Infomation Input Sheet'!$B$3:$V$203,Report!W$6,0),IF(Report!$B$6=2,VLOOKUP(Report!$F47,'Client Infomation Input Sheet'!$C$3:$V$203,Report!W$6,0),IF(Report!$B$6=3,VLOOKUP(Report!$F47,'Client Infomation Input Sheet'!$D$3:$V$203,Report!W$6,0),""))),"")</f>
        <v/>
      </c>
      <c r="X47" s="2" t="str">
        <f>IFERROR(IF($B$6=1,VLOOKUP($F47,'Client Infomation Input Sheet'!$B$3:$V$203,Report!X$6,0),IF(Report!$B$6=2,VLOOKUP(Report!$F47,'Client Infomation Input Sheet'!$C$3:$V$203,Report!X$6,0),IF(Report!$B$6=3,VLOOKUP(Report!$F47,'Client Infomation Input Sheet'!$D$3:$V$203,Report!X$6,0),""))),"")</f>
        <v/>
      </c>
    </row>
    <row r="48" spans="1:24" ht="20.100000000000001" customHeight="1">
      <c r="A48" s="24" t="str">
        <f t="shared" si="2"/>
        <v/>
      </c>
      <c r="B48" s="2">
        <f>IFERROR(IF($B$6=1,VLOOKUP($A48,'Categories Input Sheet'!$G$4:$H$53,2,0),IF($B$6=2,VLOOKUP(Report!$A48,'Categories Input Sheet'!$D$4:$E$53,2,0),IF(Report!$B$6=3,VLOOKUP(Report!$A48,'Categories Input Sheet'!$A$4:$B$53,2,0),""))),"")</f>
        <v>0</v>
      </c>
      <c r="C48" s="11"/>
      <c r="D48" s="13">
        <f>IFERROR(IF($B$6=1,COUNTIF('Client Infomation Input Sheet'!$O$3:$O$203,Report!B48),IF($B$6=2,COUNTIF('Client Infomation Input Sheet'!$H$3:$H$203,Report!B48),IF(Report!$B$6=3,COUNTIF('Client Infomation Input Sheet'!$G$3:$G$203,Report!B48)))),"")</f>
        <v>0</v>
      </c>
      <c r="E48" s="17"/>
      <c r="F48" s="14" t="str">
        <f t="shared" si="1"/>
        <v>EXPORT</v>
      </c>
      <c r="G48" s="2" t="str">
        <f t="shared" si="3"/>
        <v/>
      </c>
      <c r="H48" s="2" t="str">
        <f>IFERROR(IF($B$6=1,VLOOKUP($F48,'Client Infomation Input Sheet'!$B$3:$V$203,Report!H$6,0),IF(Report!$B$6=2,VLOOKUP(Report!$F48,'Client Infomation Input Sheet'!$C$3:$V$203,Report!H$6,0),IF(Report!$B$6=3,VLOOKUP(Report!$F48,'Client Infomation Input Sheet'!$D$3:$V$203,Report!H$6,0),""))),"")</f>
        <v/>
      </c>
      <c r="I48" s="2" t="str">
        <f>IFERROR(IF($B$6=1,VLOOKUP($F48,'Client Infomation Input Sheet'!$B$3:$V$203,Report!I$6,0),IF(Report!$B$6=2,VLOOKUP(Report!$F48,'Client Infomation Input Sheet'!$C$3:$V$203,Report!I$6,0),IF(Report!$B$6=3,VLOOKUP(Report!$F48,'Client Infomation Input Sheet'!$D$3:$V$203,Report!I$6,0),""))),"")</f>
        <v/>
      </c>
      <c r="J48" s="2" t="str">
        <f>IFERROR(IF($B$6=1,VLOOKUP($F48,'Client Infomation Input Sheet'!$B$3:$V$203,Report!J$6,0),IF(Report!$B$6=2,VLOOKUP(Report!$F48,'Client Infomation Input Sheet'!$C$3:$V$203,Report!J$6,0),IF(Report!$B$6=3,VLOOKUP(Report!$F48,'Client Infomation Input Sheet'!$D$3:$V$203,Report!J$6,0),""))),"")</f>
        <v/>
      </c>
      <c r="K48" s="2" t="str">
        <f>IFERROR(IF($B$6=1,VLOOKUP($F48,'Client Infomation Input Sheet'!$B$3:$V$203,Report!K$6,0),IF(Report!$B$6=2,VLOOKUP(Report!$F48,'Client Infomation Input Sheet'!$C$3:$V$203,Report!K$6,0),IF(Report!$B$6=3,VLOOKUP(Report!$F48,'Client Infomation Input Sheet'!$D$3:$V$203,Report!K$6,0),""))),"")</f>
        <v/>
      </c>
      <c r="L48" s="2" t="str">
        <f>IFERROR(IF($B$6=1,VLOOKUP($F48,'Client Infomation Input Sheet'!$B$3:$V$203,Report!L$6,0),IF(Report!$B$6=2,VLOOKUP(Report!$F48,'Client Infomation Input Sheet'!$C$3:$V$203,Report!L$6,0),IF(Report!$B$6=3,VLOOKUP(Report!$F48,'Client Infomation Input Sheet'!$D$3:$V$203,Report!L$6,0),""))),"")</f>
        <v/>
      </c>
      <c r="M48" s="2" t="str">
        <f>IFERROR(IF($B$6=1,VLOOKUP($F48,'Client Infomation Input Sheet'!$B$3:$V$203,Report!M$6,0),IF(Report!$B$6=2,VLOOKUP(Report!$F48,'Client Infomation Input Sheet'!$C$3:$V$203,Report!M$6,0),IF(Report!$B$6=3,VLOOKUP(Report!$F48,'Client Infomation Input Sheet'!$D$3:$V$203,Report!M$6,0),""))),"")</f>
        <v/>
      </c>
      <c r="N48" s="2" t="str">
        <f>IFERROR(IF($B$6=1,VLOOKUP($F48,'Client Infomation Input Sheet'!$B$3:$V$203,Report!N$6,0),IF(Report!$B$6=2,VLOOKUP(Report!$F48,'Client Infomation Input Sheet'!$C$3:$V$203,Report!N$6,0),IF(Report!$B$6=3,VLOOKUP(Report!$F48,'Client Infomation Input Sheet'!$D$3:$V$203,Report!N$6,0),""))),"")</f>
        <v/>
      </c>
      <c r="O48" s="2" t="str">
        <f>IFERROR(IF($B$6=1,VLOOKUP($F48,'Client Infomation Input Sheet'!$B$3:$V$203,Report!O$6,0),IF(Report!$B$6=2,VLOOKUP(Report!$F48,'Client Infomation Input Sheet'!$C$3:$V$203,Report!O$6,0),IF(Report!$B$6=3,VLOOKUP(Report!$F48,'Client Infomation Input Sheet'!$D$3:$V$203,Report!O$6,0),""))),"")</f>
        <v/>
      </c>
      <c r="P48" s="2" t="str">
        <f>IFERROR(IF($B$6=1,VLOOKUP($F48,'Client Infomation Input Sheet'!$B$3:$V$203,Report!P$6,0),IF(Report!$B$6=2,VLOOKUP(Report!$F48,'Client Infomation Input Sheet'!$C$3:$V$203,Report!P$6,0),IF(Report!$B$6=3,VLOOKUP(Report!$F48,'Client Infomation Input Sheet'!$D$3:$V$203,Report!P$6,0),""))),"")</f>
        <v/>
      </c>
      <c r="Q48" s="2" t="str">
        <f>IFERROR(IF($B$6=1,VLOOKUP($F48,'Client Infomation Input Sheet'!$B$3:$V$203,Report!Q$6,0),IF(Report!$B$6=2,VLOOKUP(Report!$F48,'Client Infomation Input Sheet'!$C$3:$V$203,Report!Q$6,0),IF(Report!$B$6=3,VLOOKUP(Report!$F48,'Client Infomation Input Sheet'!$D$3:$V$203,Report!Q$6,0),""))),"")</f>
        <v/>
      </c>
      <c r="R48" s="2" t="str">
        <f>IFERROR(IF($B$6=1,VLOOKUP($F48,'Client Infomation Input Sheet'!$B$3:$V$203,Report!R$6,0),IF(Report!$B$6=2,VLOOKUP(Report!$F48,'Client Infomation Input Sheet'!$C$3:$V$203,Report!R$6,0),IF(Report!$B$6=3,VLOOKUP(Report!$F48,'Client Infomation Input Sheet'!$D$3:$V$203,Report!R$6,0),""))),"")</f>
        <v/>
      </c>
      <c r="S48" s="2" t="str">
        <f>IFERROR(IF($B$6=1,VLOOKUP($F48,'Client Infomation Input Sheet'!$B$3:$V$203,Report!S$6,0),IF(Report!$B$6=2,VLOOKUP(Report!$F48,'Client Infomation Input Sheet'!$C$3:$V$203,Report!S$6,0),IF(Report!$B$6=3,VLOOKUP(Report!$F48,'Client Infomation Input Sheet'!$D$3:$V$203,Report!S$6,0),""))),"")</f>
        <v/>
      </c>
      <c r="T48" s="2" t="str">
        <f>IFERROR(IF($B$6=1,VLOOKUP($F48,'Client Infomation Input Sheet'!$B$3:$V$203,Report!T$6,0),IF(Report!$B$6=2,VLOOKUP(Report!$F48,'Client Infomation Input Sheet'!$C$3:$V$203,Report!T$6,0),IF(Report!$B$6=3,VLOOKUP(Report!$F48,'Client Infomation Input Sheet'!$D$3:$V$203,Report!T$6,0),""))),"")</f>
        <v/>
      </c>
      <c r="U48" s="2" t="str">
        <f>IFERROR(IF($B$6=1,VLOOKUP($F48,'Client Infomation Input Sheet'!$B$3:$V$203,Report!U$6,0),IF(Report!$B$6=2,VLOOKUP(Report!$F48,'Client Infomation Input Sheet'!$C$3:$V$203,Report!U$6,0),IF(Report!$B$6=3,VLOOKUP(Report!$F48,'Client Infomation Input Sheet'!$D$3:$V$203,Report!U$6,0),""))),"")</f>
        <v/>
      </c>
      <c r="V48" s="2" t="str">
        <f>IFERROR(IF($B$6=1,VLOOKUP($F48,'Client Infomation Input Sheet'!$B$3:$V$203,Report!V$6,0),IF(Report!$B$6=2,VLOOKUP(Report!$F48,'Client Infomation Input Sheet'!$C$3:$V$203,Report!V$6,0),IF(Report!$B$6=3,VLOOKUP(Report!$F48,'Client Infomation Input Sheet'!$D$3:$V$203,Report!V$6,0),""))),"")</f>
        <v/>
      </c>
      <c r="W48" s="2" t="str">
        <f>IFERROR(IF($B$6=1,VLOOKUP($F48,'Client Infomation Input Sheet'!$B$3:$V$203,Report!W$6,0),IF(Report!$B$6=2,VLOOKUP(Report!$F48,'Client Infomation Input Sheet'!$C$3:$V$203,Report!W$6,0),IF(Report!$B$6=3,VLOOKUP(Report!$F48,'Client Infomation Input Sheet'!$D$3:$V$203,Report!W$6,0),""))),"")</f>
        <v/>
      </c>
      <c r="X48" s="2" t="str">
        <f>IFERROR(IF($B$6=1,VLOOKUP($F48,'Client Infomation Input Sheet'!$B$3:$V$203,Report!X$6,0),IF(Report!$B$6=2,VLOOKUP(Report!$F48,'Client Infomation Input Sheet'!$C$3:$V$203,Report!X$6,0),IF(Report!$B$6=3,VLOOKUP(Report!$F48,'Client Infomation Input Sheet'!$D$3:$V$203,Report!X$6,0),""))),"")</f>
        <v/>
      </c>
    </row>
    <row r="49" spans="1:24" ht="20.100000000000001" customHeight="1">
      <c r="A49" s="24" t="str">
        <f t="shared" si="2"/>
        <v/>
      </c>
      <c r="B49" s="2">
        <f>IFERROR(IF($B$6=1,VLOOKUP($A49,'Categories Input Sheet'!$G$4:$H$53,2,0),IF($B$6=2,VLOOKUP(Report!$A49,'Categories Input Sheet'!$D$4:$E$53,2,0),IF(Report!$B$6=3,VLOOKUP(Report!$A49,'Categories Input Sheet'!$A$4:$B$53,2,0),""))),"")</f>
        <v>0</v>
      </c>
      <c r="C49" s="11"/>
      <c r="D49" s="13">
        <f>IFERROR(IF($B$6=1,COUNTIF('Client Infomation Input Sheet'!$O$3:$O$203,Report!B49),IF($B$6=2,COUNTIF('Client Infomation Input Sheet'!$H$3:$H$203,Report!B49),IF(Report!$B$6=3,COUNTIF('Client Infomation Input Sheet'!$G$3:$G$203,Report!B49)))),"")</f>
        <v>0</v>
      </c>
      <c r="E49" s="17"/>
      <c r="F49" s="14" t="str">
        <f t="shared" si="1"/>
        <v>EXPORT</v>
      </c>
      <c r="G49" s="2" t="str">
        <f t="shared" si="3"/>
        <v/>
      </c>
      <c r="H49" s="2" t="str">
        <f>IFERROR(IF($B$6=1,VLOOKUP($F49,'Client Infomation Input Sheet'!$B$3:$V$203,Report!H$6,0),IF(Report!$B$6=2,VLOOKUP(Report!$F49,'Client Infomation Input Sheet'!$C$3:$V$203,Report!H$6,0),IF(Report!$B$6=3,VLOOKUP(Report!$F49,'Client Infomation Input Sheet'!$D$3:$V$203,Report!H$6,0),""))),"")</f>
        <v/>
      </c>
      <c r="I49" s="2" t="str">
        <f>IFERROR(IF($B$6=1,VLOOKUP($F49,'Client Infomation Input Sheet'!$B$3:$V$203,Report!I$6,0),IF(Report!$B$6=2,VLOOKUP(Report!$F49,'Client Infomation Input Sheet'!$C$3:$V$203,Report!I$6,0),IF(Report!$B$6=3,VLOOKUP(Report!$F49,'Client Infomation Input Sheet'!$D$3:$V$203,Report!I$6,0),""))),"")</f>
        <v/>
      </c>
      <c r="J49" s="2" t="str">
        <f>IFERROR(IF($B$6=1,VLOOKUP($F49,'Client Infomation Input Sheet'!$B$3:$V$203,Report!J$6,0),IF(Report!$B$6=2,VLOOKUP(Report!$F49,'Client Infomation Input Sheet'!$C$3:$V$203,Report!J$6,0),IF(Report!$B$6=3,VLOOKUP(Report!$F49,'Client Infomation Input Sheet'!$D$3:$V$203,Report!J$6,0),""))),"")</f>
        <v/>
      </c>
      <c r="K49" s="2" t="str">
        <f>IFERROR(IF($B$6=1,VLOOKUP($F49,'Client Infomation Input Sheet'!$B$3:$V$203,Report!K$6,0),IF(Report!$B$6=2,VLOOKUP(Report!$F49,'Client Infomation Input Sheet'!$C$3:$V$203,Report!K$6,0),IF(Report!$B$6=3,VLOOKUP(Report!$F49,'Client Infomation Input Sheet'!$D$3:$V$203,Report!K$6,0),""))),"")</f>
        <v/>
      </c>
      <c r="L49" s="2" t="str">
        <f>IFERROR(IF($B$6=1,VLOOKUP($F49,'Client Infomation Input Sheet'!$B$3:$V$203,Report!L$6,0),IF(Report!$B$6=2,VLOOKUP(Report!$F49,'Client Infomation Input Sheet'!$C$3:$V$203,Report!L$6,0),IF(Report!$B$6=3,VLOOKUP(Report!$F49,'Client Infomation Input Sheet'!$D$3:$V$203,Report!L$6,0),""))),"")</f>
        <v/>
      </c>
      <c r="M49" s="2" t="str">
        <f>IFERROR(IF($B$6=1,VLOOKUP($F49,'Client Infomation Input Sheet'!$B$3:$V$203,Report!M$6,0),IF(Report!$B$6=2,VLOOKUP(Report!$F49,'Client Infomation Input Sheet'!$C$3:$V$203,Report!M$6,0),IF(Report!$B$6=3,VLOOKUP(Report!$F49,'Client Infomation Input Sheet'!$D$3:$V$203,Report!M$6,0),""))),"")</f>
        <v/>
      </c>
      <c r="N49" s="2" t="str">
        <f>IFERROR(IF($B$6=1,VLOOKUP($F49,'Client Infomation Input Sheet'!$B$3:$V$203,Report!N$6,0),IF(Report!$B$6=2,VLOOKUP(Report!$F49,'Client Infomation Input Sheet'!$C$3:$V$203,Report!N$6,0),IF(Report!$B$6=3,VLOOKUP(Report!$F49,'Client Infomation Input Sheet'!$D$3:$V$203,Report!N$6,0),""))),"")</f>
        <v/>
      </c>
      <c r="O49" s="2" t="str">
        <f>IFERROR(IF($B$6=1,VLOOKUP($F49,'Client Infomation Input Sheet'!$B$3:$V$203,Report!O$6,0),IF(Report!$B$6=2,VLOOKUP(Report!$F49,'Client Infomation Input Sheet'!$C$3:$V$203,Report!O$6,0),IF(Report!$B$6=3,VLOOKUP(Report!$F49,'Client Infomation Input Sheet'!$D$3:$V$203,Report!O$6,0),""))),"")</f>
        <v/>
      </c>
      <c r="P49" s="2" t="str">
        <f>IFERROR(IF($B$6=1,VLOOKUP($F49,'Client Infomation Input Sheet'!$B$3:$V$203,Report!P$6,0),IF(Report!$B$6=2,VLOOKUP(Report!$F49,'Client Infomation Input Sheet'!$C$3:$V$203,Report!P$6,0),IF(Report!$B$6=3,VLOOKUP(Report!$F49,'Client Infomation Input Sheet'!$D$3:$V$203,Report!P$6,0),""))),"")</f>
        <v/>
      </c>
      <c r="Q49" s="2" t="str">
        <f>IFERROR(IF($B$6=1,VLOOKUP($F49,'Client Infomation Input Sheet'!$B$3:$V$203,Report!Q$6,0),IF(Report!$B$6=2,VLOOKUP(Report!$F49,'Client Infomation Input Sheet'!$C$3:$V$203,Report!Q$6,0),IF(Report!$B$6=3,VLOOKUP(Report!$F49,'Client Infomation Input Sheet'!$D$3:$V$203,Report!Q$6,0),""))),"")</f>
        <v/>
      </c>
      <c r="R49" s="2" t="str">
        <f>IFERROR(IF($B$6=1,VLOOKUP($F49,'Client Infomation Input Sheet'!$B$3:$V$203,Report!R$6,0),IF(Report!$B$6=2,VLOOKUP(Report!$F49,'Client Infomation Input Sheet'!$C$3:$V$203,Report!R$6,0),IF(Report!$B$6=3,VLOOKUP(Report!$F49,'Client Infomation Input Sheet'!$D$3:$V$203,Report!R$6,0),""))),"")</f>
        <v/>
      </c>
      <c r="S49" s="2" t="str">
        <f>IFERROR(IF($B$6=1,VLOOKUP($F49,'Client Infomation Input Sheet'!$B$3:$V$203,Report!S$6,0),IF(Report!$B$6=2,VLOOKUP(Report!$F49,'Client Infomation Input Sheet'!$C$3:$V$203,Report!S$6,0),IF(Report!$B$6=3,VLOOKUP(Report!$F49,'Client Infomation Input Sheet'!$D$3:$V$203,Report!S$6,0),""))),"")</f>
        <v/>
      </c>
      <c r="T49" s="2" t="str">
        <f>IFERROR(IF($B$6=1,VLOOKUP($F49,'Client Infomation Input Sheet'!$B$3:$V$203,Report!T$6,0),IF(Report!$B$6=2,VLOOKUP(Report!$F49,'Client Infomation Input Sheet'!$C$3:$V$203,Report!T$6,0),IF(Report!$B$6=3,VLOOKUP(Report!$F49,'Client Infomation Input Sheet'!$D$3:$V$203,Report!T$6,0),""))),"")</f>
        <v/>
      </c>
      <c r="U49" s="2" t="str">
        <f>IFERROR(IF($B$6=1,VLOOKUP($F49,'Client Infomation Input Sheet'!$B$3:$V$203,Report!U$6,0),IF(Report!$B$6=2,VLOOKUP(Report!$F49,'Client Infomation Input Sheet'!$C$3:$V$203,Report!U$6,0),IF(Report!$B$6=3,VLOOKUP(Report!$F49,'Client Infomation Input Sheet'!$D$3:$V$203,Report!U$6,0),""))),"")</f>
        <v/>
      </c>
      <c r="V49" s="2" t="str">
        <f>IFERROR(IF($B$6=1,VLOOKUP($F49,'Client Infomation Input Sheet'!$B$3:$V$203,Report!V$6,0),IF(Report!$B$6=2,VLOOKUP(Report!$F49,'Client Infomation Input Sheet'!$C$3:$V$203,Report!V$6,0),IF(Report!$B$6=3,VLOOKUP(Report!$F49,'Client Infomation Input Sheet'!$D$3:$V$203,Report!V$6,0),""))),"")</f>
        <v/>
      </c>
      <c r="W49" s="2" t="str">
        <f>IFERROR(IF($B$6=1,VLOOKUP($F49,'Client Infomation Input Sheet'!$B$3:$V$203,Report!W$6,0),IF(Report!$B$6=2,VLOOKUP(Report!$F49,'Client Infomation Input Sheet'!$C$3:$V$203,Report!W$6,0),IF(Report!$B$6=3,VLOOKUP(Report!$F49,'Client Infomation Input Sheet'!$D$3:$V$203,Report!W$6,0),""))),"")</f>
        <v/>
      </c>
      <c r="X49" s="2" t="str">
        <f>IFERROR(IF($B$6=1,VLOOKUP($F49,'Client Infomation Input Sheet'!$B$3:$V$203,Report!X$6,0),IF(Report!$B$6=2,VLOOKUP(Report!$F49,'Client Infomation Input Sheet'!$C$3:$V$203,Report!X$6,0),IF(Report!$B$6=3,VLOOKUP(Report!$F49,'Client Infomation Input Sheet'!$D$3:$V$203,Report!X$6,0),""))),"")</f>
        <v/>
      </c>
    </row>
    <row r="50" spans="1:24" ht="20.100000000000001" customHeight="1">
      <c r="A50" s="24" t="str">
        <f t="shared" si="2"/>
        <v/>
      </c>
      <c r="B50" s="2">
        <f>IFERROR(IF($B$6=1,VLOOKUP($A50,'Categories Input Sheet'!$G$4:$H$53,2,0),IF($B$6=2,VLOOKUP(Report!$A50,'Categories Input Sheet'!$D$4:$E$53,2,0),IF(Report!$B$6=3,VLOOKUP(Report!$A50,'Categories Input Sheet'!$A$4:$B$53,2,0),""))),"")</f>
        <v>0</v>
      </c>
      <c r="C50" s="11"/>
      <c r="D50" s="13">
        <f>IFERROR(IF($B$6=1,COUNTIF('Client Infomation Input Sheet'!$O$3:$O$203,Report!B50),IF($B$6=2,COUNTIF('Client Infomation Input Sheet'!$H$3:$H$203,Report!B50),IF(Report!$B$6=3,COUNTIF('Client Infomation Input Sheet'!$G$3:$G$203,Report!B50)))),"")</f>
        <v>0</v>
      </c>
      <c r="E50" s="17"/>
      <c r="F50" s="14" t="str">
        <f t="shared" si="1"/>
        <v>EXPORT</v>
      </c>
      <c r="G50" s="2" t="str">
        <f t="shared" si="3"/>
        <v/>
      </c>
      <c r="H50" s="2" t="str">
        <f>IFERROR(IF($B$6=1,VLOOKUP($F50,'Client Infomation Input Sheet'!$B$3:$V$203,Report!H$6,0),IF(Report!$B$6=2,VLOOKUP(Report!$F50,'Client Infomation Input Sheet'!$C$3:$V$203,Report!H$6,0),IF(Report!$B$6=3,VLOOKUP(Report!$F50,'Client Infomation Input Sheet'!$D$3:$V$203,Report!H$6,0),""))),"")</f>
        <v/>
      </c>
      <c r="I50" s="2" t="str">
        <f>IFERROR(IF($B$6=1,VLOOKUP($F50,'Client Infomation Input Sheet'!$B$3:$V$203,Report!I$6,0),IF(Report!$B$6=2,VLOOKUP(Report!$F50,'Client Infomation Input Sheet'!$C$3:$V$203,Report!I$6,0),IF(Report!$B$6=3,VLOOKUP(Report!$F50,'Client Infomation Input Sheet'!$D$3:$V$203,Report!I$6,0),""))),"")</f>
        <v/>
      </c>
      <c r="J50" s="2" t="str">
        <f>IFERROR(IF($B$6=1,VLOOKUP($F50,'Client Infomation Input Sheet'!$B$3:$V$203,Report!J$6,0),IF(Report!$B$6=2,VLOOKUP(Report!$F50,'Client Infomation Input Sheet'!$C$3:$V$203,Report!J$6,0),IF(Report!$B$6=3,VLOOKUP(Report!$F50,'Client Infomation Input Sheet'!$D$3:$V$203,Report!J$6,0),""))),"")</f>
        <v/>
      </c>
      <c r="K50" s="2" t="str">
        <f>IFERROR(IF($B$6=1,VLOOKUP($F50,'Client Infomation Input Sheet'!$B$3:$V$203,Report!K$6,0),IF(Report!$B$6=2,VLOOKUP(Report!$F50,'Client Infomation Input Sheet'!$C$3:$V$203,Report!K$6,0),IF(Report!$B$6=3,VLOOKUP(Report!$F50,'Client Infomation Input Sheet'!$D$3:$V$203,Report!K$6,0),""))),"")</f>
        <v/>
      </c>
      <c r="L50" s="2" t="str">
        <f>IFERROR(IF($B$6=1,VLOOKUP($F50,'Client Infomation Input Sheet'!$B$3:$V$203,Report!L$6,0),IF(Report!$B$6=2,VLOOKUP(Report!$F50,'Client Infomation Input Sheet'!$C$3:$V$203,Report!L$6,0),IF(Report!$B$6=3,VLOOKUP(Report!$F50,'Client Infomation Input Sheet'!$D$3:$V$203,Report!L$6,0),""))),"")</f>
        <v/>
      </c>
      <c r="M50" s="2" t="str">
        <f>IFERROR(IF($B$6=1,VLOOKUP($F50,'Client Infomation Input Sheet'!$B$3:$V$203,Report!M$6,0),IF(Report!$B$6=2,VLOOKUP(Report!$F50,'Client Infomation Input Sheet'!$C$3:$V$203,Report!M$6,0),IF(Report!$B$6=3,VLOOKUP(Report!$F50,'Client Infomation Input Sheet'!$D$3:$V$203,Report!M$6,0),""))),"")</f>
        <v/>
      </c>
      <c r="N50" s="2" t="str">
        <f>IFERROR(IF($B$6=1,VLOOKUP($F50,'Client Infomation Input Sheet'!$B$3:$V$203,Report!N$6,0),IF(Report!$B$6=2,VLOOKUP(Report!$F50,'Client Infomation Input Sheet'!$C$3:$V$203,Report!N$6,0),IF(Report!$B$6=3,VLOOKUP(Report!$F50,'Client Infomation Input Sheet'!$D$3:$V$203,Report!N$6,0),""))),"")</f>
        <v/>
      </c>
      <c r="O50" s="2" t="str">
        <f>IFERROR(IF($B$6=1,VLOOKUP($F50,'Client Infomation Input Sheet'!$B$3:$V$203,Report!O$6,0),IF(Report!$B$6=2,VLOOKUP(Report!$F50,'Client Infomation Input Sheet'!$C$3:$V$203,Report!O$6,0),IF(Report!$B$6=3,VLOOKUP(Report!$F50,'Client Infomation Input Sheet'!$D$3:$V$203,Report!O$6,0),""))),"")</f>
        <v/>
      </c>
      <c r="P50" s="2" t="str">
        <f>IFERROR(IF($B$6=1,VLOOKUP($F50,'Client Infomation Input Sheet'!$B$3:$V$203,Report!P$6,0),IF(Report!$B$6=2,VLOOKUP(Report!$F50,'Client Infomation Input Sheet'!$C$3:$V$203,Report!P$6,0),IF(Report!$B$6=3,VLOOKUP(Report!$F50,'Client Infomation Input Sheet'!$D$3:$V$203,Report!P$6,0),""))),"")</f>
        <v/>
      </c>
      <c r="Q50" s="2" t="str">
        <f>IFERROR(IF($B$6=1,VLOOKUP($F50,'Client Infomation Input Sheet'!$B$3:$V$203,Report!Q$6,0),IF(Report!$B$6=2,VLOOKUP(Report!$F50,'Client Infomation Input Sheet'!$C$3:$V$203,Report!Q$6,0),IF(Report!$B$6=3,VLOOKUP(Report!$F50,'Client Infomation Input Sheet'!$D$3:$V$203,Report!Q$6,0),""))),"")</f>
        <v/>
      </c>
      <c r="R50" s="2" t="str">
        <f>IFERROR(IF($B$6=1,VLOOKUP($F50,'Client Infomation Input Sheet'!$B$3:$V$203,Report!R$6,0),IF(Report!$B$6=2,VLOOKUP(Report!$F50,'Client Infomation Input Sheet'!$C$3:$V$203,Report!R$6,0),IF(Report!$B$6=3,VLOOKUP(Report!$F50,'Client Infomation Input Sheet'!$D$3:$V$203,Report!R$6,0),""))),"")</f>
        <v/>
      </c>
      <c r="S50" s="2" t="str">
        <f>IFERROR(IF($B$6=1,VLOOKUP($F50,'Client Infomation Input Sheet'!$B$3:$V$203,Report!S$6,0),IF(Report!$B$6=2,VLOOKUP(Report!$F50,'Client Infomation Input Sheet'!$C$3:$V$203,Report!S$6,0),IF(Report!$B$6=3,VLOOKUP(Report!$F50,'Client Infomation Input Sheet'!$D$3:$V$203,Report!S$6,0),""))),"")</f>
        <v/>
      </c>
      <c r="T50" s="2" t="str">
        <f>IFERROR(IF($B$6=1,VLOOKUP($F50,'Client Infomation Input Sheet'!$B$3:$V$203,Report!T$6,0),IF(Report!$B$6=2,VLOOKUP(Report!$F50,'Client Infomation Input Sheet'!$C$3:$V$203,Report!T$6,0),IF(Report!$B$6=3,VLOOKUP(Report!$F50,'Client Infomation Input Sheet'!$D$3:$V$203,Report!T$6,0),""))),"")</f>
        <v/>
      </c>
      <c r="U50" s="2" t="str">
        <f>IFERROR(IF($B$6=1,VLOOKUP($F50,'Client Infomation Input Sheet'!$B$3:$V$203,Report!U$6,0),IF(Report!$B$6=2,VLOOKUP(Report!$F50,'Client Infomation Input Sheet'!$C$3:$V$203,Report!U$6,0),IF(Report!$B$6=3,VLOOKUP(Report!$F50,'Client Infomation Input Sheet'!$D$3:$V$203,Report!U$6,0),""))),"")</f>
        <v/>
      </c>
      <c r="V50" s="2" t="str">
        <f>IFERROR(IF($B$6=1,VLOOKUP($F50,'Client Infomation Input Sheet'!$B$3:$V$203,Report!V$6,0),IF(Report!$B$6=2,VLOOKUP(Report!$F50,'Client Infomation Input Sheet'!$C$3:$V$203,Report!V$6,0),IF(Report!$B$6=3,VLOOKUP(Report!$F50,'Client Infomation Input Sheet'!$D$3:$V$203,Report!V$6,0),""))),"")</f>
        <v/>
      </c>
      <c r="W50" s="2" t="str">
        <f>IFERROR(IF($B$6=1,VLOOKUP($F50,'Client Infomation Input Sheet'!$B$3:$V$203,Report!W$6,0),IF(Report!$B$6=2,VLOOKUP(Report!$F50,'Client Infomation Input Sheet'!$C$3:$V$203,Report!W$6,0),IF(Report!$B$6=3,VLOOKUP(Report!$F50,'Client Infomation Input Sheet'!$D$3:$V$203,Report!W$6,0),""))),"")</f>
        <v/>
      </c>
      <c r="X50" s="2" t="str">
        <f>IFERROR(IF($B$6=1,VLOOKUP($F50,'Client Infomation Input Sheet'!$B$3:$V$203,Report!X$6,0),IF(Report!$B$6=2,VLOOKUP(Report!$F50,'Client Infomation Input Sheet'!$C$3:$V$203,Report!X$6,0),IF(Report!$B$6=3,VLOOKUP(Report!$F50,'Client Infomation Input Sheet'!$D$3:$V$203,Report!X$6,0),""))),"")</f>
        <v/>
      </c>
    </row>
    <row r="51" spans="1:24" ht="20.100000000000001" customHeight="1">
      <c r="A51" s="24" t="str">
        <f t="shared" si="2"/>
        <v/>
      </c>
      <c r="B51" s="2">
        <f>IFERROR(IF($B$6=1,VLOOKUP($A51,'Categories Input Sheet'!$G$4:$H$53,2,0),IF($B$6=2,VLOOKUP(Report!$A51,'Categories Input Sheet'!$D$4:$E$53,2,0),IF(Report!$B$6=3,VLOOKUP(Report!$A51,'Categories Input Sheet'!$A$4:$B$53,2,0),""))),"")</f>
        <v>0</v>
      </c>
      <c r="C51" s="11"/>
      <c r="D51" s="13">
        <f>IFERROR(IF($B$6=1,COUNTIF('Client Infomation Input Sheet'!$O$3:$O$203,Report!B51),IF($B$6=2,COUNTIF('Client Infomation Input Sheet'!$H$3:$H$203,Report!B51),IF(Report!$B$6=3,COUNTIF('Client Infomation Input Sheet'!$G$3:$G$203,Report!B51)))),"")</f>
        <v>0</v>
      </c>
      <c r="E51" s="17"/>
      <c r="F51" s="14" t="str">
        <f t="shared" si="1"/>
        <v>EXPORT</v>
      </c>
      <c r="G51" s="2" t="str">
        <f t="shared" si="3"/>
        <v/>
      </c>
      <c r="H51" s="2" t="str">
        <f>IFERROR(IF($B$6=1,VLOOKUP($F51,'Client Infomation Input Sheet'!$B$3:$V$203,Report!H$6,0),IF(Report!$B$6=2,VLOOKUP(Report!$F51,'Client Infomation Input Sheet'!$C$3:$V$203,Report!H$6,0),IF(Report!$B$6=3,VLOOKUP(Report!$F51,'Client Infomation Input Sheet'!$D$3:$V$203,Report!H$6,0),""))),"")</f>
        <v/>
      </c>
      <c r="I51" s="2" t="str">
        <f>IFERROR(IF($B$6=1,VLOOKUP($F51,'Client Infomation Input Sheet'!$B$3:$V$203,Report!I$6,0),IF(Report!$B$6=2,VLOOKUP(Report!$F51,'Client Infomation Input Sheet'!$C$3:$V$203,Report!I$6,0),IF(Report!$B$6=3,VLOOKUP(Report!$F51,'Client Infomation Input Sheet'!$D$3:$V$203,Report!I$6,0),""))),"")</f>
        <v/>
      </c>
      <c r="J51" s="2" t="str">
        <f>IFERROR(IF($B$6=1,VLOOKUP($F51,'Client Infomation Input Sheet'!$B$3:$V$203,Report!J$6,0),IF(Report!$B$6=2,VLOOKUP(Report!$F51,'Client Infomation Input Sheet'!$C$3:$V$203,Report!J$6,0),IF(Report!$B$6=3,VLOOKUP(Report!$F51,'Client Infomation Input Sheet'!$D$3:$V$203,Report!J$6,0),""))),"")</f>
        <v/>
      </c>
      <c r="K51" s="2" t="str">
        <f>IFERROR(IF($B$6=1,VLOOKUP($F51,'Client Infomation Input Sheet'!$B$3:$V$203,Report!K$6,0),IF(Report!$B$6=2,VLOOKUP(Report!$F51,'Client Infomation Input Sheet'!$C$3:$V$203,Report!K$6,0),IF(Report!$B$6=3,VLOOKUP(Report!$F51,'Client Infomation Input Sheet'!$D$3:$V$203,Report!K$6,0),""))),"")</f>
        <v/>
      </c>
      <c r="L51" s="2" t="str">
        <f>IFERROR(IF($B$6=1,VLOOKUP($F51,'Client Infomation Input Sheet'!$B$3:$V$203,Report!L$6,0),IF(Report!$B$6=2,VLOOKUP(Report!$F51,'Client Infomation Input Sheet'!$C$3:$V$203,Report!L$6,0),IF(Report!$B$6=3,VLOOKUP(Report!$F51,'Client Infomation Input Sheet'!$D$3:$V$203,Report!L$6,0),""))),"")</f>
        <v/>
      </c>
      <c r="M51" s="2" t="str">
        <f>IFERROR(IF($B$6=1,VLOOKUP($F51,'Client Infomation Input Sheet'!$B$3:$V$203,Report!M$6,0),IF(Report!$B$6=2,VLOOKUP(Report!$F51,'Client Infomation Input Sheet'!$C$3:$V$203,Report!M$6,0),IF(Report!$B$6=3,VLOOKUP(Report!$F51,'Client Infomation Input Sheet'!$D$3:$V$203,Report!M$6,0),""))),"")</f>
        <v/>
      </c>
      <c r="N51" s="2" t="str">
        <f>IFERROR(IF($B$6=1,VLOOKUP($F51,'Client Infomation Input Sheet'!$B$3:$V$203,Report!N$6,0),IF(Report!$B$6=2,VLOOKUP(Report!$F51,'Client Infomation Input Sheet'!$C$3:$V$203,Report!N$6,0),IF(Report!$B$6=3,VLOOKUP(Report!$F51,'Client Infomation Input Sheet'!$D$3:$V$203,Report!N$6,0),""))),"")</f>
        <v/>
      </c>
      <c r="O51" s="2" t="str">
        <f>IFERROR(IF($B$6=1,VLOOKUP($F51,'Client Infomation Input Sheet'!$B$3:$V$203,Report!O$6,0),IF(Report!$B$6=2,VLOOKUP(Report!$F51,'Client Infomation Input Sheet'!$C$3:$V$203,Report!O$6,0),IF(Report!$B$6=3,VLOOKUP(Report!$F51,'Client Infomation Input Sheet'!$D$3:$V$203,Report!O$6,0),""))),"")</f>
        <v/>
      </c>
      <c r="P51" s="2" t="str">
        <f>IFERROR(IF($B$6=1,VLOOKUP($F51,'Client Infomation Input Sheet'!$B$3:$V$203,Report!P$6,0),IF(Report!$B$6=2,VLOOKUP(Report!$F51,'Client Infomation Input Sheet'!$C$3:$V$203,Report!P$6,0),IF(Report!$B$6=3,VLOOKUP(Report!$F51,'Client Infomation Input Sheet'!$D$3:$V$203,Report!P$6,0),""))),"")</f>
        <v/>
      </c>
      <c r="Q51" s="2" t="str">
        <f>IFERROR(IF($B$6=1,VLOOKUP($F51,'Client Infomation Input Sheet'!$B$3:$V$203,Report!Q$6,0),IF(Report!$B$6=2,VLOOKUP(Report!$F51,'Client Infomation Input Sheet'!$C$3:$V$203,Report!Q$6,0),IF(Report!$B$6=3,VLOOKUP(Report!$F51,'Client Infomation Input Sheet'!$D$3:$V$203,Report!Q$6,0),""))),"")</f>
        <v/>
      </c>
      <c r="R51" s="2" t="str">
        <f>IFERROR(IF($B$6=1,VLOOKUP($F51,'Client Infomation Input Sheet'!$B$3:$V$203,Report!R$6,0),IF(Report!$B$6=2,VLOOKUP(Report!$F51,'Client Infomation Input Sheet'!$C$3:$V$203,Report!R$6,0),IF(Report!$B$6=3,VLOOKUP(Report!$F51,'Client Infomation Input Sheet'!$D$3:$V$203,Report!R$6,0),""))),"")</f>
        <v/>
      </c>
      <c r="S51" s="2" t="str">
        <f>IFERROR(IF($B$6=1,VLOOKUP($F51,'Client Infomation Input Sheet'!$B$3:$V$203,Report!S$6,0),IF(Report!$B$6=2,VLOOKUP(Report!$F51,'Client Infomation Input Sheet'!$C$3:$V$203,Report!S$6,0),IF(Report!$B$6=3,VLOOKUP(Report!$F51,'Client Infomation Input Sheet'!$D$3:$V$203,Report!S$6,0),""))),"")</f>
        <v/>
      </c>
      <c r="T51" s="2" t="str">
        <f>IFERROR(IF($B$6=1,VLOOKUP($F51,'Client Infomation Input Sheet'!$B$3:$V$203,Report!T$6,0),IF(Report!$B$6=2,VLOOKUP(Report!$F51,'Client Infomation Input Sheet'!$C$3:$V$203,Report!T$6,0),IF(Report!$B$6=3,VLOOKUP(Report!$F51,'Client Infomation Input Sheet'!$D$3:$V$203,Report!T$6,0),""))),"")</f>
        <v/>
      </c>
      <c r="U51" s="2" t="str">
        <f>IFERROR(IF($B$6=1,VLOOKUP($F51,'Client Infomation Input Sheet'!$B$3:$V$203,Report!U$6,0),IF(Report!$B$6=2,VLOOKUP(Report!$F51,'Client Infomation Input Sheet'!$C$3:$V$203,Report!U$6,0),IF(Report!$B$6=3,VLOOKUP(Report!$F51,'Client Infomation Input Sheet'!$D$3:$V$203,Report!U$6,0),""))),"")</f>
        <v/>
      </c>
      <c r="V51" s="2" t="str">
        <f>IFERROR(IF($B$6=1,VLOOKUP($F51,'Client Infomation Input Sheet'!$B$3:$V$203,Report!V$6,0),IF(Report!$B$6=2,VLOOKUP(Report!$F51,'Client Infomation Input Sheet'!$C$3:$V$203,Report!V$6,0),IF(Report!$B$6=3,VLOOKUP(Report!$F51,'Client Infomation Input Sheet'!$D$3:$V$203,Report!V$6,0),""))),"")</f>
        <v/>
      </c>
      <c r="W51" s="2" t="str">
        <f>IFERROR(IF($B$6=1,VLOOKUP($F51,'Client Infomation Input Sheet'!$B$3:$V$203,Report!W$6,0),IF(Report!$B$6=2,VLOOKUP(Report!$F51,'Client Infomation Input Sheet'!$C$3:$V$203,Report!W$6,0),IF(Report!$B$6=3,VLOOKUP(Report!$F51,'Client Infomation Input Sheet'!$D$3:$V$203,Report!W$6,0),""))),"")</f>
        <v/>
      </c>
      <c r="X51" s="2" t="str">
        <f>IFERROR(IF($B$6=1,VLOOKUP($F51,'Client Infomation Input Sheet'!$B$3:$V$203,Report!X$6,0),IF(Report!$B$6=2,VLOOKUP(Report!$F51,'Client Infomation Input Sheet'!$C$3:$V$203,Report!X$6,0),IF(Report!$B$6=3,VLOOKUP(Report!$F51,'Client Infomation Input Sheet'!$D$3:$V$203,Report!X$6,0),""))),"")</f>
        <v/>
      </c>
    </row>
    <row r="52" spans="1:24" ht="20.100000000000001" customHeight="1">
      <c r="A52" s="24" t="str">
        <f t="shared" si="2"/>
        <v/>
      </c>
      <c r="B52" s="2">
        <f>IFERROR(IF($B$6=1,VLOOKUP($A52,'Categories Input Sheet'!$G$4:$H$53,2,0),IF($B$6=2,VLOOKUP(Report!$A52,'Categories Input Sheet'!$D$4:$E$53,2,0),IF(Report!$B$6=3,VLOOKUP(Report!$A52,'Categories Input Sheet'!$A$4:$B$53,2,0),""))),"")</f>
        <v>0</v>
      </c>
      <c r="C52" s="11"/>
      <c r="D52" s="13">
        <f>IFERROR(IF($B$6=1,COUNTIF('Client Infomation Input Sheet'!$O$3:$O$203,Report!B52),IF($B$6=2,COUNTIF('Client Infomation Input Sheet'!$H$3:$H$203,Report!B52),IF(Report!$B$6=3,COUNTIF('Client Infomation Input Sheet'!$G$3:$G$203,Report!B52)))),"")</f>
        <v>0</v>
      </c>
      <c r="E52" s="17"/>
      <c r="F52" s="14" t="str">
        <f t="shared" si="1"/>
        <v>EXPORT</v>
      </c>
      <c r="G52" s="2" t="str">
        <f t="shared" si="3"/>
        <v/>
      </c>
      <c r="H52" s="2" t="str">
        <f>IFERROR(IF($B$6=1,VLOOKUP($F52,'Client Infomation Input Sheet'!$B$3:$V$203,Report!H$6,0),IF(Report!$B$6=2,VLOOKUP(Report!$F52,'Client Infomation Input Sheet'!$C$3:$V$203,Report!H$6,0),IF(Report!$B$6=3,VLOOKUP(Report!$F52,'Client Infomation Input Sheet'!$D$3:$V$203,Report!H$6,0),""))),"")</f>
        <v/>
      </c>
      <c r="I52" s="2" t="str">
        <f>IFERROR(IF($B$6=1,VLOOKUP($F52,'Client Infomation Input Sheet'!$B$3:$V$203,Report!I$6,0),IF(Report!$B$6=2,VLOOKUP(Report!$F52,'Client Infomation Input Sheet'!$C$3:$V$203,Report!I$6,0),IF(Report!$B$6=3,VLOOKUP(Report!$F52,'Client Infomation Input Sheet'!$D$3:$V$203,Report!I$6,0),""))),"")</f>
        <v/>
      </c>
      <c r="J52" s="2" t="str">
        <f>IFERROR(IF($B$6=1,VLOOKUP($F52,'Client Infomation Input Sheet'!$B$3:$V$203,Report!J$6,0),IF(Report!$B$6=2,VLOOKUP(Report!$F52,'Client Infomation Input Sheet'!$C$3:$V$203,Report!J$6,0),IF(Report!$B$6=3,VLOOKUP(Report!$F52,'Client Infomation Input Sheet'!$D$3:$V$203,Report!J$6,0),""))),"")</f>
        <v/>
      </c>
      <c r="K52" s="2" t="str">
        <f>IFERROR(IF($B$6=1,VLOOKUP($F52,'Client Infomation Input Sheet'!$B$3:$V$203,Report!K$6,0),IF(Report!$B$6=2,VLOOKUP(Report!$F52,'Client Infomation Input Sheet'!$C$3:$V$203,Report!K$6,0),IF(Report!$B$6=3,VLOOKUP(Report!$F52,'Client Infomation Input Sheet'!$D$3:$V$203,Report!K$6,0),""))),"")</f>
        <v/>
      </c>
      <c r="L52" s="2" t="str">
        <f>IFERROR(IF($B$6=1,VLOOKUP($F52,'Client Infomation Input Sheet'!$B$3:$V$203,Report!L$6,0),IF(Report!$B$6=2,VLOOKUP(Report!$F52,'Client Infomation Input Sheet'!$C$3:$V$203,Report!L$6,0),IF(Report!$B$6=3,VLOOKUP(Report!$F52,'Client Infomation Input Sheet'!$D$3:$V$203,Report!L$6,0),""))),"")</f>
        <v/>
      </c>
      <c r="M52" s="2" t="str">
        <f>IFERROR(IF($B$6=1,VLOOKUP($F52,'Client Infomation Input Sheet'!$B$3:$V$203,Report!M$6,0),IF(Report!$B$6=2,VLOOKUP(Report!$F52,'Client Infomation Input Sheet'!$C$3:$V$203,Report!M$6,0),IF(Report!$B$6=3,VLOOKUP(Report!$F52,'Client Infomation Input Sheet'!$D$3:$V$203,Report!M$6,0),""))),"")</f>
        <v/>
      </c>
      <c r="N52" s="2" t="str">
        <f>IFERROR(IF($B$6=1,VLOOKUP($F52,'Client Infomation Input Sheet'!$B$3:$V$203,Report!N$6,0),IF(Report!$B$6=2,VLOOKUP(Report!$F52,'Client Infomation Input Sheet'!$C$3:$V$203,Report!N$6,0),IF(Report!$B$6=3,VLOOKUP(Report!$F52,'Client Infomation Input Sheet'!$D$3:$V$203,Report!N$6,0),""))),"")</f>
        <v/>
      </c>
      <c r="O52" s="2" t="str">
        <f>IFERROR(IF($B$6=1,VLOOKUP($F52,'Client Infomation Input Sheet'!$B$3:$V$203,Report!O$6,0),IF(Report!$B$6=2,VLOOKUP(Report!$F52,'Client Infomation Input Sheet'!$C$3:$V$203,Report!O$6,0),IF(Report!$B$6=3,VLOOKUP(Report!$F52,'Client Infomation Input Sheet'!$D$3:$V$203,Report!O$6,0),""))),"")</f>
        <v/>
      </c>
      <c r="P52" s="2" t="str">
        <f>IFERROR(IF($B$6=1,VLOOKUP($F52,'Client Infomation Input Sheet'!$B$3:$V$203,Report!P$6,0),IF(Report!$B$6=2,VLOOKUP(Report!$F52,'Client Infomation Input Sheet'!$C$3:$V$203,Report!P$6,0),IF(Report!$B$6=3,VLOOKUP(Report!$F52,'Client Infomation Input Sheet'!$D$3:$V$203,Report!P$6,0),""))),"")</f>
        <v/>
      </c>
      <c r="Q52" s="2" t="str">
        <f>IFERROR(IF($B$6=1,VLOOKUP($F52,'Client Infomation Input Sheet'!$B$3:$V$203,Report!Q$6,0),IF(Report!$B$6=2,VLOOKUP(Report!$F52,'Client Infomation Input Sheet'!$C$3:$V$203,Report!Q$6,0),IF(Report!$B$6=3,VLOOKUP(Report!$F52,'Client Infomation Input Sheet'!$D$3:$V$203,Report!Q$6,0),""))),"")</f>
        <v/>
      </c>
      <c r="R52" s="2" t="str">
        <f>IFERROR(IF($B$6=1,VLOOKUP($F52,'Client Infomation Input Sheet'!$B$3:$V$203,Report!R$6,0),IF(Report!$B$6=2,VLOOKUP(Report!$F52,'Client Infomation Input Sheet'!$C$3:$V$203,Report!R$6,0),IF(Report!$B$6=3,VLOOKUP(Report!$F52,'Client Infomation Input Sheet'!$D$3:$V$203,Report!R$6,0),""))),"")</f>
        <v/>
      </c>
      <c r="S52" s="2" t="str">
        <f>IFERROR(IF($B$6=1,VLOOKUP($F52,'Client Infomation Input Sheet'!$B$3:$V$203,Report!S$6,0),IF(Report!$B$6=2,VLOOKUP(Report!$F52,'Client Infomation Input Sheet'!$C$3:$V$203,Report!S$6,0),IF(Report!$B$6=3,VLOOKUP(Report!$F52,'Client Infomation Input Sheet'!$D$3:$V$203,Report!S$6,0),""))),"")</f>
        <v/>
      </c>
      <c r="T52" s="2" t="str">
        <f>IFERROR(IF($B$6=1,VLOOKUP($F52,'Client Infomation Input Sheet'!$B$3:$V$203,Report!T$6,0),IF(Report!$B$6=2,VLOOKUP(Report!$F52,'Client Infomation Input Sheet'!$C$3:$V$203,Report!T$6,0),IF(Report!$B$6=3,VLOOKUP(Report!$F52,'Client Infomation Input Sheet'!$D$3:$V$203,Report!T$6,0),""))),"")</f>
        <v/>
      </c>
      <c r="U52" s="2" t="str">
        <f>IFERROR(IF($B$6=1,VLOOKUP($F52,'Client Infomation Input Sheet'!$B$3:$V$203,Report!U$6,0),IF(Report!$B$6=2,VLOOKUP(Report!$F52,'Client Infomation Input Sheet'!$C$3:$V$203,Report!U$6,0),IF(Report!$B$6=3,VLOOKUP(Report!$F52,'Client Infomation Input Sheet'!$D$3:$V$203,Report!U$6,0),""))),"")</f>
        <v/>
      </c>
      <c r="V52" s="2" t="str">
        <f>IFERROR(IF($B$6=1,VLOOKUP($F52,'Client Infomation Input Sheet'!$B$3:$V$203,Report!V$6,0),IF(Report!$B$6=2,VLOOKUP(Report!$F52,'Client Infomation Input Sheet'!$C$3:$V$203,Report!V$6,0),IF(Report!$B$6=3,VLOOKUP(Report!$F52,'Client Infomation Input Sheet'!$D$3:$V$203,Report!V$6,0),""))),"")</f>
        <v/>
      </c>
      <c r="W52" s="2" t="str">
        <f>IFERROR(IF($B$6=1,VLOOKUP($F52,'Client Infomation Input Sheet'!$B$3:$V$203,Report!W$6,0),IF(Report!$B$6=2,VLOOKUP(Report!$F52,'Client Infomation Input Sheet'!$C$3:$V$203,Report!W$6,0),IF(Report!$B$6=3,VLOOKUP(Report!$F52,'Client Infomation Input Sheet'!$D$3:$V$203,Report!W$6,0),""))),"")</f>
        <v/>
      </c>
      <c r="X52" s="2" t="str">
        <f>IFERROR(IF($B$6=1,VLOOKUP($F52,'Client Infomation Input Sheet'!$B$3:$V$203,Report!X$6,0),IF(Report!$B$6=2,VLOOKUP(Report!$F52,'Client Infomation Input Sheet'!$C$3:$V$203,Report!X$6,0),IF(Report!$B$6=3,VLOOKUP(Report!$F52,'Client Infomation Input Sheet'!$D$3:$V$203,Report!X$6,0),""))),"")</f>
        <v/>
      </c>
    </row>
    <row r="53" spans="1:24" ht="20.100000000000001" customHeight="1">
      <c r="A53" s="24" t="str">
        <f t="shared" si="2"/>
        <v/>
      </c>
      <c r="B53" s="2">
        <f>IFERROR(IF($B$6=1,VLOOKUP($A53,'Categories Input Sheet'!$G$4:$H$53,2,0),IF($B$6=2,VLOOKUP(Report!$A53,'Categories Input Sheet'!$D$4:$E$53,2,0),IF(Report!$B$6=3,VLOOKUP(Report!$A53,'Categories Input Sheet'!$A$4:$B$53,2,0),""))),"")</f>
        <v>0</v>
      </c>
      <c r="C53" s="11"/>
      <c r="D53" s="13">
        <f>IFERROR(IF($B$6=1,COUNTIF('Client Infomation Input Sheet'!$O$3:$O$203,Report!B53),IF($B$6=2,COUNTIF('Client Infomation Input Sheet'!$H$3:$H$203,Report!B53),IF(Report!$B$6=3,COUNTIF('Client Infomation Input Sheet'!$G$3:$G$203,Report!B53)))),"")</f>
        <v>0</v>
      </c>
      <c r="E53" s="17"/>
      <c r="F53" s="14" t="str">
        <f t="shared" si="1"/>
        <v>EXPORT</v>
      </c>
      <c r="G53" s="2" t="str">
        <f t="shared" si="3"/>
        <v/>
      </c>
      <c r="H53" s="2" t="str">
        <f>IFERROR(IF($B$6=1,VLOOKUP($F53,'Client Infomation Input Sheet'!$B$3:$V$203,Report!H$6,0),IF(Report!$B$6=2,VLOOKUP(Report!$F53,'Client Infomation Input Sheet'!$C$3:$V$203,Report!H$6,0),IF(Report!$B$6=3,VLOOKUP(Report!$F53,'Client Infomation Input Sheet'!$D$3:$V$203,Report!H$6,0),""))),"")</f>
        <v/>
      </c>
      <c r="I53" s="2" t="str">
        <f>IFERROR(IF($B$6=1,VLOOKUP($F53,'Client Infomation Input Sheet'!$B$3:$V$203,Report!I$6,0),IF(Report!$B$6=2,VLOOKUP(Report!$F53,'Client Infomation Input Sheet'!$C$3:$V$203,Report!I$6,0),IF(Report!$B$6=3,VLOOKUP(Report!$F53,'Client Infomation Input Sheet'!$D$3:$V$203,Report!I$6,0),""))),"")</f>
        <v/>
      </c>
      <c r="J53" s="2" t="str">
        <f>IFERROR(IF($B$6=1,VLOOKUP($F53,'Client Infomation Input Sheet'!$B$3:$V$203,Report!J$6,0),IF(Report!$B$6=2,VLOOKUP(Report!$F53,'Client Infomation Input Sheet'!$C$3:$V$203,Report!J$6,0),IF(Report!$B$6=3,VLOOKUP(Report!$F53,'Client Infomation Input Sheet'!$D$3:$V$203,Report!J$6,0),""))),"")</f>
        <v/>
      </c>
      <c r="K53" s="2" t="str">
        <f>IFERROR(IF($B$6=1,VLOOKUP($F53,'Client Infomation Input Sheet'!$B$3:$V$203,Report!K$6,0),IF(Report!$B$6=2,VLOOKUP(Report!$F53,'Client Infomation Input Sheet'!$C$3:$V$203,Report!K$6,0),IF(Report!$B$6=3,VLOOKUP(Report!$F53,'Client Infomation Input Sheet'!$D$3:$V$203,Report!K$6,0),""))),"")</f>
        <v/>
      </c>
      <c r="L53" s="2" t="str">
        <f>IFERROR(IF($B$6=1,VLOOKUP($F53,'Client Infomation Input Sheet'!$B$3:$V$203,Report!L$6,0),IF(Report!$B$6=2,VLOOKUP(Report!$F53,'Client Infomation Input Sheet'!$C$3:$V$203,Report!L$6,0),IF(Report!$B$6=3,VLOOKUP(Report!$F53,'Client Infomation Input Sheet'!$D$3:$V$203,Report!L$6,0),""))),"")</f>
        <v/>
      </c>
      <c r="M53" s="2" t="str">
        <f>IFERROR(IF($B$6=1,VLOOKUP($F53,'Client Infomation Input Sheet'!$B$3:$V$203,Report!M$6,0),IF(Report!$B$6=2,VLOOKUP(Report!$F53,'Client Infomation Input Sheet'!$C$3:$V$203,Report!M$6,0),IF(Report!$B$6=3,VLOOKUP(Report!$F53,'Client Infomation Input Sheet'!$D$3:$V$203,Report!M$6,0),""))),"")</f>
        <v/>
      </c>
      <c r="N53" s="2" t="str">
        <f>IFERROR(IF($B$6=1,VLOOKUP($F53,'Client Infomation Input Sheet'!$B$3:$V$203,Report!N$6,0),IF(Report!$B$6=2,VLOOKUP(Report!$F53,'Client Infomation Input Sheet'!$C$3:$V$203,Report!N$6,0),IF(Report!$B$6=3,VLOOKUP(Report!$F53,'Client Infomation Input Sheet'!$D$3:$V$203,Report!N$6,0),""))),"")</f>
        <v/>
      </c>
      <c r="O53" s="2" t="str">
        <f>IFERROR(IF($B$6=1,VLOOKUP($F53,'Client Infomation Input Sheet'!$B$3:$V$203,Report!O$6,0),IF(Report!$B$6=2,VLOOKUP(Report!$F53,'Client Infomation Input Sheet'!$C$3:$V$203,Report!O$6,0),IF(Report!$B$6=3,VLOOKUP(Report!$F53,'Client Infomation Input Sheet'!$D$3:$V$203,Report!O$6,0),""))),"")</f>
        <v/>
      </c>
      <c r="P53" s="2" t="str">
        <f>IFERROR(IF($B$6=1,VLOOKUP($F53,'Client Infomation Input Sheet'!$B$3:$V$203,Report!P$6,0),IF(Report!$B$6=2,VLOOKUP(Report!$F53,'Client Infomation Input Sheet'!$C$3:$V$203,Report!P$6,0),IF(Report!$B$6=3,VLOOKUP(Report!$F53,'Client Infomation Input Sheet'!$D$3:$V$203,Report!P$6,0),""))),"")</f>
        <v/>
      </c>
      <c r="Q53" s="2" t="str">
        <f>IFERROR(IF($B$6=1,VLOOKUP($F53,'Client Infomation Input Sheet'!$B$3:$V$203,Report!Q$6,0),IF(Report!$B$6=2,VLOOKUP(Report!$F53,'Client Infomation Input Sheet'!$C$3:$V$203,Report!Q$6,0),IF(Report!$B$6=3,VLOOKUP(Report!$F53,'Client Infomation Input Sheet'!$D$3:$V$203,Report!Q$6,0),""))),"")</f>
        <v/>
      </c>
      <c r="R53" s="2" t="str">
        <f>IFERROR(IF($B$6=1,VLOOKUP($F53,'Client Infomation Input Sheet'!$B$3:$V$203,Report!R$6,0),IF(Report!$B$6=2,VLOOKUP(Report!$F53,'Client Infomation Input Sheet'!$C$3:$V$203,Report!R$6,0),IF(Report!$B$6=3,VLOOKUP(Report!$F53,'Client Infomation Input Sheet'!$D$3:$V$203,Report!R$6,0),""))),"")</f>
        <v/>
      </c>
      <c r="S53" s="2" t="str">
        <f>IFERROR(IF($B$6=1,VLOOKUP($F53,'Client Infomation Input Sheet'!$B$3:$V$203,Report!S$6,0),IF(Report!$B$6=2,VLOOKUP(Report!$F53,'Client Infomation Input Sheet'!$C$3:$V$203,Report!S$6,0),IF(Report!$B$6=3,VLOOKUP(Report!$F53,'Client Infomation Input Sheet'!$D$3:$V$203,Report!S$6,0),""))),"")</f>
        <v/>
      </c>
      <c r="T53" s="2" t="str">
        <f>IFERROR(IF($B$6=1,VLOOKUP($F53,'Client Infomation Input Sheet'!$B$3:$V$203,Report!T$6,0),IF(Report!$B$6=2,VLOOKUP(Report!$F53,'Client Infomation Input Sheet'!$C$3:$V$203,Report!T$6,0),IF(Report!$B$6=3,VLOOKUP(Report!$F53,'Client Infomation Input Sheet'!$D$3:$V$203,Report!T$6,0),""))),"")</f>
        <v/>
      </c>
      <c r="U53" s="2" t="str">
        <f>IFERROR(IF($B$6=1,VLOOKUP($F53,'Client Infomation Input Sheet'!$B$3:$V$203,Report!U$6,0),IF(Report!$B$6=2,VLOOKUP(Report!$F53,'Client Infomation Input Sheet'!$C$3:$V$203,Report!U$6,0),IF(Report!$B$6=3,VLOOKUP(Report!$F53,'Client Infomation Input Sheet'!$D$3:$V$203,Report!U$6,0),""))),"")</f>
        <v/>
      </c>
      <c r="V53" s="2" t="str">
        <f>IFERROR(IF($B$6=1,VLOOKUP($F53,'Client Infomation Input Sheet'!$B$3:$V$203,Report!V$6,0),IF(Report!$B$6=2,VLOOKUP(Report!$F53,'Client Infomation Input Sheet'!$C$3:$V$203,Report!V$6,0),IF(Report!$B$6=3,VLOOKUP(Report!$F53,'Client Infomation Input Sheet'!$D$3:$V$203,Report!V$6,0),""))),"")</f>
        <v/>
      </c>
      <c r="W53" s="2" t="str">
        <f>IFERROR(IF($B$6=1,VLOOKUP($F53,'Client Infomation Input Sheet'!$B$3:$V$203,Report!W$6,0),IF(Report!$B$6=2,VLOOKUP(Report!$F53,'Client Infomation Input Sheet'!$C$3:$V$203,Report!W$6,0),IF(Report!$B$6=3,VLOOKUP(Report!$F53,'Client Infomation Input Sheet'!$D$3:$V$203,Report!W$6,0),""))),"")</f>
        <v/>
      </c>
      <c r="X53" s="2" t="str">
        <f>IFERROR(IF($B$6=1,VLOOKUP($F53,'Client Infomation Input Sheet'!$B$3:$V$203,Report!X$6,0),IF(Report!$B$6=2,VLOOKUP(Report!$F53,'Client Infomation Input Sheet'!$C$3:$V$203,Report!X$6,0),IF(Report!$B$6=3,VLOOKUP(Report!$F53,'Client Infomation Input Sheet'!$D$3:$V$203,Report!X$6,0),""))),"")</f>
        <v/>
      </c>
    </row>
    <row r="54" spans="1:24" ht="20.100000000000001" customHeight="1">
      <c r="A54" s="24" t="str">
        <f t="shared" si="2"/>
        <v/>
      </c>
      <c r="B54" s="2">
        <f>IFERROR(IF($B$6=1,VLOOKUP($A54,'Categories Input Sheet'!$G$4:$H$53,2,0),IF($B$6=2,VLOOKUP(Report!$A54,'Categories Input Sheet'!$D$4:$E$53,2,0),IF(Report!$B$6=3,VLOOKUP(Report!$A54,'Categories Input Sheet'!$A$4:$B$53,2,0),""))),"")</f>
        <v>0</v>
      </c>
      <c r="C54" s="11"/>
      <c r="D54" s="13">
        <f>IFERROR(IF($B$6=1,COUNTIF('Client Infomation Input Sheet'!$O$3:$O$203,Report!B54),IF($B$6=2,COUNTIF('Client Infomation Input Sheet'!$H$3:$H$203,Report!B54),IF(Report!$B$6=3,COUNTIF('Client Infomation Input Sheet'!$G$3:$G$203,Report!B54)))),"")</f>
        <v>0</v>
      </c>
      <c r="E54" s="17"/>
      <c r="F54" s="14" t="str">
        <f t="shared" si="1"/>
        <v>EXPORT</v>
      </c>
      <c r="G54" s="2" t="str">
        <f t="shared" si="3"/>
        <v/>
      </c>
      <c r="H54" s="2" t="str">
        <f>IFERROR(IF($B$6=1,VLOOKUP($F54,'Client Infomation Input Sheet'!$B$3:$V$203,Report!H$6,0),IF(Report!$B$6=2,VLOOKUP(Report!$F54,'Client Infomation Input Sheet'!$C$3:$V$203,Report!H$6,0),IF(Report!$B$6=3,VLOOKUP(Report!$F54,'Client Infomation Input Sheet'!$D$3:$V$203,Report!H$6,0),""))),"")</f>
        <v/>
      </c>
      <c r="I54" s="2" t="str">
        <f>IFERROR(IF($B$6=1,VLOOKUP($F54,'Client Infomation Input Sheet'!$B$3:$V$203,Report!I$6,0),IF(Report!$B$6=2,VLOOKUP(Report!$F54,'Client Infomation Input Sheet'!$C$3:$V$203,Report!I$6,0),IF(Report!$B$6=3,VLOOKUP(Report!$F54,'Client Infomation Input Sheet'!$D$3:$V$203,Report!I$6,0),""))),"")</f>
        <v/>
      </c>
      <c r="J54" s="2" t="str">
        <f>IFERROR(IF($B$6=1,VLOOKUP($F54,'Client Infomation Input Sheet'!$B$3:$V$203,Report!J$6,0),IF(Report!$B$6=2,VLOOKUP(Report!$F54,'Client Infomation Input Sheet'!$C$3:$V$203,Report!J$6,0),IF(Report!$B$6=3,VLOOKUP(Report!$F54,'Client Infomation Input Sheet'!$D$3:$V$203,Report!J$6,0),""))),"")</f>
        <v/>
      </c>
      <c r="K54" s="2" t="str">
        <f>IFERROR(IF($B$6=1,VLOOKUP($F54,'Client Infomation Input Sheet'!$B$3:$V$203,Report!K$6,0),IF(Report!$B$6=2,VLOOKUP(Report!$F54,'Client Infomation Input Sheet'!$C$3:$V$203,Report!K$6,0),IF(Report!$B$6=3,VLOOKUP(Report!$F54,'Client Infomation Input Sheet'!$D$3:$V$203,Report!K$6,0),""))),"")</f>
        <v/>
      </c>
      <c r="L54" s="2" t="str">
        <f>IFERROR(IF($B$6=1,VLOOKUP($F54,'Client Infomation Input Sheet'!$B$3:$V$203,Report!L$6,0),IF(Report!$B$6=2,VLOOKUP(Report!$F54,'Client Infomation Input Sheet'!$C$3:$V$203,Report!L$6,0),IF(Report!$B$6=3,VLOOKUP(Report!$F54,'Client Infomation Input Sheet'!$D$3:$V$203,Report!L$6,0),""))),"")</f>
        <v/>
      </c>
      <c r="M54" s="2" t="str">
        <f>IFERROR(IF($B$6=1,VLOOKUP($F54,'Client Infomation Input Sheet'!$B$3:$V$203,Report!M$6,0),IF(Report!$B$6=2,VLOOKUP(Report!$F54,'Client Infomation Input Sheet'!$C$3:$V$203,Report!M$6,0),IF(Report!$B$6=3,VLOOKUP(Report!$F54,'Client Infomation Input Sheet'!$D$3:$V$203,Report!M$6,0),""))),"")</f>
        <v/>
      </c>
      <c r="N54" s="2" t="str">
        <f>IFERROR(IF($B$6=1,VLOOKUP($F54,'Client Infomation Input Sheet'!$B$3:$V$203,Report!N$6,0),IF(Report!$B$6=2,VLOOKUP(Report!$F54,'Client Infomation Input Sheet'!$C$3:$V$203,Report!N$6,0),IF(Report!$B$6=3,VLOOKUP(Report!$F54,'Client Infomation Input Sheet'!$D$3:$V$203,Report!N$6,0),""))),"")</f>
        <v/>
      </c>
      <c r="O54" s="2" t="str">
        <f>IFERROR(IF($B$6=1,VLOOKUP($F54,'Client Infomation Input Sheet'!$B$3:$V$203,Report!O$6,0),IF(Report!$B$6=2,VLOOKUP(Report!$F54,'Client Infomation Input Sheet'!$C$3:$V$203,Report!O$6,0),IF(Report!$B$6=3,VLOOKUP(Report!$F54,'Client Infomation Input Sheet'!$D$3:$V$203,Report!O$6,0),""))),"")</f>
        <v/>
      </c>
      <c r="P54" s="2" t="str">
        <f>IFERROR(IF($B$6=1,VLOOKUP($F54,'Client Infomation Input Sheet'!$B$3:$V$203,Report!P$6,0),IF(Report!$B$6=2,VLOOKUP(Report!$F54,'Client Infomation Input Sheet'!$C$3:$V$203,Report!P$6,0),IF(Report!$B$6=3,VLOOKUP(Report!$F54,'Client Infomation Input Sheet'!$D$3:$V$203,Report!P$6,0),""))),"")</f>
        <v/>
      </c>
      <c r="Q54" s="2" t="str">
        <f>IFERROR(IF($B$6=1,VLOOKUP($F54,'Client Infomation Input Sheet'!$B$3:$V$203,Report!Q$6,0),IF(Report!$B$6=2,VLOOKUP(Report!$F54,'Client Infomation Input Sheet'!$C$3:$V$203,Report!Q$6,0),IF(Report!$B$6=3,VLOOKUP(Report!$F54,'Client Infomation Input Sheet'!$D$3:$V$203,Report!Q$6,0),""))),"")</f>
        <v/>
      </c>
      <c r="R54" s="2" t="str">
        <f>IFERROR(IF($B$6=1,VLOOKUP($F54,'Client Infomation Input Sheet'!$B$3:$V$203,Report!R$6,0),IF(Report!$B$6=2,VLOOKUP(Report!$F54,'Client Infomation Input Sheet'!$C$3:$V$203,Report!R$6,0),IF(Report!$B$6=3,VLOOKUP(Report!$F54,'Client Infomation Input Sheet'!$D$3:$V$203,Report!R$6,0),""))),"")</f>
        <v/>
      </c>
      <c r="S54" s="2" t="str">
        <f>IFERROR(IF($B$6=1,VLOOKUP($F54,'Client Infomation Input Sheet'!$B$3:$V$203,Report!S$6,0),IF(Report!$B$6=2,VLOOKUP(Report!$F54,'Client Infomation Input Sheet'!$C$3:$V$203,Report!S$6,0),IF(Report!$B$6=3,VLOOKUP(Report!$F54,'Client Infomation Input Sheet'!$D$3:$V$203,Report!S$6,0),""))),"")</f>
        <v/>
      </c>
      <c r="T54" s="2" t="str">
        <f>IFERROR(IF($B$6=1,VLOOKUP($F54,'Client Infomation Input Sheet'!$B$3:$V$203,Report!T$6,0),IF(Report!$B$6=2,VLOOKUP(Report!$F54,'Client Infomation Input Sheet'!$C$3:$V$203,Report!T$6,0),IF(Report!$B$6=3,VLOOKUP(Report!$F54,'Client Infomation Input Sheet'!$D$3:$V$203,Report!T$6,0),""))),"")</f>
        <v/>
      </c>
      <c r="U54" s="2" t="str">
        <f>IFERROR(IF($B$6=1,VLOOKUP($F54,'Client Infomation Input Sheet'!$B$3:$V$203,Report!U$6,0),IF(Report!$B$6=2,VLOOKUP(Report!$F54,'Client Infomation Input Sheet'!$C$3:$V$203,Report!U$6,0),IF(Report!$B$6=3,VLOOKUP(Report!$F54,'Client Infomation Input Sheet'!$D$3:$V$203,Report!U$6,0),""))),"")</f>
        <v/>
      </c>
      <c r="V54" s="2" t="str">
        <f>IFERROR(IF($B$6=1,VLOOKUP($F54,'Client Infomation Input Sheet'!$B$3:$V$203,Report!V$6,0),IF(Report!$B$6=2,VLOOKUP(Report!$F54,'Client Infomation Input Sheet'!$C$3:$V$203,Report!V$6,0),IF(Report!$B$6=3,VLOOKUP(Report!$F54,'Client Infomation Input Sheet'!$D$3:$V$203,Report!V$6,0),""))),"")</f>
        <v/>
      </c>
      <c r="W54" s="2" t="str">
        <f>IFERROR(IF($B$6=1,VLOOKUP($F54,'Client Infomation Input Sheet'!$B$3:$V$203,Report!W$6,0),IF(Report!$B$6=2,VLOOKUP(Report!$F54,'Client Infomation Input Sheet'!$C$3:$V$203,Report!W$6,0),IF(Report!$B$6=3,VLOOKUP(Report!$F54,'Client Infomation Input Sheet'!$D$3:$V$203,Report!W$6,0),""))),"")</f>
        <v/>
      </c>
      <c r="X54" s="2" t="str">
        <f>IFERROR(IF($B$6=1,VLOOKUP($F54,'Client Infomation Input Sheet'!$B$3:$V$203,Report!X$6,0),IF(Report!$B$6=2,VLOOKUP(Report!$F54,'Client Infomation Input Sheet'!$C$3:$V$203,Report!X$6,0),IF(Report!$B$6=3,VLOOKUP(Report!$F54,'Client Infomation Input Sheet'!$D$3:$V$203,Report!X$6,0),""))),"")</f>
        <v/>
      </c>
    </row>
    <row r="55" spans="1:24" ht="20.100000000000001" customHeight="1">
      <c r="A55" s="24" t="str">
        <f t="shared" si="2"/>
        <v/>
      </c>
      <c r="B55" s="2">
        <f>IFERROR(IF($B$6=1,VLOOKUP($A55,'Categories Input Sheet'!$G$4:$H$53,2,0),IF($B$6=2,VLOOKUP(Report!$A55,'Categories Input Sheet'!$D$4:$E$53,2,0),IF(Report!$B$6=3,VLOOKUP(Report!$A55,'Categories Input Sheet'!$A$4:$B$53,2,0),""))),"")</f>
        <v>0</v>
      </c>
      <c r="C55" s="11"/>
      <c r="D55" s="13">
        <f>IFERROR(IF($B$6=1,COUNTIF('Client Infomation Input Sheet'!$O$3:$O$203,Report!B55),IF($B$6=2,COUNTIF('Client Infomation Input Sheet'!$H$3:$H$203,Report!B55),IF(Report!$B$6=3,COUNTIF('Client Infomation Input Sheet'!$G$3:$G$203,Report!B55)))),"")</f>
        <v>0</v>
      </c>
      <c r="E55" s="17"/>
      <c r="F55" s="14" t="str">
        <f t="shared" si="1"/>
        <v>EXPORT</v>
      </c>
      <c r="G55" s="2" t="str">
        <f t="shared" si="3"/>
        <v/>
      </c>
      <c r="H55" s="2" t="str">
        <f>IFERROR(IF($B$6=1,VLOOKUP($F55,'Client Infomation Input Sheet'!$B$3:$V$203,Report!H$6,0),IF(Report!$B$6=2,VLOOKUP(Report!$F55,'Client Infomation Input Sheet'!$C$3:$V$203,Report!H$6,0),IF(Report!$B$6=3,VLOOKUP(Report!$F55,'Client Infomation Input Sheet'!$D$3:$V$203,Report!H$6,0),""))),"")</f>
        <v/>
      </c>
      <c r="I55" s="2" t="str">
        <f>IFERROR(IF($B$6=1,VLOOKUP($F55,'Client Infomation Input Sheet'!$B$3:$V$203,Report!I$6,0),IF(Report!$B$6=2,VLOOKUP(Report!$F55,'Client Infomation Input Sheet'!$C$3:$V$203,Report!I$6,0),IF(Report!$B$6=3,VLOOKUP(Report!$F55,'Client Infomation Input Sheet'!$D$3:$V$203,Report!I$6,0),""))),"")</f>
        <v/>
      </c>
      <c r="J55" s="2" t="str">
        <f>IFERROR(IF($B$6=1,VLOOKUP($F55,'Client Infomation Input Sheet'!$B$3:$V$203,Report!J$6,0),IF(Report!$B$6=2,VLOOKUP(Report!$F55,'Client Infomation Input Sheet'!$C$3:$V$203,Report!J$6,0),IF(Report!$B$6=3,VLOOKUP(Report!$F55,'Client Infomation Input Sheet'!$D$3:$V$203,Report!J$6,0),""))),"")</f>
        <v/>
      </c>
      <c r="K55" s="2" t="str">
        <f>IFERROR(IF($B$6=1,VLOOKUP($F55,'Client Infomation Input Sheet'!$B$3:$V$203,Report!K$6,0),IF(Report!$B$6=2,VLOOKUP(Report!$F55,'Client Infomation Input Sheet'!$C$3:$V$203,Report!K$6,0),IF(Report!$B$6=3,VLOOKUP(Report!$F55,'Client Infomation Input Sheet'!$D$3:$V$203,Report!K$6,0),""))),"")</f>
        <v/>
      </c>
      <c r="L55" s="2" t="str">
        <f>IFERROR(IF($B$6=1,VLOOKUP($F55,'Client Infomation Input Sheet'!$B$3:$V$203,Report!L$6,0),IF(Report!$B$6=2,VLOOKUP(Report!$F55,'Client Infomation Input Sheet'!$C$3:$V$203,Report!L$6,0),IF(Report!$B$6=3,VLOOKUP(Report!$F55,'Client Infomation Input Sheet'!$D$3:$V$203,Report!L$6,0),""))),"")</f>
        <v/>
      </c>
      <c r="M55" s="2" t="str">
        <f>IFERROR(IF($B$6=1,VLOOKUP($F55,'Client Infomation Input Sheet'!$B$3:$V$203,Report!M$6,0),IF(Report!$B$6=2,VLOOKUP(Report!$F55,'Client Infomation Input Sheet'!$C$3:$V$203,Report!M$6,0),IF(Report!$B$6=3,VLOOKUP(Report!$F55,'Client Infomation Input Sheet'!$D$3:$V$203,Report!M$6,0),""))),"")</f>
        <v/>
      </c>
      <c r="N55" s="2" t="str">
        <f>IFERROR(IF($B$6=1,VLOOKUP($F55,'Client Infomation Input Sheet'!$B$3:$V$203,Report!N$6,0),IF(Report!$B$6=2,VLOOKUP(Report!$F55,'Client Infomation Input Sheet'!$C$3:$V$203,Report!N$6,0),IF(Report!$B$6=3,VLOOKUP(Report!$F55,'Client Infomation Input Sheet'!$D$3:$V$203,Report!N$6,0),""))),"")</f>
        <v/>
      </c>
      <c r="O55" s="2" t="str">
        <f>IFERROR(IF($B$6=1,VLOOKUP($F55,'Client Infomation Input Sheet'!$B$3:$V$203,Report!O$6,0),IF(Report!$B$6=2,VLOOKUP(Report!$F55,'Client Infomation Input Sheet'!$C$3:$V$203,Report!O$6,0),IF(Report!$B$6=3,VLOOKUP(Report!$F55,'Client Infomation Input Sheet'!$D$3:$V$203,Report!O$6,0),""))),"")</f>
        <v/>
      </c>
      <c r="P55" s="2" t="str">
        <f>IFERROR(IF($B$6=1,VLOOKUP($F55,'Client Infomation Input Sheet'!$B$3:$V$203,Report!P$6,0),IF(Report!$B$6=2,VLOOKUP(Report!$F55,'Client Infomation Input Sheet'!$C$3:$V$203,Report!P$6,0),IF(Report!$B$6=3,VLOOKUP(Report!$F55,'Client Infomation Input Sheet'!$D$3:$V$203,Report!P$6,0),""))),"")</f>
        <v/>
      </c>
      <c r="Q55" s="2" t="str">
        <f>IFERROR(IF($B$6=1,VLOOKUP($F55,'Client Infomation Input Sheet'!$B$3:$V$203,Report!Q$6,0),IF(Report!$B$6=2,VLOOKUP(Report!$F55,'Client Infomation Input Sheet'!$C$3:$V$203,Report!Q$6,0),IF(Report!$B$6=3,VLOOKUP(Report!$F55,'Client Infomation Input Sheet'!$D$3:$V$203,Report!Q$6,0),""))),"")</f>
        <v/>
      </c>
      <c r="R55" s="2" t="str">
        <f>IFERROR(IF($B$6=1,VLOOKUP($F55,'Client Infomation Input Sheet'!$B$3:$V$203,Report!R$6,0),IF(Report!$B$6=2,VLOOKUP(Report!$F55,'Client Infomation Input Sheet'!$C$3:$V$203,Report!R$6,0),IF(Report!$B$6=3,VLOOKUP(Report!$F55,'Client Infomation Input Sheet'!$D$3:$V$203,Report!R$6,0),""))),"")</f>
        <v/>
      </c>
      <c r="S55" s="2" t="str">
        <f>IFERROR(IF($B$6=1,VLOOKUP($F55,'Client Infomation Input Sheet'!$B$3:$V$203,Report!S$6,0),IF(Report!$B$6=2,VLOOKUP(Report!$F55,'Client Infomation Input Sheet'!$C$3:$V$203,Report!S$6,0),IF(Report!$B$6=3,VLOOKUP(Report!$F55,'Client Infomation Input Sheet'!$D$3:$V$203,Report!S$6,0),""))),"")</f>
        <v/>
      </c>
      <c r="T55" s="2" t="str">
        <f>IFERROR(IF($B$6=1,VLOOKUP($F55,'Client Infomation Input Sheet'!$B$3:$V$203,Report!T$6,0),IF(Report!$B$6=2,VLOOKUP(Report!$F55,'Client Infomation Input Sheet'!$C$3:$V$203,Report!T$6,0),IF(Report!$B$6=3,VLOOKUP(Report!$F55,'Client Infomation Input Sheet'!$D$3:$V$203,Report!T$6,0),""))),"")</f>
        <v/>
      </c>
      <c r="U55" s="2" t="str">
        <f>IFERROR(IF($B$6=1,VLOOKUP($F55,'Client Infomation Input Sheet'!$B$3:$V$203,Report!U$6,0),IF(Report!$B$6=2,VLOOKUP(Report!$F55,'Client Infomation Input Sheet'!$C$3:$V$203,Report!U$6,0),IF(Report!$B$6=3,VLOOKUP(Report!$F55,'Client Infomation Input Sheet'!$D$3:$V$203,Report!U$6,0),""))),"")</f>
        <v/>
      </c>
      <c r="V55" s="2" t="str">
        <f>IFERROR(IF($B$6=1,VLOOKUP($F55,'Client Infomation Input Sheet'!$B$3:$V$203,Report!V$6,0),IF(Report!$B$6=2,VLOOKUP(Report!$F55,'Client Infomation Input Sheet'!$C$3:$V$203,Report!V$6,0),IF(Report!$B$6=3,VLOOKUP(Report!$F55,'Client Infomation Input Sheet'!$D$3:$V$203,Report!V$6,0),""))),"")</f>
        <v/>
      </c>
      <c r="W55" s="2" t="str">
        <f>IFERROR(IF($B$6=1,VLOOKUP($F55,'Client Infomation Input Sheet'!$B$3:$V$203,Report!W$6,0),IF(Report!$B$6=2,VLOOKUP(Report!$F55,'Client Infomation Input Sheet'!$C$3:$V$203,Report!W$6,0),IF(Report!$B$6=3,VLOOKUP(Report!$F55,'Client Infomation Input Sheet'!$D$3:$V$203,Report!W$6,0),""))),"")</f>
        <v/>
      </c>
      <c r="X55" s="2" t="str">
        <f>IFERROR(IF($B$6=1,VLOOKUP($F55,'Client Infomation Input Sheet'!$B$3:$V$203,Report!X$6,0),IF(Report!$B$6=2,VLOOKUP(Report!$F55,'Client Infomation Input Sheet'!$C$3:$V$203,Report!X$6,0),IF(Report!$B$6=3,VLOOKUP(Report!$F55,'Client Infomation Input Sheet'!$D$3:$V$203,Report!X$6,0),""))),"")</f>
        <v/>
      </c>
    </row>
    <row r="56" spans="1:24" ht="20.100000000000001" customHeight="1">
      <c r="A56" s="24" t="str">
        <f t="shared" si="2"/>
        <v/>
      </c>
      <c r="B56" s="2">
        <f>IFERROR(IF($B$6=1,VLOOKUP($A56,'Categories Input Sheet'!$G$4:$H$53,2,0),IF($B$6=2,VLOOKUP(Report!$A56,'Categories Input Sheet'!$D$4:$E$53,2,0),IF(Report!$B$6=3,VLOOKUP(Report!$A56,'Categories Input Sheet'!$A$4:$B$53,2,0),""))),"")</f>
        <v>0</v>
      </c>
      <c r="C56" s="11"/>
      <c r="D56" s="13">
        <f>IFERROR(IF($B$6=1,COUNTIF('Client Infomation Input Sheet'!$O$3:$O$203,Report!B56),IF($B$6=2,COUNTIF('Client Infomation Input Sheet'!$H$3:$H$203,Report!B56),IF(Report!$B$6=3,COUNTIF('Client Infomation Input Sheet'!$G$3:$G$203,Report!B56)))),"")</f>
        <v>0</v>
      </c>
      <c r="E56" s="17"/>
      <c r="F56" s="14" t="str">
        <f t="shared" si="1"/>
        <v>EXPORT</v>
      </c>
      <c r="G56" s="2" t="str">
        <f t="shared" si="3"/>
        <v/>
      </c>
      <c r="H56" s="2" t="str">
        <f>IFERROR(IF($B$6=1,VLOOKUP($F56,'Client Infomation Input Sheet'!$B$3:$V$203,Report!H$6,0),IF(Report!$B$6=2,VLOOKUP(Report!$F56,'Client Infomation Input Sheet'!$C$3:$V$203,Report!H$6,0),IF(Report!$B$6=3,VLOOKUP(Report!$F56,'Client Infomation Input Sheet'!$D$3:$V$203,Report!H$6,0),""))),"")</f>
        <v/>
      </c>
      <c r="I56" s="2" t="str">
        <f>IFERROR(IF($B$6=1,VLOOKUP($F56,'Client Infomation Input Sheet'!$B$3:$V$203,Report!I$6,0),IF(Report!$B$6=2,VLOOKUP(Report!$F56,'Client Infomation Input Sheet'!$C$3:$V$203,Report!I$6,0),IF(Report!$B$6=3,VLOOKUP(Report!$F56,'Client Infomation Input Sheet'!$D$3:$V$203,Report!I$6,0),""))),"")</f>
        <v/>
      </c>
      <c r="J56" s="2" t="str">
        <f>IFERROR(IF($B$6=1,VLOOKUP($F56,'Client Infomation Input Sheet'!$B$3:$V$203,Report!J$6,0),IF(Report!$B$6=2,VLOOKUP(Report!$F56,'Client Infomation Input Sheet'!$C$3:$V$203,Report!J$6,0),IF(Report!$B$6=3,VLOOKUP(Report!$F56,'Client Infomation Input Sheet'!$D$3:$V$203,Report!J$6,0),""))),"")</f>
        <v/>
      </c>
      <c r="K56" s="2" t="str">
        <f>IFERROR(IF($B$6=1,VLOOKUP($F56,'Client Infomation Input Sheet'!$B$3:$V$203,Report!K$6,0),IF(Report!$B$6=2,VLOOKUP(Report!$F56,'Client Infomation Input Sheet'!$C$3:$V$203,Report!K$6,0),IF(Report!$B$6=3,VLOOKUP(Report!$F56,'Client Infomation Input Sheet'!$D$3:$V$203,Report!K$6,0),""))),"")</f>
        <v/>
      </c>
      <c r="L56" s="2" t="str">
        <f>IFERROR(IF($B$6=1,VLOOKUP($F56,'Client Infomation Input Sheet'!$B$3:$V$203,Report!L$6,0),IF(Report!$B$6=2,VLOOKUP(Report!$F56,'Client Infomation Input Sheet'!$C$3:$V$203,Report!L$6,0),IF(Report!$B$6=3,VLOOKUP(Report!$F56,'Client Infomation Input Sheet'!$D$3:$V$203,Report!L$6,0),""))),"")</f>
        <v/>
      </c>
      <c r="M56" s="2" t="str">
        <f>IFERROR(IF($B$6=1,VLOOKUP($F56,'Client Infomation Input Sheet'!$B$3:$V$203,Report!M$6,0),IF(Report!$B$6=2,VLOOKUP(Report!$F56,'Client Infomation Input Sheet'!$C$3:$V$203,Report!M$6,0),IF(Report!$B$6=3,VLOOKUP(Report!$F56,'Client Infomation Input Sheet'!$D$3:$V$203,Report!M$6,0),""))),"")</f>
        <v/>
      </c>
      <c r="N56" s="2" t="str">
        <f>IFERROR(IF($B$6=1,VLOOKUP($F56,'Client Infomation Input Sheet'!$B$3:$V$203,Report!N$6,0),IF(Report!$B$6=2,VLOOKUP(Report!$F56,'Client Infomation Input Sheet'!$C$3:$V$203,Report!N$6,0),IF(Report!$B$6=3,VLOOKUP(Report!$F56,'Client Infomation Input Sheet'!$D$3:$V$203,Report!N$6,0),""))),"")</f>
        <v/>
      </c>
      <c r="O56" s="2" t="str">
        <f>IFERROR(IF($B$6=1,VLOOKUP($F56,'Client Infomation Input Sheet'!$B$3:$V$203,Report!O$6,0),IF(Report!$B$6=2,VLOOKUP(Report!$F56,'Client Infomation Input Sheet'!$C$3:$V$203,Report!O$6,0),IF(Report!$B$6=3,VLOOKUP(Report!$F56,'Client Infomation Input Sheet'!$D$3:$V$203,Report!O$6,0),""))),"")</f>
        <v/>
      </c>
      <c r="P56" s="2" t="str">
        <f>IFERROR(IF($B$6=1,VLOOKUP($F56,'Client Infomation Input Sheet'!$B$3:$V$203,Report!P$6,0),IF(Report!$B$6=2,VLOOKUP(Report!$F56,'Client Infomation Input Sheet'!$C$3:$V$203,Report!P$6,0),IF(Report!$B$6=3,VLOOKUP(Report!$F56,'Client Infomation Input Sheet'!$D$3:$V$203,Report!P$6,0),""))),"")</f>
        <v/>
      </c>
      <c r="Q56" s="2" t="str">
        <f>IFERROR(IF($B$6=1,VLOOKUP($F56,'Client Infomation Input Sheet'!$B$3:$V$203,Report!Q$6,0),IF(Report!$B$6=2,VLOOKUP(Report!$F56,'Client Infomation Input Sheet'!$C$3:$V$203,Report!Q$6,0),IF(Report!$B$6=3,VLOOKUP(Report!$F56,'Client Infomation Input Sheet'!$D$3:$V$203,Report!Q$6,0),""))),"")</f>
        <v/>
      </c>
      <c r="R56" s="2" t="str">
        <f>IFERROR(IF($B$6=1,VLOOKUP($F56,'Client Infomation Input Sheet'!$B$3:$V$203,Report!R$6,0),IF(Report!$B$6=2,VLOOKUP(Report!$F56,'Client Infomation Input Sheet'!$C$3:$V$203,Report!R$6,0),IF(Report!$B$6=3,VLOOKUP(Report!$F56,'Client Infomation Input Sheet'!$D$3:$V$203,Report!R$6,0),""))),"")</f>
        <v/>
      </c>
      <c r="S56" s="2" t="str">
        <f>IFERROR(IF($B$6=1,VLOOKUP($F56,'Client Infomation Input Sheet'!$B$3:$V$203,Report!S$6,0),IF(Report!$B$6=2,VLOOKUP(Report!$F56,'Client Infomation Input Sheet'!$C$3:$V$203,Report!S$6,0),IF(Report!$B$6=3,VLOOKUP(Report!$F56,'Client Infomation Input Sheet'!$D$3:$V$203,Report!S$6,0),""))),"")</f>
        <v/>
      </c>
      <c r="T56" s="2" t="str">
        <f>IFERROR(IF($B$6=1,VLOOKUP($F56,'Client Infomation Input Sheet'!$B$3:$V$203,Report!T$6,0),IF(Report!$B$6=2,VLOOKUP(Report!$F56,'Client Infomation Input Sheet'!$C$3:$V$203,Report!T$6,0),IF(Report!$B$6=3,VLOOKUP(Report!$F56,'Client Infomation Input Sheet'!$D$3:$V$203,Report!T$6,0),""))),"")</f>
        <v/>
      </c>
      <c r="U56" s="2" t="str">
        <f>IFERROR(IF($B$6=1,VLOOKUP($F56,'Client Infomation Input Sheet'!$B$3:$V$203,Report!U$6,0),IF(Report!$B$6=2,VLOOKUP(Report!$F56,'Client Infomation Input Sheet'!$C$3:$V$203,Report!U$6,0),IF(Report!$B$6=3,VLOOKUP(Report!$F56,'Client Infomation Input Sheet'!$D$3:$V$203,Report!U$6,0),""))),"")</f>
        <v/>
      </c>
      <c r="V56" s="2" t="str">
        <f>IFERROR(IF($B$6=1,VLOOKUP($F56,'Client Infomation Input Sheet'!$B$3:$V$203,Report!V$6,0),IF(Report!$B$6=2,VLOOKUP(Report!$F56,'Client Infomation Input Sheet'!$C$3:$V$203,Report!V$6,0),IF(Report!$B$6=3,VLOOKUP(Report!$F56,'Client Infomation Input Sheet'!$D$3:$V$203,Report!V$6,0),""))),"")</f>
        <v/>
      </c>
      <c r="W56" s="2" t="str">
        <f>IFERROR(IF($B$6=1,VLOOKUP($F56,'Client Infomation Input Sheet'!$B$3:$V$203,Report!W$6,0),IF(Report!$B$6=2,VLOOKUP(Report!$F56,'Client Infomation Input Sheet'!$C$3:$V$203,Report!W$6,0),IF(Report!$B$6=3,VLOOKUP(Report!$F56,'Client Infomation Input Sheet'!$D$3:$V$203,Report!W$6,0),""))),"")</f>
        <v/>
      </c>
      <c r="X56" s="2" t="str">
        <f>IFERROR(IF($B$6=1,VLOOKUP($F56,'Client Infomation Input Sheet'!$B$3:$V$203,Report!X$6,0),IF(Report!$B$6=2,VLOOKUP(Report!$F56,'Client Infomation Input Sheet'!$C$3:$V$203,Report!X$6,0),IF(Report!$B$6=3,VLOOKUP(Report!$F56,'Client Infomation Input Sheet'!$D$3:$V$203,Report!X$6,0),""))),"")</f>
        <v/>
      </c>
    </row>
    <row r="57" spans="1:24">
      <c r="A57" s="24"/>
      <c r="B57" s="2" t="str">
        <f>IFERROR(IF($B$6=1,VLOOKUP($A57,'Categories Input Sheet'!$G$4:$H$53,2,0),IF($B$6=2,VLOOKUP(Report!$A57,'Categories Input Sheet'!$D$4:$E$53,2,0),IF(Report!$B$6=3,VLOOKUP(Report!$A57,'Categories Input Sheet'!$A$4:$B$53,2,0),""))),"")</f>
        <v/>
      </c>
      <c r="C57" s="2"/>
      <c r="D57" s="13"/>
      <c r="E57" s="17"/>
      <c r="F57" s="14" t="str">
        <f t="shared" si="1"/>
        <v>EXPORT</v>
      </c>
      <c r="G57" s="2" t="str">
        <f t="shared" si="3"/>
        <v/>
      </c>
      <c r="H57" s="2" t="str">
        <f>IFERROR(IF($B$6=1,VLOOKUP($F57,'Client Infomation Input Sheet'!$B$3:$V$203,Report!H$6,0),IF(Report!$B$6=2,VLOOKUP(Report!$F57,'Client Infomation Input Sheet'!$C$3:$V$203,Report!H$6,0),IF(Report!$B$6=3,VLOOKUP(Report!$F57,'Client Infomation Input Sheet'!$D$3:$V$203,Report!H$6,0),""))),"")</f>
        <v/>
      </c>
      <c r="I57" s="2" t="str">
        <f>IFERROR(IF($B$6=1,VLOOKUP($F57,'Client Infomation Input Sheet'!$B$3:$V$203,Report!I$6,0),IF(Report!$B$6=2,VLOOKUP(Report!$F57,'Client Infomation Input Sheet'!$C$3:$V$203,Report!I$6,0),IF(Report!$B$6=3,VLOOKUP(Report!$F57,'Client Infomation Input Sheet'!$D$3:$V$203,Report!I$6,0),""))),"")</f>
        <v/>
      </c>
      <c r="J57" s="2" t="str">
        <f>IFERROR(IF($B$6=1,VLOOKUP($F57,'Client Infomation Input Sheet'!$B$3:$V$203,Report!J$6,0),IF(Report!$B$6=2,VLOOKUP(Report!$F57,'Client Infomation Input Sheet'!$C$3:$V$203,Report!J$6,0),IF(Report!$B$6=3,VLOOKUP(Report!$F57,'Client Infomation Input Sheet'!$D$3:$V$203,Report!J$6,0),""))),"")</f>
        <v/>
      </c>
      <c r="K57" s="2" t="str">
        <f>IFERROR(IF($B$6=1,VLOOKUP($F57,'Client Infomation Input Sheet'!$B$3:$V$203,Report!K$6,0),IF(Report!$B$6=2,VLOOKUP(Report!$F57,'Client Infomation Input Sheet'!$C$3:$V$203,Report!K$6,0),IF(Report!$B$6=3,VLOOKUP(Report!$F57,'Client Infomation Input Sheet'!$D$3:$V$203,Report!K$6,0),""))),"")</f>
        <v/>
      </c>
      <c r="L57" s="2" t="str">
        <f>IFERROR(IF($B$6=1,VLOOKUP($F57,'Client Infomation Input Sheet'!$B$3:$V$203,Report!L$6,0),IF(Report!$B$6=2,VLOOKUP(Report!$F57,'Client Infomation Input Sheet'!$C$3:$V$203,Report!L$6,0),IF(Report!$B$6=3,VLOOKUP(Report!$F57,'Client Infomation Input Sheet'!$D$3:$V$203,Report!L$6,0),""))),"")</f>
        <v/>
      </c>
      <c r="M57" s="2" t="str">
        <f>IFERROR(IF($B$6=1,VLOOKUP($F57,'Client Infomation Input Sheet'!$B$3:$V$203,Report!M$6,0),IF(Report!$B$6=2,VLOOKUP(Report!$F57,'Client Infomation Input Sheet'!$C$3:$V$203,Report!M$6,0),IF(Report!$B$6=3,VLOOKUP(Report!$F57,'Client Infomation Input Sheet'!$D$3:$V$203,Report!M$6,0),""))),"")</f>
        <v/>
      </c>
      <c r="N57" s="2" t="str">
        <f>IFERROR(IF($B$6=1,VLOOKUP($F57,'Client Infomation Input Sheet'!$B$3:$V$203,Report!N$6,0),IF(Report!$B$6=2,VLOOKUP(Report!$F57,'Client Infomation Input Sheet'!$C$3:$V$203,Report!N$6,0),IF(Report!$B$6=3,VLOOKUP(Report!$F57,'Client Infomation Input Sheet'!$D$3:$V$203,Report!N$6,0),""))),"")</f>
        <v/>
      </c>
      <c r="O57" s="2" t="str">
        <f>IFERROR(IF($B$6=1,VLOOKUP($F57,'Client Infomation Input Sheet'!$B$3:$V$203,Report!O$6,0),IF(Report!$B$6=2,VLOOKUP(Report!$F57,'Client Infomation Input Sheet'!$C$3:$V$203,Report!O$6,0),IF(Report!$B$6=3,VLOOKUP(Report!$F57,'Client Infomation Input Sheet'!$D$3:$V$203,Report!O$6,0),""))),"")</f>
        <v/>
      </c>
      <c r="P57" s="2" t="str">
        <f>IFERROR(IF($B$6=1,VLOOKUP($F57,'Client Infomation Input Sheet'!$B$3:$V$203,Report!P$6,0),IF(Report!$B$6=2,VLOOKUP(Report!$F57,'Client Infomation Input Sheet'!$C$3:$V$203,Report!P$6,0),IF(Report!$B$6=3,VLOOKUP(Report!$F57,'Client Infomation Input Sheet'!$D$3:$V$203,Report!P$6,0),""))),"")</f>
        <v/>
      </c>
      <c r="Q57" s="2" t="str">
        <f>IFERROR(IF($B$6=1,VLOOKUP($F57,'Client Infomation Input Sheet'!$B$3:$V$203,Report!Q$6,0),IF(Report!$B$6=2,VLOOKUP(Report!$F57,'Client Infomation Input Sheet'!$C$3:$V$203,Report!Q$6,0),IF(Report!$B$6=3,VLOOKUP(Report!$F57,'Client Infomation Input Sheet'!$D$3:$V$203,Report!Q$6,0),""))),"")</f>
        <v/>
      </c>
      <c r="R57" s="2" t="str">
        <f>IFERROR(IF($B$6=1,VLOOKUP($F57,'Client Infomation Input Sheet'!$B$3:$V$203,Report!R$6,0),IF(Report!$B$6=2,VLOOKUP(Report!$F57,'Client Infomation Input Sheet'!$C$3:$V$203,Report!R$6,0),IF(Report!$B$6=3,VLOOKUP(Report!$F57,'Client Infomation Input Sheet'!$D$3:$V$203,Report!R$6,0),""))),"")</f>
        <v/>
      </c>
      <c r="S57" s="2" t="str">
        <f>IFERROR(IF($B$6=1,VLOOKUP($F57,'Client Infomation Input Sheet'!$B$3:$V$203,Report!S$6,0),IF(Report!$B$6=2,VLOOKUP(Report!$F57,'Client Infomation Input Sheet'!$C$3:$V$203,Report!S$6,0),IF(Report!$B$6=3,VLOOKUP(Report!$F57,'Client Infomation Input Sheet'!$D$3:$V$203,Report!S$6,0),""))),"")</f>
        <v/>
      </c>
      <c r="T57" s="2" t="str">
        <f>IFERROR(IF($B$6=1,VLOOKUP($F57,'Client Infomation Input Sheet'!$B$3:$V$203,Report!T$6,0),IF(Report!$B$6=2,VLOOKUP(Report!$F57,'Client Infomation Input Sheet'!$C$3:$V$203,Report!T$6,0),IF(Report!$B$6=3,VLOOKUP(Report!$F57,'Client Infomation Input Sheet'!$D$3:$V$203,Report!T$6,0),""))),"")</f>
        <v/>
      </c>
      <c r="U57" s="2" t="str">
        <f>IFERROR(IF($B$6=1,VLOOKUP($F57,'Client Infomation Input Sheet'!$B$3:$V$203,Report!U$6,0),IF(Report!$B$6=2,VLOOKUP(Report!$F57,'Client Infomation Input Sheet'!$C$3:$V$203,Report!U$6,0),IF(Report!$B$6=3,VLOOKUP(Report!$F57,'Client Infomation Input Sheet'!$D$3:$V$203,Report!U$6,0),""))),"")</f>
        <v/>
      </c>
      <c r="V57" s="2" t="str">
        <f>IFERROR(IF($B$6=1,VLOOKUP($F57,'Client Infomation Input Sheet'!$B$3:$V$203,Report!V$6,0),IF(Report!$B$6=2,VLOOKUP(Report!$F57,'Client Infomation Input Sheet'!$C$3:$V$203,Report!V$6,0),IF(Report!$B$6=3,VLOOKUP(Report!$F57,'Client Infomation Input Sheet'!$D$3:$V$203,Report!V$6,0),""))),"")</f>
        <v/>
      </c>
      <c r="W57" s="2" t="str">
        <f>IFERROR(IF($B$6=1,VLOOKUP($F57,'Client Infomation Input Sheet'!$B$3:$V$203,Report!W$6,0),IF(Report!$B$6=2,VLOOKUP(Report!$F57,'Client Infomation Input Sheet'!$C$3:$V$203,Report!W$6,0),IF(Report!$B$6=3,VLOOKUP(Report!$F57,'Client Infomation Input Sheet'!$D$3:$V$203,Report!W$6,0),""))),"")</f>
        <v/>
      </c>
      <c r="X57" s="2" t="str">
        <f>IFERROR(IF($B$6=1,VLOOKUP($F57,'Client Infomation Input Sheet'!$B$3:$V$203,Report!X$6,0),IF(Report!$B$6=2,VLOOKUP(Report!$F57,'Client Infomation Input Sheet'!$C$3:$V$203,Report!X$6,0),IF(Report!$B$6=3,VLOOKUP(Report!$F57,'Client Infomation Input Sheet'!$D$3:$V$203,Report!X$6,0),""))),"")</f>
        <v/>
      </c>
    </row>
    <row r="58" spans="1:24">
      <c r="A58" s="24"/>
      <c r="B58" s="2" t="str">
        <f>IFERROR(IF($B$6=1,VLOOKUP($A58,'Categories Input Sheet'!$G$4:$H$53,2,0),IF($B$6=2,VLOOKUP(Report!$A58,'Categories Input Sheet'!$D$4:$E$53,2,0),IF(Report!$B$6=3,VLOOKUP(Report!$A58,'Categories Input Sheet'!$A$4:$B$53,2,0),""))),"")</f>
        <v/>
      </c>
      <c r="C58" s="2"/>
      <c r="D58" s="13"/>
      <c r="E58" s="17"/>
      <c r="F58" s="14" t="str">
        <f t="shared" si="1"/>
        <v>EXPORT</v>
      </c>
      <c r="G58" s="2" t="str">
        <f t="shared" si="3"/>
        <v/>
      </c>
      <c r="H58" s="2" t="str">
        <f>IFERROR(IF($B$6=1,VLOOKUP($F58,'Client Infomation Input Sheet'!$B$3:$V$203,Report!H$6,0),IF(Report!$B$6=2,VLOOKUP(Report!$F58,'Client Infomation Input Sheet'!$C$3:$V$203,Report!H$6,0),IF(Report!$B$6=3,VLOOKUP(Report!$F58,'Client Infomation Input Sheet'!$D$3:$V$203,Report!H$6,0),""))),"")</f>
        <v/>
      </c>
      <c r="I58" s="2" t="str">
        <f>IFERROR(IF($B$6=1,VLOOKUP($F58,'Client Infomation Input Sheet'!$B$3:$V$203,Report!I$6,0),IF(Report!$B$6=2,VLOOKUP(Report!$F58,'Client Infomation Input Sheet'!$C$3:$V$203,Report!I$6,0),IF(Report!$B$6=3,VLOOKUP(Report!$F58,'Client Infomation Input Sheet'!$D$3:$V$203,Report!I$6,0),""))),"")</f>
        <v/>
      </c>
      <c r="J58" s="2" t="str">
        <f>IFERROR(IF($B$6=1,VLOOKUP($F58,'Client Infomation Input Sheet'!$B$3:$V$203,Report!J$6,0),IF(Report!$B$6=2,VLOOKUP(Report!$F58,'Client Infomation Input Sheet'!$C$3:$V$203,Report!J$6,0),IF(Report!$B$6=3,VLOOKUP(Report!$F58,'Client Infomation Input Sheet'!$D$3:$V$203,Report!J$6,0),""))),"")</f>
        <v/>
      </c>
      <c r="K58" s="2" t="str">
        <f>IFERROR(IF($B$6=1,VLOOKUP($F58,'Client Infomation Input Sheet'!$B$3:$V$203,Report!K$6,0),IF(Report!$B$6=2,VLOOKUP(Report!$F58,'Client Infomation Input Sheet'!$C$3:$V$203,Report!K$6,0),IF(Report!$B$6=3,VLOOKUP(Report!$F58,'Client Infomation Input Sheet'!$D$3:$V$203,Report!K$6,0),""))),"")</f>
        <v/>
      </c>
      <c r="L58" s="2" t="str">
        <f>IFERROR(IF($B$6=1,VLOOKUP($F58,'Client Infomation Input Sheet'!$B$3:$V$203,Report!L$6,0),IF(Report!$B$6=2,VLOOKUP(Report!$F58,'Client Infomation Input Sheet'!$C$3:$V$203,Report!L$6,0),IF(Report!$B$6=3,VLOOKUP(Report!$F58,'Client Infomation Input Sheet'!$D$3:$V$203,Report!L$6,0),""))),"")</f>
        <v/>
      </c>
      <c r="M58" s="2" t="str">
        <f>IFERROR(IF($B$6=1,VLOOKUP($F58,'Client Infomation Input Sheet'!$B$3:$V$203,Report!M$6,0),IF(Report!$B$6=2,VLOOKUP(Report!$F58,'Client Infomation Input Sheet'!$C$3:$V$203,Report!M$6,0),IF(Report!$B$6=3,VLOOKUP(Report!$F58,'Client Infomation Input Sheet'!$D$3:$V$203,Report!M$6,0),""))),"")</f>
        <v/>
      </c>
      <c r="N58" s="2" t="str">
        <f>IFERROR(IF($B$6=1,VLOOKUP($F58,'Client Infomation Input Sheet'!$B$3:$V$203,Report!N$6,0),IF(Report!$B$6=2,VLOOKUP(Report!$F58,'Client Infomation Input Sheet'!$C$3:$V$203,Report!N$6,0),IF(Report!$B$6=3,VLOOKUP(Report!$F58,'Client Infomation Input Sheet'!$D$3:$V$203,Report!N$6,0),""))),"")</f>
        <v/>
      </c>
      <c r="O58" s="2" t="str">
        <f>IFERROR(IF($B$6=1,VLOOKUP($F58,'Client Infomation Input Sheet'!$B$3:$V$203,Report!O$6,0),IF(Report!$B$6=2,VLOOKUP(Report!$F58,'Client Infomation Input Sheet'!$C$3:$V$203,Report!O$6,0),IF(Report!$B$6=3,VLOOKUP(Report!$F58,'Client Infomation Input Sheet'!$D$3:$V$203,Report!O$6,0),""))),"")</f>
        <v/>
      </c>
      <c r="P58" s="2" t="str">
        <f>IFERROR(IF($B$6=1,VLOOKUP($F58,'Client Infomation Input Sheet'!$B$3:$V$203,Report!P$6,0),IF(Report!$B$6=2,VLOOKUP(Report!$F58,'Client Infomation Input Sheet'!$C$3:$V$203,Report!P$6,0),IF(Report!$B$6=3,VLOOKUP(Report!$F58,'Client Infomation Input Sheet'!$D$3:$V$203,Report!P$6,0),""))),"")</f>
        <v/>
      </c>
      <c r="Q58" s="2" t="str">
        <f>IFERROR(IF($B$6=1,VLOOKUP($F58,'Client Infomation Input Sheet'!$B$3:$V$203,Report!Q$6,0),IF(Report!$B$6=2,VLOOKUP(Report!$F58,'Client Infomation Input Sheet'!$C$3:$V$203,Report!Q$6,0),IF(Report!$B$6=3,VLOOKUP(Report!$F58,'Client Infomation Input Sheet'!$D$3:$V$203,Report!Q$6,0),""))),"")</f>
        <v/>
      </c>
      <c r="R58" s="2" t="str">
        <f>IFERROR(IF($B$6=1,VLOOKUP($F58,'Client Infomation Input Sheet'!$B$3:$V$203,Report!R$6,0),IF(Report!$B$6=2,VLOOKUP(Report!$F58,'Client Infomation Input Sheet'!$C$3:$V$203,Report!R$6,0),IF(Report!$B$6=3,VLOOKUP(Report!$F58,'Client Infomation Input Sheet'!$D$3:$V$203,Report!R$6,0),""))),"")</f>
        <v/>
      </c>
      <c r="S58" s="2" t="str">
        <f>IFERROR(IF($B$6=1,VLOOKUP($F58,'Client Infomation Input Sheet'!$B$3:$V$203,Report!S$6,0),IF(Report!$B$6=2,VLOOKUP(Report!$F58,'Client Infomation Input Sheet'!$C$3:$V$203,Report!S$6,0),IF(Report!$B$6=3,VLOOKUP(Report!$F58,'Client Infomation Input Sheet'!$D$3:$V$203,Report!S$6,0),""))),"")</f>
        <v/>
      </c>
      <c r="T58" s="2" t="str">
        <f>IFERROR(IF($B$6=1,VLOOKUP($F58,'Client Infomation Input Sheet'!$B$3:$V$203,Report!T$6,0),IF(Report!$B$6=2,VLOOKUP(Report!$F58,'Client Infomation Input Sheet'!$C$3:$V$203,Report!T$6,0),IF(Report!$B$6=3,VLOOKUP(Report!$F58,'Client Infomation Input Sheet'!$D$3:$V$203,Report!T$6,0),""))),"")</f>
        <v/>
      </c>
      <c r="U58" s="2" t="str">
        <f>IFERROR(IF($B$6=1,VLOOKUP($F58,'Client Infomation Input Sheet'!$B$3:$V$203,Report!U$6,0),IF(Report!$B$6=2,VLOOKUP(Report!$F58,'Client Infomation Input Sheet'!$C$3:$V$203,Report!U$6,0),IF(Report!$B$6=3,VLOOKUP(Report!$F58,'Client Infomation Input Sheet'!$D$3:$V$203,Report!U$6,0),""))),"")</f>
        <v/>
      </c>
      <c r="V58" s="2" t="str">
        <f>IFERROR(IF($B$6=1,VLOOKUP($F58,'Client Infomation Input Sheet'!$B$3:$V$203,Report!V$6,0),IF(Report!$B$6=2,VLOOKUP(Report!$F58,'Client Infomation Input Sheet'!$C$3:$V$203,Report!V$6,0),IF(Report!$B$6=3,VLOOKUP(Report!$F58,'Client Infomation Input Sheet'!$D$3:$V$203,Report!V$6,0),""))),"")</f>
        <v/>
      </c>
      <c r="W58" s="2" t="str">
        <f>IFERROR(IF($B$6=1,VLOOKUP($F58,'Client Infomation Input Sheet'!$B$3:$V$203,Report!W$6,0),IF(Report!$B$6=2,VLOOKUP(Report!$F58,'Client Infomation Input Sheet'!$C$3:$V$203,Report!W$6,0),IF(Report!$B$6=3,VLOOKUP(Report!$F58,'Client Infomation Input Sheet'!$D$3:$V$203,Report!W$6,0),""))),"")</f>
        <v/>
      </c>
      <c r="X58" s="2" t="str">
        <f>IFERROR(IF($B$6=1,VLOOKUP($F58,'Client Infomation Input Sheet'!$B$3:$V$203,Report!X$6,0),IF(Report!$B$6=2,VLOOKUP(Report!$F58,'Client Infomation Input Sheet'!$C$3:$V$203,Report!X$6,0),IF(Report!$B$6=3,VLOOKUP(Report!$F58,'Client Infomation Input Sheet'!$D$3:$V$203,Report!X$6,0),""))),"")</f>
        <v/>
      </c>
    </row>
    <row r="59" spans="1:24">
      <c r="A59" s="24"/>
      <c r="B59" s="2" t="str">
        <f>IFERROR(IF($B$6=1,VLOOKUP($A59,'Categories Input Sheet'!$G$4:$H$53,2,0),IF($B$6=2,VLOOKUP(Report!$A59,'Categories Input Sheet'!$D$4:$E$53,2,0),IF(Report!$B$6=3,VLOOKUP(Report!$A59,'Categories Input Sheet'!$A$4:$B$53,2,0),""))),"")</f>
        <v/>
      </c>
      <c r="C59" s="2"/>
      <c r="D59" s="13"/>
      <c r="E59" s="17"/>
      <c r="F59" s="14" t="str">
        <f t="shared" si="1"/>
        <v>EXPORT</v>
      </c>
      <c r="G59" s="2" t="str">
        <f t="shared" si="3"/>
        <v/>
      </c>
      <c r="H59" s="2" t="str">
        <f>IFERROR(IF($B$6=1,VLOOKUP($F59,'Client Infomation Input Sheet'!$B$3:$V$203,Report!H$6,0),IF(Report!$B$6=2,VLOOKUP(Report!$F59,'Client Infomation Input Sheet'!$C$3:$V$203,Report!H$6,0),IF(Report!$B$6=3,VLOOKUP(Report!$F59,'Client Infomation Input Sheet'!$D$3:$V$203,Report!H$6,0),""))),"")</f>
        <v/>
      </c>
      <c r="I59" s="2" t="str">
        <f>IFERROR(IF($B$6=1,VLOOKUP($F59,'Client Infomation Input Sheet'!$B$3:$V$203,Report!I$6,0),IF(Report!$B$6=2,VLOOKUP(Report!$F59,'Client Infomation Input Sheet'!$C$3:$V$203,Report!I$6,0),IF(Report!$B$6=3,VLOOKUP(Report!$F59,'Client Infomation Input Sheet'!$D$3:$V$203,Report!I$6,0),""))),"")</f>
        <v/>
      </c>
      <c r="J59" s="2" t="str">
        <f>IFERROR(IF($B$6=1,VLOOKUP($F59,'Client Infomation Input Sheet'!$B$3:$V$203,Report!J$6,0),IF(Report!$B$6=2,VLOOKUP(Report!$F59,'Client Infomation Input Sheet'!$C$3:$V$203,Report!J$6,0),IF(Report!$B$6=3,VLOOKUP(Report!$F59,'Client Infomation Input Sheet'!$D$3:$V$203,Report!J$6,0),""))),"")</f>
        <v/>
      </c>
      <c r="K59" s="2" t="str">
        <f>IFERROR(IF($B$6=1,VLOOKUP($F59,'Client Infomation Input Sheet'!$B$3:$V$203,Report!K$6,0),IF(Report!$B$6=2,VLOOKUP(Report!$F59,'Client Infomation Input Sheet'!$C$3:$V$203,Report!K$6,0),IF(Report!$B$6=3,VLOOKUP(Report!$F59,'Client Infomation Input Sheet'!$D$3:$V$203,Report!K$6,0),""))),"")</f>
        <v/>
      </c>
      <c r="L59" s="2" t="str">
        <f>IFERROR(IF($B$6=1,VLOOKUP($F59,'Client Infomation Input Sheet'!$B$3:$V$203,Report!L$6,0),IF(Report!$B$6=2,VLOOKUP(Report!$F59,'Client Infomation Input Sheet'!$C$3:$V$203,Report!L$6,0),IF(Report!$B$6=3,VLOOKUP(Report!$F59,'Client Infomation Input Sheet'!$D$3:$V$203,Report!L$6,0),""))),"")</f>
        <v/>
      </c>
      <c r="M59" s="2" t="str">
        <f>IFERROR(IF($B$6=1,VLOOKUP($F59,'Client Infomation Input Sheet'!$B$3:$V$203,Report!M$6,0),IF(Report!$B$6=2,VLOOKUP(Report!$F59,'Client Infomation Input Sheet'!$C$3:$V$203,Report!M$6,0),IF(Report!$B$6=3,VLOOKUP(Report!$F59,'Client Infomation Input Sheet'!$D$3:$V$203,Report!M$6,0),""))),"")</f>
        <v/>
      </c>
      <c r="N59" s="2" t="str">
        <f>IFERROR(IF($B$6=1,VLOOKUP($F59,'Client Infomation Input Sheet'!$B$3:$V$203,Report!N$6,0),IF(Report!$B$6=2,VLOOKUP(Report!$F59,'Client Infomation Input Sheet'!$C$3:$V$203,Report!N$6,0),IF(Report!$B$6=3,VLOOKUP(Report!$F59,'Client Infomation Input Sheet'!$D$3:$V$203,Report!N$6,0),""))),"")</f>
        <v/>
      </c>
      <c r="O59" s="2" t="str">
        <f>IFERROR(IF($B$6=1,VLOOKUP($F59,'Client Infomation Input Sheet'!$B$3:$V$203,Report!O$6,0),IF(Report!$B$6=2,VLOOKUP(Report!$F59,'Client Infomation Input Sheet'!$C$3:$V$203,Report!O$6,0),IF(Report!$B$6=3,VLOOKUP(Report!$F59,'Client Infomation Input Sheet'!$D$3:$V$203,Report!O$6,0),""))),"")</f>
        <v/>
      </c>
      <c r="P59" s="2" t="str">
        <f>IFERROR(IF($B$6=1,VLOOKUP($F59,'Client Infomation Input Sheet'!$B$3:$V$203,Report!P$6,0),IF(Report!$B$6=2,VLOOKUP(Report!$F59,'Client Infomation Input Sheet'!$C$3:$V$203,Report!P$6,0),IF(Report!$B$6=3,VLOOKUP(Report!$F59,'Client Infomation Input Sheet'!$D$3:$V$203,Report!P$6,0),""))),"")</f>
        <v/>
      </c>
      <c r="Q59" s="2" t="str">
        <f>IFERROR(IF($B$6=1,VLOOKUP($F59,'Client Infomation Input Sheet'!$B$3:$V$203,Report!Q$6,0),IF(Report!$B$6=2,VLOOKUP(Report!$F59,'Client Infomation Input Sheet'!$C$3:$V$203,Report!Q$6,0),IF(Report!$B$6=3,VLOOKUP(Report!$F59,'Client Infomation Input Sheet'!$D$3:$V$203,Report!Q$6,0),""))),"")</f>
        <v/>
      </c>
      <c r="R59" s="2" t="str">
        <f>IFERROR(IF($B$6=1,VLOOKUP($F59,'Client Infomation Input Sheet'!$B$3:$V$203,Report!R$6,0),IF(Report!$B$6=2,VLOOKUP(Report!$F59,'Client Infomation Input Sheet'!$C$3:$V$203,Report!R$6,0),IF(Report!$B$6=3,VLOOKUP(Report!$F59,'Client Infomation Input Sheet'!$D$3:$V$203,Report!R$6,0),""))),"")</f>
        <v/>
      </c>
      <c r="S59" s="2" t="str">
        <f>IFERROR(IF($B$6=1,VLOOKUP($F59,'Client Infomation Input Sheet'!$B$3:$V$203,Report!S$6,0),IF(Report!$B$6=2,VLOOKUP(Report!$F59,'Client Infomation Input Sheet'!$C$3:$V$203,Report!S$6,0),IF(Report!$B$6=3,VLOOKUP(Report!$F59,'Client Infomation Input Sheet'!$D$3:$V$203,Report!S$6,0),""))),"")</f>
        <v/>
      </c>
      <c r="T59" s="2" t="str">
        <f>IFERROR(IF($B$6=1,VLOOKUP($F59,'Client Infomation Input Sheet'!$B$3:$V$203,Report!T$6,0),IF(Report!$B$6=2,VLOOKUP(Report!$F59,'Client Infomation Input Sheet'!$C$3:$V$203,Report!T$6,0),IF(Report!$B$6=3,VLOOKUP(Report!$F59,'Client Infomation Input Sheet'!$D$3:$V$203,Report!T$6,0),""))),"")</f>
        <v/>
      </c>
      <c r="U59" s="2" t="str">
        <f>IFERROR(IF($B$6=1,VLOOKUP($F59,'Client Infomation Input Sheet'!$B$3:$V$203,Report!U$6,0),IF(Report!$B$6=2,VLOOKUP(Report!$F59,'Client Infomation Input Sheet'!$C$3:$V$203,Report!U$6,0),IF(Report!$B$6=3,VLOOKUP(Report!$F59,'Client Infomation Input Sheet'!$D$3:$V$203,Report!U$6,0),""))),"")</f>
        <v/>
      </c>
      <c r="V59" s="2" t="str">
        <f>IFERROR(IF($B$6=1,VLOOKUP($F59,'Client Infomation Input Sheet'!$B$3:$V$203,Report!V$6,0),IF(Report!$B$6=2,VLOOKUP(Report!$F59,'Client Infomation Input Sheet'!$C$3:$V$203,Report!V$6,0),IF(Report!$B$6=3,VLOOKUP(Report!$F59,'Client Infomation Input Sheet'!$D$3:$V$203,Report!V$6,0),""))),"")</f>
        <v/>
      </c>
      <c r="W59" s="2" t="str">
        <f>IFERROR(IF($B$6=1,VLOOKUP($F59,'Client Infomation Input Sheet'!$B$3:$V$203,Report!W$6,0),IF(Report!$B$6=2,VLOOKUP(Report!$F59,'Client Infomation Input Sheet'!$C$3:$V$203,Report!W$6,0),IF(Report!$B$6=3,VLOOKUP(Report!$F59,'Client Infomation Input Sheet'!$D$3:$V$203,Report!W$6,0),""))),"")</f>
        <v/>
      </c>
      <c r="X59" s="2" t="str">
        <f>IFERROR(IF($B$6=1,VLOOKUP($F59,'Client Infomation Input Sheet'!$B$3:$V$203,Report!X$6,0),IF(Report!$B$6=2,VLOOKUP(Report!$F59,'Client Infomation Input Sheet'!$C$3:$V$203,Report!X$6,0),IF(Report!$B$6=3,VLOOKUP(Report!$F59,'Client Infomation Input Sheet'!$D$3:$V$203,Report!X$6,0),""))),"")</f>
        <v/>
      </c>
    </row>
    <row r="60" spans="1:24">
      <c r="A60" s="24"/>
      <c r="B60" s="2" t="str">
        <f>IFERROR(IF($B$6=1,VLOOKUP($A60,'Categories Input Sheet'!$G$4:$H$53,2,0),IF($B$6=2,VLOOKUP(Report!$A60,'Categories Input Sheet'!$D$4:$E$53,2,0),IF(Report!$B$6=3,VLOOKUP(Report!$A60,'Categories Input Sheet'!$A$4:$B$53,2,0),""))),"")</f>
        <v/>
      </c>
      <c r="C60" s="2"/>
      <c r="D60" s="13"/>
      <c r="E60" s="17"/>
      <c r="F60" s="14" t="str">
        <f t="shared" si="1"/>
        <v>EXPORT</v>
      </c>
      <c r="G60" s="2" t="str">
        <f t="shared" si="3"/>
        <v/>
      </c>
      <c r="H60" s="2" t="str">
        <f>IFERROR(IF($B$6=1,VLOOKUP($F60,'Client Infomation Input Sheet'!$B$3:$V$203,Report!H$6,0),IF(Report!$B$6=2,VLOOKUP(Report!$F60,'Client Infomation Input Sheet'!$C$3:$V$203,Report!H$6,0),IF(Report!$B$6=3,VLOOKUP(Report!$F60,'Client Infomation Input Sheet'!$D$3:$V$203,Report!H$6,0),""))),"")</f>
        <v/>
      </c>
      <c r="I60" s="2" t="str">
        <f>IFERROR(IF($B$6=1,VLOOKUP($F60,'Client Infomation Input Sheet'!$B$3:$V$203,Report!I$6,0),IF(Report!$B$6=2,VLOOKUP(Report!$F60,'Client Infomation Input Sheet'!$C$3:$V$203,Report!I$6,0),IF(Report!$B$6=3,VLOOKUP(Report!$F60,'Client Infomation Input Sheet'!$D$3:$V$203,Report!I$6,0),""))),"")</f>
        <v/>
      </c>
      <c r="J60" s="2" t="str">
        <f>IFERROR(IF($B$6=1,VLOOKUP($F60,'Client Infomation Input Sheet'!$B$3:$V$203,Report!J$6,0),IF(Report!$B$6=2,VLOOKUP(Report!$F60,'Client Infomation Input Sheet'!$C$3:$V$203,Report!J$6,0),IF(Report!$B$6=3,VLOOKUP(Report!$F60,'Client Infomation Input Sheet'!$D$3:$V$203,Report!J$6,0),""))),"")</f>
        <v/>
      </c>
      <c r="K60" s="2" t="str">
        <f>IFERROR(IF($B$6=1,VLOOKUP($F60,'Client Infomation Input Sheet'!$B$3:$V$203,Report!K$6,0),IF(Report!$B$6=2,VLOOKUP(Report!$F60,'Client Infomation Input Sheet'!$C$3:$V$203,Report!K$6,0),IF(Report!$B$6=3,VLOOKUP(Report!$F60,'Client Infomation Input Sheet'!$D$3:$V$203,Report!K$6,0),""))),"")</f>
        <v/>
      </c>
      <c r="L60" s="2" t="str">
        <f>IFERROR(IF($B$6=1,VLOOKUP($F60,'Client Infomation Input Sheet'!$B$3:$V$203,Report!L$6,0),IF(Report!$B$6=2,VLOOKUP(Report!$F60,'Client Infomation Input Sheet'!$C$3:$V$203,Report!L$6,0),IF(Report!$B$6=3,VLOOKUP(Report!$F60,'Client Infomation Input Sheet'!$D$3:$V$203,Report!L$6,0),""))),"")</f>
        <v/>
      </c>
      <c r="M60" s="2" t="str">
        <f>IFERROR(IF($B$6=1,VLOOKUP($F60,'Client Infomation Input Sheet'!$B$3:$V$203,Report!M$6,0),IF(Report!$B$6=2,VLOOKUP(Report!$F60,'Client Infomation Input Sheet'!$C$3:$V$203,Report!M$6,0),IF(Report!$B$6=3,VLOOKUP(Report!$F60,'Client Infomation Input Sheet'!$D$3:$V$203,Report!M$6,0),""))),"")</f>
        <v/>
      </c>
      <c r="N60" s="2" t="str">
        <f>IFERROR(IF($B$6=1,VLOOKUP($F60,'Client Infomation Input Sheet'!$B$3:$V$203,Report!N$6,0),IF(Report!$B$6=2,VLOOKUP(Report!$F60,'Client Infomation Input Sheet'!$C$3:$V$203,Report!N$6,0),IF(Report!$B$6=3,VLOOKUP(Report!$F60,'Client Infomation Input Sheet'!$D$3:$V$203,Report!N$6,0),""))),"")</f>
        <v/>
      </c>
      <c r="O60" s="2" t="str">
        <f>IFERROR(IF($B$6=1,VLOOKUP($F60,'Client Infomation Input Sheet'!$B$3:$V$203,Report!O$6,0),IF(Report!$B$6=2,VLOOKUP(Report!$F60,'Client Infomation Input Sheet'!$C$3:$V$203,Report!O$6,0),IF(Report!$B$6=3,VLOOKUP(Report!$F60,'Client Infomation Input Sheet'!$D$3:$V$203,Report!O$6,0),""))),"")</f>
        <v/>
      </c>
      <c r="P60" s="2" t="str">
        <f>IFERROR(IF($B$6=1,VLOOKUP($F60,'Client Infomation Input Sheet'!$B$3:$V$203,Report!P$6,0),IF(Report!$B$6=2,VLOOKUP(Report!$F60,'Client Infomation Input Sheet'!$C$3:$V$203,Report!P$6,0),IF(Report!$B$6=3,VLOOKUP(Report!$F60,'Client Infomation Input Sheet'!$D$3:$V$203,Report!P$6,0),""))),"")</f>
        <v/>
      </c>
      <c r="Q60" s="2" t="str">
        <f>IFERROR(IF($B$6=1,VLOOKUP($F60,'Client Infomation Input Sheet'!$B$3:$V$203,Report!Q$6,0),IF(Report!$B$6=2,VLOOKUP(Report!$F60,'Client Infomation Input Sheet'!$C$3:$V$203,Report!Q$6,0),IF(Report!$B$6=3,VLOOKUP(Report!$F60,'Client Infomation Input Sheet'!$D$3:$V$203,Report!Q$6,0),""))),"")</f>
        <v/>
      </c>
      <c r="R60" s="2" t="str">
        <f>IFERROR(IF($B$6=1,VLOOKUP($F60,'Client Infomation Input Sheet'!$B$3:$V$203,Report!R$6,0),IF(Report!$B$6=2,VLOOKUP(Report!$F60,'Client Infomation Input Sheet'!$C$3:$V$203,Report!R$6,0),IF(Report!$B$6=3,VLOOKUP(Report!$F60,'Client Infomation Input Sheet'!$D$3:$V$203,Report!R$6,0),""))),"")</f>
        <v/>
      </c>
      <c r="S60" s="2" t="str">
        <f>IFERROR(IF($B$6=1,VLOOKUP($F60,'Client Infomation Input Sheet'!$B$3:$V$203,Report!S$6,0),IF(Report!$B$6=2,VLOOKUP(Report!$F60,'Client Infomation Input Sheet'!$C$3:$V$203,Report!S$6,0),IF(Report!$B$6=3,VLOOKUP(Report!$F60,'Client Infomation Input Sheet'!$D$3:$V$203,Report!S$6,0),""))),"")</f>
        <v/>
      </c>
      <c r="T60" s="2" t="str">
        <f>IFERROR(IF($B$6=1,VLOOKUP($F60,'Client Infomation Input Sheet'!$B$3:$V$203,Report!T$6,0),IF(Report!$B$6=2,VLOOKUP(Report!$F60,'Client Infomation Input Sheet'!$C$3:$V$203,Report!T$6,0),IF(Report!$B$6=3,VLOOKUP(Report!$F60,'Client Infomation Input Sheet'!$D$3:$V$203,Report!T$6,0),""))),"")</f>
        <v/>
      </c>
      <c r="U60" s="2" t="str">
        <f>IFERROR(IF($B$6=1,VLOOKUP($F60,'Client Infomation Input Sheet'!$B$3:$V$203,Report!U$6,0),IF(Report!$B$6=2,VLOOKUP(Report!$F60,'Client Infomation Input Sheet'!$C$3:$V$203,Report!U$6,0),IF(Report!$B$6=3,VLOOKUP(Report!$F60,'Client Infomation Input Sheet'!$D$3:$V$203,Report!U$6,0),""))),"")</f>
        <v/>
      </c>
      <c r="V60" s="2" t="str">
        <f>IFERROR(IF($B$6=1,VLOOKUP($F60,'Client Infomation Input Sheet'!$B$3:$V$203,Report!V$6,0),IF(Report!$B$6=2,VLOOKUP(Report!$F60,'Client Infomation Input Sheet'!$C$3:$V$203,Report!V$6,0),IF(Report!$B$6=3,VLOOKUP(Report!$F60,'Client Infomation Input Sheet'!$D$3:$V$203,Report!V$6,0),""))),"")</f>
        <v/>
      </c>
      <c r="W60" s="2" t="str">
        <f>IFERROR(IF($B$6=1,VLOOKUP($F60,'Client Infomation Input Sheet'!$B$3:$V$203,Report!W$6,0),IF(Report!$B$6=2,VLOOKUP(Report!$F60,'Client Infomation Input Sheet'!$C$3:$V$203,Report!W$6,0),IF(Report!$B$6=3,VLOOKUP(Report!$F60,'Client Infomation Input Sheet'!$D$3:$V$203,Report!W$6,0),""))),"")</f>
        <v/>
      </c>
      <c r="X60" s="2" t="str">
        <f>IFERROR(IF($B$6=1,VLOOKUP($F60,'Client Infomation Input Sheet'!$B$3:$V$203,Report!X$6,0),IF(Report!$B$6=2,VLOOKUP(Report!$F60,'Client Infomation Input Sheet'!$C$3:$V$203,Report!X$6,0),IF(Report!$B$6=3,VLOOKUP(Report!$F60,'Client Infomation Input Sheet'!$D$3:$V$203,Report!X$6,0),""))),"")</f>
        <v/>
      </c>
    </row>
    <row r="61" spans="1:24">
      <c r="A61" s="24"/>
      <c r="B61" s="2" t="str">
        <f>IFERROR(IF($B$6=1,VLOOKUP($A61,'Categories Input Sheet'!$G$4:$H$53,2,0),IF($B$6=2,VLOOKUP(Report!$A61,'Categories Input Sheet'!$D$4:$E$53,2,0),IF(Report!$B$6=3,VLOOKUP(Report!$A61,'Categories Input Sheet'!$A$4:$B$53,2,0),""))),"")</f>
        <v/>
      </c>
      <c r="C61" s="2"/>
      <c r="D61" s="13"/>
      <c r="E61" s="17"/>
      <c r="F61" s="14" t="str">
        <f t="shared" si="1"/>
        <v>EXPORT</v>
      </c>
      <c r="G61" s="2" t="str">
        <f t="shared" si="3"/>
        <v/>
      </c>
      <c r="H61" s="2" t="str">
        <f>IFERROR(IF($B$6=1,VLOOKUP($F61,'Client Infomation Input Sheet'!$B$3:$V$203,Report!H$6,0),IF(Report!$B$6=2,VLOOKUP(Report!$F61,'Client Infomation Input Sheet'!$C$3:$V$203,Report!H$6,0),IF(Report!$B$6=3,VLOOKUP(Report!$F61,'Client Infomation Input Sheet'!$D$3:$V$203,Report!H$6,0),""))),"")</f>
        <v/>
      </c>
      <c r="I61" s="2" t="str">
        <f>IFERROR(IF($B$6=1,VLOOKUP($F61,'Client Infomation Input Sheet'!$B$3:$V$203,Report!I$6,0),IF(Report!$B$6=2,VLOOKUP(Report!$F61,'Client Infomation Input Sheet'!$C$3:$V$203,Report!I$6,0),IF(Report!$B$6=3,VLOOKUP(Report!$F61,'Client Infomation Input Sheet'!$D$3:$V$203,Report!I$6,0),""))),"")</f>
        <v/>
      </c>
      <c r="J61" s="2" t="str">
        <f>IFERROR(IF($B$6=1,VLOOKUP($F61,'Client Infomation Input Sheet'!$B$3:$V$203,Report!J$6,0),IF(Report!$B$6=2,VLOOKUP(Report!$F61,'Client Infomation Input Sheet'!$C$3:$V$203,Report!J$6,0),IF(Report!$B$6=3,VLOOKUP(Report!$F61,'Client Infomation Input Sheet'!$D$3:$V$203,Report!J$6,0),""))),"")</f>
        <v/>
      </c>
      <c r="K61" s="2" t="str">
        <f>IFERROR(IF($B$6=1,VLOOKUP($F61,'Client Infomation Input Sheet'!$B$3:$V$203,Report!K$6,0),IF(Report!$B$6=2,VLOOKUP(Report!$F61,'Client Infomation Input Sheet'!$C$3:$V$203,Report!K$6,0),IF(Report!$B$6=3,VLOOKUP(Report!$F61,'Client Infomation Input Sheet'!$D$3:$V$203,Report!K$6,0),""))),"")</f>
        <v/>
      </c>
      <c r="L61" s="2" t="str">
        <f>IFERROR(IF($B$6=1,VLOOKUP($F61,'Client Infomation Input Sheet'!$B$3:$V$203,Report!L$6,0),IF(Report!$B$6=2,VLOOKUP(Report!$F61,'Client Infomation Input Sheet'!$C$3:$V$203,Report!L$6,0),IF(Report!$B$6=3,VLOOKUP(Report!$F61,'Client Infomation Input Sheet'!$D$3:$V$203,Report!L$6,0),""))),"")</f>
        <v/>
      </c>
      <c r="M61" s="2" t="str">
        <f>IFERROR(IF($B$6=1,VLOOKUP($F61,'Client Infomation Input Sheet'!$B$3:$V$203,Report!M$6,0),IF(Report!$B$6=2,VLOOKUP(Report!$F61,'Client Infomation Input Sheet'!$C$3:$V$203,Report!M$6,0),IF(Report!$B$6=3,VLOOKUP(Report!$F61,'Client Infomation Input Sheet'!$D$3:$V$203,Report!M$6,0),""))),"")</f>
        <v/>
      </c>
      <c r="N61" s="2" t="str">
        <f>IFERROR(IF($B$6=1,VLOOKUP($F61,'Client Infomation Input Sheet'!$B$3:$V$203,Report!N$6,0),IF(Report!$B$6=2,VLOOKUP(Report!$F61,'Client Infomation Input Sheet'!$C$3:$V$203,Report!N$6,0),IF(Report!$B$6=3,VLOOKUP(Report!$F61,'Client Infomation Input Sheet'!$D$3:$V$203,Report!N$6,0),""))),"")</f>
        <v/>
      </c>
      <c r="O61" s="2" t="str">
        <f>IFERROR(IF($B$6=1,VLOOKUP($F61,'Client Infomation Input Sheet'!$B$3:$V$203,Report!O$6,0),IF(Report!$B$6=2,VLOOKUP(Report!$F61,'Client Infomation Input Sheet'!$C$3:$V$203,Report!O$6,0),IF(Report!$B$6=3,VLOOKUP(Report!$F61,'Client Infomation Input Sheet'!$D$3:$V$203,Report!O$6,0),""))),"")</f>
        <v/>
      </c>
      <c r="P61" s="2" t="str">
        <f>IFERROR(IF($B$6=1,VLOOKUP($F61,'Client Infomation Input Sheet'!$B$3:$V$203,Report!P$6,0),IF(Report!$B$6=2,VLOOKUP(Report!$F61,'Client Infomation Input Sheet'!$C$3:$V$203,Report!P$6,0),IF(Report!$B$6=3,VLOOKUP(Report!$F61,'Client Infomation Input Sheet'!$D$3:$V$203,Report!P$6,0),""))),"")</f>
        <v/>
      </c>
      <c r="Q61" s="2" t="str">
        <f>IFERROR(IF($B$6=1,VLOOKUP($F61,'Client Infomation Input Sheet'!$B$3:$V$203,Report!Q$6,0),IF(Report!$B$6=2,VLOOKUP(Report!$F61,'Client Infomation Input Sheet'!$C$3:$V$203,Report!Q$6,0),IF(Report!$B$6=3,VLOOKUP(Report!$F61,'Client Infomation Input Sheet'!$D$3:$V$203,Report!Q$6,0),""))),"")</f>
        <v/>
      </c>
      <c r="R61" s="2" t="str">
        <f>IFERROR(IF($B$6=1,VLOOKUP($F61,'Client Infomation Input Sheet'!$B$3:$V$203,Report!R$6,0),IF(Report!$B$6=2,VLOOKUP(Report!$F61,'Client Infomation Input Sheet'!$C$3:$V$203,Report!R$6,0),IF(Report!$B$6=3,VLOOKUP(Report!$F61,'Client Infomation Input Sheet'!$D$3:$V$203,Report!R$6,0),""))),"")</f>
        <v/>
      </c>
      <c r="S61" s="2" t="str">
        <f>IFERROR(IF($B$6=1,VLOOKUP($F61,'Client Infomation Input Sheet'!$B$3:$V$203,Report!S$6,0),IF(Report!$B$6=2,VLOOKUP(Report!$F61,'Client Infomation Input Sheet'!$C$3:$V$203,Report!S$6,0),IF(Report!$B$6=3,VLOOKUP(Report!$F61,'Client Infomation Input Sheet'!$D$3:$V$203,Report!S$6,0),""))),"")</f>
        <v/>
      </c>
      <c r="T61" s="2" t="str">
        <f>IFERROR(IF($B$6=1,VLOOKUP($F61,'Client Infomation Input Sheet'!$B$3:$V$203,Report!T$6,0),IF(Report!$B$6=2,VLOOKUP(Report!$F61,'Client Infomation Input Sheet'!$C$3:$V$203,Report!T$6,0),IF(Report!$B$6=3,VLOOKUP(Report!$F61,'Client Infomation Input Sheet'!$D$3:$V$203,Report!T$6,0),""))),"")</f>
        <v/>
      </c>
      <c r="U61" s="2" t="str">
        <f>IFERROR(IF($B$6=1,VLOOKUP($F61,'Client Infomation Input Sheet'!$B$3:$V$203,Report!U$6,0),IF(Report!$B$6=2,VLOOKUP(Report!$F61,'Client Infomation Input Sheet'!$C$3:$V$203,Report!U$6,0),IF(Report!$B$6=3,VLOOKUP(Report!$F61,'Client Infomation Input Sheet'!$D$3:$V$203,Report!U$6,0),""))),"")</f>
        <v/>
      </c>
      <c r="V61" s="2" t="str">
        <f>IFERROR(IF($B$6=1,VLOOKUP($F61,'Client Infomation Input Sheet'!$B$3:$V$203,Report!V$6,0),IF(Report!$B$6=2,VLOOKUP(Report!$F61,'Client Infomation Input Sheet'!$C$3:$V$203,Report!V$6,0),IF(Report!$B$6=3,VLOOKUP(Report!$F61,'Client Infomation Input Sheet'!$D$3:$V$203,Report!V$6,0),""))),"")</f>
        <v/>
      </c>
      <c r="W61" s="2" t="str">
        <f>IFERROR(IF($B$6=1,VLOOKUP($F61,'Client Infomation Input Sheet'!$B$3:$V$203,Report!W$6,0),IF(Report!$B$6=2,VLOOKUP(Report!$F61,'Client Infomation Input Sheet'!$C$3:$V$203,Report!W$6,0),IF(Report!$B$6=3,VLOOKUP(Report!$F61,'Client Infomation Input Sheet'!$D$3:$V$203,Report!W$6,0),""))),"")</f>
        <v/>
      </c>
      <c r="X61" s="2" t="str">
        <f>IFERROR(IF($B$6=1,VLOOKUP($F61,'Client Infomation Input Sheet'!$B$3:$V$203,Report!X$6,0),IF(Report!$B$6=2,VLOOKUP(Report!$F61,'Client Infomation Input Sheet'!$C$3:$V$203,Report!X$6,0),IF(Report!$B$6=3,VLOOKUP(Report!$F61,'Client Infomation Input Sheet'!$D$3:$V$203,Report!X$6,0),""))),"")</f>
        <v/>
      </c>
    </row>
    <row r="62" spans="1:24">
      <c r="A62" s="24"/>
      <c r="B62" s="2" t="str">
        <f>IFERROR(IF($B$6=1,VLOOKUP($A62,'Categories Input Sheet'!$G$4:$H$53,2,0),IF($B$6=2,VLOOKUP(Report!$A62,'Categories Input Sheet'!$D$4:$E$53,2,0),IF(Report!$B$6=3,VLOOKUP(Report!$A62,'Categories Input Sheet'!$A$4:$B$53,2,0),""))),"")</f>
        <v/>
      </c>
      <c r="C62" s="2"/>
      <c r="D62" s="13"/>
      <c r="E62" s="17"/>
      <c r="F62" s="14" t="str">
        <f t="shared" si="1"/>
        <v>EXPORT</v>
      </c>
      <c r="G62" s="2" t="str">
        <f t="shared" si="3"/>
        <v/>
      </c>
      <c r="H62" s="2" t="str">
        <f>IFERROR(IF($B$6=1,VLOOKUP($F62,'Client Infomation Input Sheet'!$B$3:$V$203,Report!H$6,0),IF(Report!$B$6=2,VLOOKUP(Report!$F62,'Client Infomation Input Sheet'!$C$3:$V$203,Report!H$6,0),IF(Report!$B$6=3,VLOOKUP(Report!$F62,'Client Infomation Input Sheet'!$D$3:$V$203,Report!H$6,0),""))),"")</f>
        <v/>
      </c>
      <c r="I62" s="2" t="str">
        <f>IFERROR(IF($B$6=1,VLOOKUP($F62,'Client Infomation Input Sheet'!$B$3:$V$203,Report!I$6,0),IF(Report!$B$6=2,VLOOKUP(Report!$F62,'Client Infomation Input Sheet'!$C$3:$V$203,Report!I$6,0),IF(Report!$B$6=3,VLOOKUP(Report!$F62,'Client Infomation Input Sheet'!$D$3:$V$203,Report!I$6,0),""))),"")</f>
        <v/>
      </c>
      <c r="J62" s="2" t="str">
        <f>IFERROR(IF($B$6=1,VLOOKUP($F62,'Client Infomation Input Sheet'!$B$3:$V$203,Report!J$6,0),IF(Report!$B$6=2,VLOOKUP(Report!$F62,'Client Infomation Input Sheet'!$C$3:$V$203,Report!J$6,0),IF(Report!$B$6=3,VLOOKUP(Report!$F62,'Client Infomation Input Sheet'!$D$3:$V$203,Report!J$6,0),""))),"")</f>
        <v/>
      </c>
      <c r="K62" s="2" t="str">
        <f>IFERROR(IF($B$6=1,VLOOKUP($F62,'Client Infomation Input Sheet'!$B$3:$V$203,Report!K$6,0),IF(Report!$B$6=2,VLOOKUP(Report!$F62,'Client Infomation Input Sheet'!$C$3:$V$203,Report!K$6,0),IF(Report!$B$6=3,VLOOKUP(Report!$F62,'Client Infomation Input Sheet'!$D$3:$V$203,Report!K$6,0),""))),"")</f>
        <v/>
      </c>
      <c r="L62" s="2" t="str">
        <f>IFERROR(IF($B$6=1,VLOOKUP($F62,'Client Infomation Input Sheet'!$B$3:$V$203,Report!L$6,0),IF(Report!$B$6=2,VLOOKUP(Report!$F62,'Client Infomation Input Sheet'!$C$3:$V$203,Report!L$6,0),IF(Report!$B$6=3,VLOOKUP(Report!$F62,'Client Infomation Input Sheet'!$D$3:$V$203,Report!L$6,0),""))),"")</f>
        <v/>
      </c>
      <c r="M62" s="2" t="str">
        <f>IFERROR(IF($B$6=1,VLOOKUP($F62,'Client Infomation Input Sheet'!$B$3:$V$203,Report!M$6,0),IF(Report!$B$6=2,VLOOKUP(Report!$F62,'Client Infomation Input Sheet'!$C$3:$V$203,Report!M$6,0),IF(Report!$B$6=3,VLOOKUP(Report!$F62,'Client Infomation Input Sheet'!$D$3:$V$203,Report!M$6,0),""))),"")</f>
        <v/>
      </c>
      <c r="N62" s="2" t="str">
        <f>IFERROR(IF($B$6=1,VLOOKUP($F62,'Client Infomation Input Sheet'!$B$3:$V$203,Report!N$6,0),IF(Report!$B$6=2,VLOOKUP(Report!$F62,'Client Infomation Input Sheet'!$C$3:$V$203,Report!N$6,0),IF(Report!$B$6=3,VLOOKUP(Report!$F62,'Client Infomation Input Sheet'!$D$3:$V$203,Report!N$6,0),""))),"")</f>
        <v/>
      </c>
      <c r="O62" s="2" t="str">
        <f>IFERROR(IF($B$6=1,VLOOKUP($F62,'Client Infomation Input Sheet'!$B$3:$V$203,Report!O$6,0),IF(Report!$B$6=2,VLOOKUP(Report!$F62,'Client Infomation Input Sheet'!$C$3:$V$203,Report!O$6,0),IF(Report!$B$6=3,VLOOKUP(Report!$F62,'Client Infomation Input Sheet'!$D$3:$V$203,Report!O$6,0),""))),"")</f>
        <v/>
      </c>
      <c r="P62" s="2" t="str">
        <f>IFERROR(IF($B$6=1,VLOOKUP($F62,'Client Infomation Input Sheet'!$B$3:$V$203,Report!P$6,0),IF(Report!$B$6=2,VLOOKUP(Report!$F62,'Client Infomation Input Sheet'!$C$3:$V$203,Report!P$6,0),IF(Report!$B$6=3,VLOOKUP(Report!$F62,'Client Infomation Input Sheet'!$D$3:$V$203,Report!P$6,0),""))),"")</f>
        <v/>
      </c>
      <c r="Q62" s="2" t="str">
        <f>IFERROR(IF($B$6=1,VLOOKUP($F62,'Client Infomation Input Sheet'!$B$3:$V$203,Report!Q$6,0),IF(Report!$B$6=2,VLOOKUP(Report!$F62,'Client Infomation Input Sheet'!$C$3:$V$203,Report!Q$6,0),IF(Report!$B$6=3,VLOOKUP(Report!$F62,'Client Infomation Input Sheet'!$D$3:$V$203,Report!Q$6,0),""))),"")</f>
        <v/>
      </c>
      <c r="R62" s="2" t="str">
        <f>IFERROR(IF($B$6=1,VLOOKUP($F62,'Client Infomation Input Sheet'!$B$3:$V$203,Report!R$6,0),IF(Report!$B$6=2,VLOOKUP(Report!$F62,'Client Infomation Input Sheet'!$C$3:$V$203,Report!R$6,0),IF(Report!$B$6=3,VLOOKUP(Report!$F62,'Client Infomation Input Sheet'!$D$3:$V$203,Report!R$6,0),""))),"")</f>
        <v/>
      </c>
      <c r="S62" s="2" t="str">
        <f>IFERROR(IF($B$6=1,VLOOKUP($F62,'Client Infomation Input Sheet'!$B$3:$V$203,Report!S$6,0),IF(Report!$B$6=2,VLOOKUP(Report!$F62,'Client Infomation Input Sheet'!$C$3:$V$203,Report!S$6,0),IF(Report!$B$6=3,VLOOKUP(Report!$F62,'Client Infomation Input Sheet'!$D$3:$V$203,Report!S$6,0),""))),"")</f>
        <v/>
      </c>
      <c r="T62" s="2" t="str">
        <f>IFERROR(IF($B$6=1,VLOOKUP($F62,'Client Infomation Input Sheet'!$B$3:$V$203,Report!T$6,0),IF(Report!$B$6=2,VLOOKUP(Report!$F62,'Client Infomation Input Sheet'!$C$3:$V$203,Report!T$6,0),IF(Report!$B$6=3,VLOOKUP(Report!$F62,'Client Infomation Input Sheet'!$D$3:$V$203,Report!T$6,0),""))),"")</f>
        <v/>
      </c>
      <c r="U62" s="2" t="str">
        <f>IFERROR(IF($B$6=1,VLOOKUP($F62,'Client Infomation Input Sheet'!$B$3:$V$203,Report!U$6,0),IF(Report!$B$6=2,VLOOKUP(Report!$F62,'Client Infomation Input Sheet'!$C$3:$V$203,Report!U$6,0),IF(Report!$B$6=3,VLOOKUP(Report!$F62,'Client Infomation Input Sheet'!$D$3:$V$203,Report!U$6,0),""))),"")</f>
        <v/>
      </c>
      <c r="V62" s="2" t="str">
        <f>IFERROR(IF($B$6=1,VLOOKUP($F62,'Client Infomation Input Sheet'!$B$3:$V$203,Report!V$6,0),IF(Report!$B$6=2,VLOOKUP(Report!$F62,'Client Infomation Input Sheet'!$C$3:$V$203,Report!V$6,0),IF(Report!$B$6=3,VLOOKUP(Report!$F62,'Client Infomation Input Sheet'!$D$3:$V$203,Report!V$6,0),""))),"")</f>
        <v/>
      </c>
      <c r="W62" s="2" t="str">
        <f>IFERROR(IF($B$6=1,VLOOKUP($F62,'Client Infomation Input Sheet'!$B$3:$V$203,Report!W$6,0),IF(Report!$B$6=2,VLOOKUP(Report!$F62,'Client Infomation Input Sheet'!$C$3:$V$203,Report!W$6,0),IF(Report!$B$6=3,VLOOKUP(Report!$F62,'Client Infomation Input Sheet'!$D$3:$V$203,Report!W$6,0),""))),"")</f>
        <v/>
      </c>
      <c r="X62" s="2" t="str">
        <f>IFERROR(IF($B$6=1,VLOOKUP($F62,'Client Infomation Input Sheet'!$B$3:$V$203,Report!X$6,0),IF(Report!$B$6=2,VLOOKUP(Report!$F62,'Client Infomation Input Sheet'!$C$3:$V$203,Report!X$6,0),IF(Report!$B$6=3,VLOOKUP(Report!$F62,'Client Infomation Input Sheet'!$D$3:$V$203,Report!X$6,0),""))),"")</f>
        <v/>
      </c>
    </row>
    <row r="63" spans="1:24">
      <c r="A63" s="24"/>
      <c r="B63" s="2" t="str">
        <f>IFERROR(IF($B$6=1,VLOOKUP($A63,'Categories Input Sheet'!$G$4:$H$53,2,0),IF($B$6=2,VLOOKUP(Report!$A63,'Categories Input Sheet'!$D$4:$E$53,2,0),IF(Report!$B$6=3,VLOOKUP(Report!$A63,'Categories Input Sheet'!$A$4:$B$53,2,0),""))),"")</f>
        <v/>
      </c>
      <c r="C63" s="2"/>
      <c r="D63" s="13"/>
      <c r="E63" s="17"/>
      <c r="F63" s="14" t="str">
        <f t="shared" si="1"/>
        <v>EXPORT</v>
      </c>
      <c r="G63" s="2" t="str">
        <f t="shared" si="3"/>
        <v/>
      </c>
      <c r="H63" s="2" t="str">
        <f>IFERROR(IF($B$6=1,VLOOKUP($F63,'Client Infomation Input Sheet'!$B$3:$V$203,Report!H$6,0),IF(Report!$B$6=2,VLOOKUP(Report!$F63,'Client Infomation Input Sheet'!$C$3:$V$203,Report!H$6,0),IF(Report!$B$6=3,VLOOKUP(Report!$F63,'Client Infomation Input Sheet'!$D$3:$V$203,Report!H$6,0),""))),"")</f>
        <v/>
      </c>
      <c r="I63" s="2" t="str">
        <f>IFERROR(IF($B$6=1,VLOOKUP($F63,'Client Infomation Input Sheet'!$B$3:$V$203,Report!I$6,0),IF(Report!$B$6=2,VLOOKUP(Report!$F63,'Client Infomation Input Sheet'!$C$3:$V$203,Report!I$6,0),IF(Report!$B$6=3,VLOOKUP(Report!$F63,'Client Infomation Input Sheet'!$D$3:$V$203,Report!I$6,0),""))),"")</f>
        <v/>
      </c>
      <c r="J63" s="2" t="str">
        <f>IFERROR(IF($B$6=1,VLOOKUP($F63,'Client Infomation Input Sheet'!$B$3:$V$203,Report!J$6,0),IF(Report!$B$6=2,VLOOKUP(Report!$F63,'Client Infomation Input Sheet'!$C$3:$V$203,Report!J$6,0),IF(Report!$B$6=3,VLOOKUP(Report!$F63,'Client Infomation Input Sheet'!$D$3:$V$203,Report!J$6,0),""))),"")</f>
        <v/>
      </c>
      <c r="K63" s="2" t="str">
        <f>IFERROR(IF($B$6=1,VLOOKUP($F63,'Client Infomation Input Sheet'!$B$3:$V$203,Report!K$6,0),IF(Report!$B$6=2,VLOOKUP(Report!$F63,'Client Infomation Input Sheet'!$C$3:$V$203,Report!K$6,0),IF(Report!$B$6=3,VLOOKUP(Report!$F63,'Client Infomation Input Sheet'!$D$3:$V$203,Report!K$6,0),""))),"")</f>
        <v/>
      </c>
      <c r="L63" s="2" t="str">
        <f>IFERROR(IF($B$6=1,VLOOKUP($F63,'Client Infomation Input Sheet'!$B$3:$V$203,Report!L$6,0),IF(Report!$B$6=2,VLOOKUP(Report!$F63,'Client Infomation Input Sheet'!$C$3:$V$203,Report!L$6,0),IF(Report!$B$6=3,VLOOKUP(Report!$F63,'Client Infomation Input Sheet'!$D$3:$V$203,Report!L$6,0),""))),"")</f>
        <v/>
      </c>
      <c r="M63" s="2" t="str">
        <f>IFERROR(IF($B$6=1,VLOOKUP($F63,'Client Infomation Input Sheet'!$B$3:$V$203,Report!M$6,0),IF(Report!$B$6=2,VLOOKUP(Report!$F63,'Client Infomation Input Sheet'!$C$3:$V$203,Report!M$6,0),IF(Report!$B$6=3,VLOOKUP(Report!$F63,'Client Infomation Input Sheet'!$D$3:$V$203,Report!M$6,0),""))),"")</f>
        <v/>
      </c>
      <c r="N63" s="2" t="str">
        <f>IFERROR(IF($B$6=1,VLOOKUP($F63,'Client Infomation Input Sheet'!$B$3:$V$203,Report!N$6,0),IF(Report!$B$6=2,VLOOKUP(Report!$F63,'Client Infomation Input Sheet'!$C$3:$V$203,Report!N$6,0),IF(Report!$B$6=3,VLOOKUP(Report!$F63,'Client Infomation Input Sheet'!$D$3:$V$203,Report!N$6,0),""))),"")</f>
        <v/>
      </c>
      <c r="O63" s="2" t="str">
        <f>IFERROR(IF($B$6=1,VLOOKUP($F63,'Client Infomation Input Sheet'!$B$3:$V$203,Report!O$6,0),IF(Report!$B$6=2,VLOOKUP(Report!$F63,'Client Infomation Input Sheet'!$C$3:$V$203,Report!O$6,0),IF(Report!$B$6=3,VLOOKUP(Report!$F63,'Client Infomation Input Sheet'!$D$3:$V$203,Report!O$6,0),""))),"")</f>
        <v/>
      </c>
      <c r="P63" s="2" t="str">
        <f>IFERROR(IF($B$6=1,VLOOKUP($F63,'Client Infomation Input Sheet'!$B$3:$V$203,Report!P$6,0),IF(Report!$B$6=2,VLOOKUP(Report!$F63,'Client Infomation Input Sheet'!$C$3:$V$203,Report!P$6,0),IF(Report!$B$6=3,VLOOKUP(Report!$F63,'Client Infomation Input Sheet'!$D$3:$V$203,Report!P$6,0),""))),"")</f>
        <v/>
      </c>
      <c r="Q63" s="2" t="str">
        <f>IFERROR(IF($B$6=1,VLOOKUP($F63,'Client Infomation Input Sheet'!$B$3:$V$203,Report!Q$6,0),IF(Report!$B$6=2,VLOOKUP(Report!$F63,'Client Infomation Input Sheet'!$C$3:$V$203,Report!Q$6,0),IF(Report!$B$6=3,VLOOKUP(Report!$F63,'Client Infomation Input Sheet'!$D$3:$V$203,Report!Q$6,0),""))),"")</f>
        <v/>
      </c>
      <c r="R63" s="2" t="str">
        <f>IFERROR(IF($B$6=1,VLOOKUP($F63,'Client Infomation Input Sheet'!$B$3:$V$203,Report!R$6,0),IF(Report!$B$6=2,VLOOKUP(Report!$F63,'Client Infomation Input Sheet'!$C$3:$V$203,Report!R$6,0),IF(Report!$B$6=3,VLOOKUP(Report!$F63,'Client Infomation Input Sheet'!$D$3:$V$203,Report!R$6,0),""))),"")</f>
        <v/>
      </c>
      <c r="S63" s="2" t="str">
        <f>IFERROR(IF($B$6=1,VLOOKUP($F63,'Client Infomation Input Sheet'!$B$3:$V$203,Report!S$6,0),IF(Report!$B$6=2,VLOOKUP(Report!$F63,'Client Infomation Input Sheet'!$C$3:$V$203,Report!S$6,0),IF(Report!$B$6=3,VLOOKUP(Report!$F63,'Client Infomation Input Sheet'!$D$3:$V$203,Report!S$6,0),""))),"")</f>
        <v/>
      </c>
      <c r="T63" s="2" t="str">
        <f>IFERROR(IF($B$6=1,VLOOKUP($F63,'Client Infomation Input Sheet'!$B$3:$V$203,Report!T$6,0),IF(Report!$B$6=2,VLOOKUP(Report!$F63,'Client Infomation Input Sheet'!$C$3:$V$203,Report!T$6,0),IF(Report!$B$6=3,VLOOKUP(Report!$F63,'Client Infomation Input Sheet'!$D$3:$V$203,Report!T$6,0),""))),"")</f>
        <v/>
      </c>
      <c r="U63" s="2" t="str">
        <f>IFERROR(IF($B$6=1,VLOOKUP($F63,'Client Infomation Input Sheet'!$B$3:$V$203,Report!U$6,0),IF(Report!$B$6=2,VLOOKUP(Report!$F63,'Client Infomation Input Sheet'!$C$3:$V$203,Report!U$6,0),IF(Report!$B$6=3,VLOOKUP(Report!$F63,'Client Infomation Input Sheet'!$D$3:$V$203,Report!U$6,0),""))),"")</f>
        <v/>
      </c>
      <c r="V63" s="2" t="str">
        <f>IFERROR(IF($B$6=1,VLOOKUP($F63,'Client Infomation Input Sheet'!$B$3:$V$203,Report!V$6,0),IF(Report!$B$6=2,VLOOKUP(Report!$F63,'Client Infomation Input Sheet'!$C$3:$V$203,Report!V$6,0),IF(Report!$B$6=3,VLOOKUP(Report!$F63,'Client Infomation Input Sheet'!$D$3:$V$203,Report!V$6,0),""))),"")</f>
        <v/>
      </c>
      <c r="W63" s="2" t="str">
        <f>IFERROR(IF($B$6=1,VLOOKUP($F63,'Client Infomation Input Sheet'!$B$3:$V$203,Report!W$6,0),IF(Report!$B$6=2,VLOOKUP(Report!$F63,'Client Infomation Input Sheet'!$C$3:$V$203,Report!W$6,0),IF(Report!$B$6=3,VLOOKUP(Report!$F63,'Client Infomation Input Sheet'!$D$3:$V$203,Report!W$6,0),""))),"")</f>
        <v/>
      </c>
      <c r="X63" s="2" t="str">
        <f>IFERROR(IF($B$6=1,VLOOKUP($F63,'Client Infomation Input Sheet'!$B$3:$V$203,Report!X$6,0),IF(Report!$B$6=2,VLOOKUP(Report!$F63,'Client Infomation Input Sheet'!$C$3:$V$203,Report!X$6,0),IF(Report!$B$6=3,VLOOKUP(Report!$F63,'Client Infomation Input Sheet'!$D$3:$V$203,Report!X$6,0),""))),"")</f>
        <v/>
      </c>
    </row>
    <row r="64" spans="1:24">
      <c r="A64" s="24"/>
      <c r="B64" s="2" t="str">
        <f>IFERROR(IF($B$6=1,VLOOKUP($A64,'Categories Input Sheet'!$G$4:$H$53,2,0),IF($B$6=2,VLOOKUP(Report!$A64,'Categories Input Sheet'!$D$4:$E$53,2,0),IF(Report!$B$6=3,VLOOKUP(Report!$A64,'Categories Input Sheet'!$A$4:$B$53,2,0),""))),"")</f>
        <v/>
      </c>
      <c r="C64" s="2"/>
      <c r="D64" s="13"/>
      <c r="E64" s="17"/>
      <c r="F64" s="14" t="str">
        <f t="shared" si="1"/>
        <v>EXPORT</v>
      </c>
      <c r="G64" s="2" t="str">
        <f t="shared" si="3"/>
        <v/>
      </c>
      <c r="H64" s="2" t="str">
        <f>IFERROR(IF($B$6=1,VLOOKUP($F64,'Client Infomation Input Sheet'!$B$3:$V$203,Report!H$6,0),IF(Report!$B$6=2,VLOOKUP(Report!$F64,'Client Infomation Input Sheet'!$C$3:$V$203,Report!H$6,0),IF(Report!$B$6=3,VLOOKUP(Report!$F64,'Client Infomation Input Sheet'!$D$3:$V$203,Report!H$6,0),""))),"")</f>
        <v/>
      </c>
      <c r="I64" s="2" t="str">
        <f>IFERROR(IF($B$6=1,VLOOKUP($F64,'Client Infomation Input Sheet'!$B$3:$V$203,Report!I$6,0),IF(Report!$B$6=2,VLOOKUP(Report!$F64,'Client Infomation Input Sheet'!$C$3:$V$203,Report!I$6,0),IF(Report!$B$6=3,VLOOKUP(Report!$F64,'Client Infomation Input Sheet'!$D$3:$V$203,Report!I$6,0),""))),"")</f>
        <v/>
      </c>
      <c r="J64" s="2" t="str">
        <f>IFERROR(IF($B$6=1,VLOOKUP($F64,'Client Infomation Input Sheet'!$B$3:$V$203,Report!J$6,0),IF(Report!$B$6=2,VLOOKUP(Report!$F64,'Client Infomation Input Sheet'!$C$3:$V$203,Report!J$6,0),IF(Report!$B$6=3,VLOOKUP(Report!$F64,'Client Infomation Input Sheet'!$D$3:$V$203,Report!J$6,0),""))),"")</f>
        <v/>
      </c>
      <c r="K64" s="2" t="str">
        <f>IFERROR(IF($B$6=1,VLOOKUP($F64,'Client Infomation Input Sheet'!$B$3:$V$203,Report!K$6,0),IF(Report!$B$6=2,VLOOKUP(Report!$F64,'Client Infomation Input Sheet'!$C$3:$V$203,Report!K$6,0),IF(Report!$B$6=3,VLOOKUP(Report!$F64,'Client Infomation Input Sheet'!$D$3:$V$203,Report!K$6,0),""))),"")</f>
        <v/>
      </c>
      <c r="L64" s="2" t="str">
        <f>IFERROR(IF($B$6=1,VLOOKUP($F64,'Client Infomation Input Sheet'!$B$3:$V$203,Report!L$6,0),IF(Report!$B$6=2,VLOOKUP(Report!$F64,'Client Infomation Input Sheet'!$C$3:$V$203,Report!L$6,0),IF(Report!$B$6=3,VLOOKUP(Report!$F64,'Client Infomation Input Sheet'!$D$3:$V$203,Report!L$6,0),""))),"")</f>
        <v/>
      </c>
      <c r="M64" s="2" t="str">
        <f>IFERROR(IF($B$6=1,VLOOKUP($F64,'Client Infomation Input Sheet'!$B$3:$V$203,Report!M$6,0),IF(Report!$B$6=2,VLOOKUP(Report!$F64,'Client Infomation Input Sheet'!$C$3:$V$203,Report!M$6,0),IF(Report!$B$6=3,VLOOKUP(Report!$F64,'Client Infomation Input Sheet'!$D$3:$V$203,Report!M$6,0),""))),"")</f>
        <v/>
      </c>
      <c r="N64" s="2" t="str">
        <f>IFERROR(IF($B$6=1,VLOOKUP($F64,'Client Infomation Input Sheet'!$B$3:$V$203,Report!N$6,0),IF(Report!$B$6=2,VLOOKUP(Report!$F64,'Client Infomation Input Sheet'!$C$3:$V$203,Report!N$6,0),IF(Report!$B$6=3,VLOOKUP(Report!$F64,'Client Infomation Input Sheet'!$D$3:$V$203,Report!N$6,0),""))),"")</f>
        <v/>
      </c>
      <c r="O64" s="2" t="str">
        <f>IFERROR(IF($B$6=1,VLOOKUP($F64,'Client Infomation Input Sheet'!$B$3:$V$203,Report!O$6,0),IF(Report!$B$6=2,VLOOKUP(Report!$F64,'Client Infomation Input Sheet'!$C$3:$V$203,Report!O$6,0),IF(Report!$B$6=3,VLOOKUP(Report!$F64,'Client Infomation Input Sheet'!$D$3:$V$203,Report!O$6,0),""))),"")</f>
        <v/>
      </c>
      <c r="P64" s="2" t="str">
        <f>IFERROR(IF($B$6=1,VLOOKUP($F64,'Client Infomation Input Sheet'!$B$3:$V$203,Report!P$6,0),IF(Report!$B$6=2,VLOOKUP(Report!$F64,'Client Infomation Input Sheet'!$C$3:$V$203,Report!P$6,0),IF(Report!$B$6=3,VLOOKUP(Report!$F64,'Client Infomation Input Sheet'!$D$3:$V$203,Report!P$6,0),""))),"")</f>
        <v/>
      </c>
      <c r="Q64" s="2" t="str">
        <f>IFERROR(IF($B$6=1,VLOOKUP($F64,'Client Infomation Input Sheet'!$B$3:$V$203,Report!Q$6,0),IF(Report!$B$6=2,VLOOKUP(Report!$F64,'Client Infomation Input Sheet'!$C$3:$V$203,Report!Q$6,0),IF(Report!$B$6=3,VLOOKUP(Report!$F64,'Client Infomation Input Sheet'!$D$3:$V$203,Report!Q$6,0),""))),"")</f>
        <v/>
      </c>
      <c r="R64" s="2" t="str">
        <f>IFERROR(IF($B$6=1,VLOOKUP($F64,'Client Infomation Input Sheet'!$B$3:$V$203,Report!R$6,0),IF(Report!$B$6=2,VLOOKUP(Report!$F64,'Client Infomation Input Sheet'!$C$3:$V$203,Report!R$6,0),IF(Report!$B$6=3,VLOOKUP(Report!$F64,'Client Infomation Input Sheet'!$D$3:$V$203,Report!R$6,0),""))),"")</f>
        <v/>
      </c>
      <c r="S64" s="2" t="str">
        <f>IFERROR(IF($B$6=1,VLOOKUP($F64,'Client Infomation Input Sheet'!$B$3:$V$203,Report!S$6,0),IF(Report!$B$6=2,VLOOKUP(Report!$F64,'Client Infomation Input Sheet'!$C$3:$V$203,Report!S$6,0),IF(Report!$B$6=3,VLOOKUP(Report!$F64,'Client Infomation Input Sheet'!$D$3:$V$203,Report!S$6,0),""))),"")</f>
        <v/>
      </c>
      <c r="T64" s="2" t="str">
        <f>IFERROR(IF($B$6=1,VLOOKUP($F64,'Client Infomation Input Sheet'!$B$3:$V$203,Report!T$6,0),IF(Report!$B$6=2,VLOOKUP(Report!$F64,'Client Infomation Input Sheet'!$C$3:$V$203,Report!T$6,0),IF(Report!$B$6=3,VLOOKUP(Report!$F64,'Client Infomation Input Sheet'!$D$3:$V$203,Report!T$6,0),""))),"")</f>
        <v/>
      </c>
      <c r="U64" s="2" t="str">
        <f>IFERROR(IF($B$6=1,VLOOKUP($F64,'Client Infomation Input Sheet'!$B$3:$V$203,Report!U$6,0),IF(Report!$B$6=2,VLOOKUP(Report!$F64,'Client Infomation Input Sheet'!$C$3:$V$203,Report!U$6,0),IF(Report!$B$6=3,VLOOKUP(Report!$F64,'Client Infomation Input Sheet'!$D$3:$V$203,Report!U$6,0),""))),"")</f>
        <v/>
      </c>
      <c r="V64" s="2" t="str">
        <f>IFERROR(IF($B$6=1,VLOOKUP($F64,'Client Infomation Input Sheet'!$B$3:$V$203,Report!V$6,0),IF(Report!$B$6=2,VLOOKUP(Report!$F64,'Client Infomation Input Sheet'!$C$3:$V$203,Report!V$6,0),IF(Report!$B$6=3,VLOOKUP(Report!$F64,'Client Infomation Input Sheet'!$D$3:$V$203,Report!V$6,0),""))),"")</f>
        <v/>
      </c>
      <c r="W64" s="2" t="str">
        <f>IFERROR(IF($B$6=1,VLOOKUP($F64,'Client Infomation Input Sheet'!$B$3:$V$203,Report!W$6,0),IF(Report!$B$6=2,VLOOKUP(Report!$F64,'Client Infomation Input Sheet'!$C$3:$V$203,Report!W$6,0),IF(Report!$B$6=3,VLOOKUP(Report!$F64,'Client Infomation Input Sheet'!$D$3:$V$203,Report!W$6,0),""))),"")</f>
        <v/>
      </c>
      <c r="X64" s="2" t="str">
        <f>IFERROR(IF($B$6=1,VLOOKUP($F64,'Client Infomation Input Sheet'!$B$3:$V$203,Report!X$6,0),IF(Report!$B$6=2,VLOOKUP(Report!$F64,'Client Infomation Input Sheet'!$C$3:$V$203,Report!X$6,0),IF(Report!$B$6=3,VLOOKUP(Report!$F64,'Client Infomation Input Sheet'!$D$3:$V$203,Report!X$6,0),""))),"")</f>
        <v/>
      </c>
    </row>
    <row r="65" spans="1:24">
      <c r="A65" s="24"/>
      <c r="B65" s="2" t="str">
        <f>IFERROR(IF($B$6=1,VLOOKUP($A65,'Categories Input Sheet'!$G$4:$H$53,2,0),IF($B$6=2,VLOOKUP(Report!$A65,'Categories Input Sheet'!$D$4:$E$53,2,0),IF(Report!$B$6=3,VLOOKUP(Report!$A65,'Categories Input Sheet'!$A$4:$B$53,2,0),""))),"")</f>
        <v/>
      </c>
      <c r="C65" s="2"/>
      <c r="D65" s="13"/>
      <c r="E65" s="17"/>
      <c r="F65" s="14" t="str">
        <f t="shared" si="1"/>
        <v>EXPORT</v>
      </c>
      <c r="G65" s="2" t="str">
        <f t="shared" si="3"/>
        <v/>
      </c>
      <c r="H65" s="2" t="str">
        <f>IFERROR(IF($B$6=1,VLOOKUP($F65,'Client Infomation Input Sheet'!$B$3:$V$203,Report!H$6,0),IF(Report!$B$6=2,VLOOKUP(Report!$F65,'Client Infomation Input Sheet'!$C$3:$V$203,Report!H$6,0),IF(Report!$B$6=3,VLOOKUP(Report!$F65,'Client Infomation Input Sheet'!$D$3:$V$203,Report!H$6,0),""))),"")</f>
        <v/>
      </c>
      <c r="I65" s="2" t="str">
        <f>IFERROR(IF($B$6=1,VLOOKUP($F65,'Client Infomation Input Sheet'!$B$3:$V$203,Report!I$6,0),IF(Report!$B$6=2,VLOOKUP(Report!$F65,'Client Infomation Input Sheet'!$C$3:$V$203,Report!I$6,0),IF(Report!$B$6=3,VLOOKUP(Report!$F65,'Client Infomation Input Sheet'!$D$3:$V$203,Report!I$6,0),""))),"")</f>
        <v/>
      </c>
      <c r="J65" s="2" t="str">
        <f>IFERROR(IF($B$6=1,VLOOKUP($F65,'Client Infomation Input Sheet'!$B$3:$V$203,Report!J$6,0),IF(Report!$B$6=2,VLOOKUP(Report!$F65,'Client Infomation Input Sheet'!$C$3:$V$203,Report!J$6,0),IF(Report!$B$6=3,VLOOKUP(Report!$F65,'Client Infomation Input Sheet'!$D$3:$V$203,Report!J$6,0),""))),"")</f>
        <v/>
      </c>
      <c r="K65" s="2" t="str">
        <f>IFERROR(IF($B$6=1,VLOOKUP($F65,'Client Infomation Input Sheet'!$B$3:$V$203,Report!K$6,0),IF(Report!$B$6=2,VLOOKUP(Report!$F65,'Client Infomation Input Sheet'!$C$3:$V$203,Report!K$6,0),IF(Report!$B$6=3,VLOOKUP(Report!$F65,'Client Infomation Input Sheet'!$D$3:$V$203,Report!K$6,0),""))),"")</f>
        <v/>
      </c>
      <c r="L65" s="2" t="str">
        <f>IFERROR(IF($B$6=1,VLOOKUP($F65,'Client Infomation Input Sheet'!$B$3:$V$203,Report!L$6,0),IF(Report!$B$6=2,VLOOKUP(Report!$F65,'Client Infomation Input Sheet'!$C$3:$V$203,Report!L$6,0),IF(Report!$B$6=3,VLOOKUP(Report!$F65,'Client Infomation Input Sheet'!$D$3:$V$203,Report!L$6,0),""))),"")</f>
        <v/>
      </c>
      <c r="M65" s="2" t="str">
        <f>IFERROR(IF($B$6=1,VLOOKUP($F65,'Client Infomation Input Sheet'!$B$3:$V$203,Report!M$6,0),IF(Report!$B$6=2,VLOOKUP(Report!$F65,'Client Infomation Input Sheet'!$C$3:$V$203,Report!M$6,0),IF(Report!$B$6=3,VLOOKUP(Report!$F65,'Client Infomation Input Sheet'!$D$3:$V$203,Report!M$6,0),""))),"")</f>
        <v/>
      </c>
      <c r="N65" s="2" t="str">
        <f>IFERROR(IF($B$6=1,VLOOKUP($F65,'Client Infomation Input Sheet'!$B$3:$V$203,Report!N$6,0),IF(Report!$B$6=2,VLOOKUP(Report!$F65,'Client Infomation Input Sheet'!$C$3:$V$203,Report!N$6,0),IF(Report!$B$6=3,VLOOKUP(Report!$F65,'Client Infomation Input Sheet'!$D$3:$V$203,Report!N$6,0),""))),"")</f>
        <v/>
      </c>
      <c r="O65" s="2" t="str">
        <f>IFERROR(IF($B$6=1,VLOOKUP($F65,'Client Infomation Input Sheet'!$B$3:$V$203,Report!O$6,0),IF(Report!$B$6=2,VLOOKUP(Report!$F65,'Client Infomation Input Sheet'!$C$3:$V$203,Report!O$6,0),IF(Report!$B$6=3,VLOOKUP(Report!$F65,'Client Infomation Input Sheet'!$D$3:$V$203,Report!O$6,0),""))),"")</f>
        <v/>
      </c>
      <c r="P65" s="2" t="str">
        <f>IFERROR(IF($B$6=1,VLOOKUP($F65,'Client Infomation Input Sheet'!$B$3:$V$203,Report!P$6,0),IF(Report!$B$6=2,VLOOKUP(Report!$F65,'Client Infomation Input Sheet'!$C$3:$V$203,Report!P$6,0),IF(Report!$B$6=3,VLOOKUP(Report!$F65,'Client Infomation Input Sheet'!$D$3:$V$203,Report!P$6,0),""))),"")</f>
        <v/>
      </c>
      <c r="Q65" s="2" t="str">
        <f>IFERROR(IF($B$6=1,VLOOKUP($F65,'Client Infomation Input Sheet'!$B$3:$V$203,Report!Q$6,0),IF(Report!$B$6=2,VLOOKUP(Report!$F65,'Client Infomation Input Sheet'!$C$3:$V$203,Report!Q$6,0),IF(Report!$B$6=3,VLOOKUP(Report!$F65,'Client Infomation Input Sheet'!$D$3:$V$203,Report!Q$6,0),""))),"")</f>
        <v/>
      </c>
      <c r="R65" s="2" t="str">
        <f>IFERROR(IF($B$6=1,VLOOKUP($F65,'Client Infomation Input Sheet'!$B$3:$V$203,Report!R$6,0),IF(Report!$B$6=2,VLOOKUP(Report!$F65,'Client Infomation Input Sheet'!$C$3:$V$203,Report!R$6,0),IF(Report!$B$6=3,VLOOKUP(Report!$F65,'Client Infomation Input Sheet'!$D$3:$V$203,Report!R$6,0),""))),"")</f>
        <v/>
      </c>
      <c r="S65" s="2" t="str">
        <f>IFERROR(IF($B$6=1,VLOOKUP($F65,'Client Infomation Input Sheet'!$B$3:$V$203,Report!S$6,0),IF(Report!$B$6=2,VLOOKUP(Report!$F65,'Client Infomation Input Sheet'!$C$3:$V$203,Report!S$6,0),IF(Report!$B$6=3,VLOOKUP(Report!$F65,'Client Infomation Input Sheet'!$D$3:$V$203,Report!S$6,0),""))),"")</f>
        <v/>
      </c>
      <c r="T65" s="2" t="str">
        <f>IFERROR(IF($B$6=1,VLOOKUP($F65,'Client Infomation Input Sheet'!$B$3:$V$203,Report!T$6,0),IF(Report!$B$6=2,VLOOKUP(Report!$F65,'Client Infomation Input Sheet'!$C$3:$V$203,Report!T$6,0),IF(Report!$B$6=3,VLOOKUP(Report!$F65,'Client Infomation Input Sheet'!$D$3:$V$203,Report!T$6,0),""))),"")</f>
        <v/>
      </c>
      <c r="U65" s="2" t="str">
        <f>IFERROR(IF($B$6=1,VLOOKUP($F65,'Client Infomation Input Sheet'!$B$3:$V$203,Report!U$6,0),IF(Report!$B$6=2,VLOOKUP(Report!$F65,'Client Infomation Input Sheet'!$C$3:$V$203,Report!U$6,0),IF(Report!$B$6=3,VLOOKUP(Report!$F65,'Client Infomation Input Sheet'!$D$3:$V$203,Report!U$6,0),""))),"")</f>
        <v/>
      </c>
      <c r="V65" s="2" t="str">
        <f>IFERROR(IF($B$6=1,VLOOKUP($F65,'Client Infomation Input Sheet'!$B$3:$V$203,Report!V$6,0),IF(Report!$B$6=2,VLOOKUP(Report!$F65,'Client Infomation Input Sheet'!$C$3:$V$203,Report!V$6,0),IF(Report!$B$6=3,VLOOKUP(Report!$F65,'Client Infomation Input Sheet'!$D$3:$V$203,Report!V$6,0),""))),"")</f>
        <v/>
      </c>
      <c r="W65" s="2" t="str">
        <f>IFERROR(IF($B$6=1,VLOOKUP($F65,'Client Infomation Input Sheet'!$B$3:$V$203,Report!W$6,0),IF(Report!$B$6=2,VLOOKUP(Report!$F65,'Client Infomation Input Sheet'!$C$3:$V$203,Report!W$6,0),IF(Report!$B$6=3,VLOOKUP(Report!$F65,'Client Infomation Input Sheet'!$D$3:$V$203,Report!W$6,0),""))),"")</f>
        <v/>
      </c>
      <c r="X65" s="2" t="str">
        <f>IFERROR(IF($B$6=1,VLOOKUP($F65,'Client Infomation Input Sheet'!$B$3:$V$203,Report!X$6,0),IF(Report!$B$6=2,VLOOKUP(Report!$F65,'Client Infomation Input Sheet'!$C$3:$V$203,Report!X$6,0),IF(Report!$B$6=3,VLOOKUP(Report!$F65,'Client Infomation Input Sheet'!$D$3:$V$203,Report!X$6,0),""))),"")</f>
        <v/>
      </c>
    </row>
    <row r="66" spans="1:24">
      <c r="A66" s="24"/>
      <c r="B66" s="2" t="str">
        <f>IFERROR(IF($B$6=1,VLOOKUP($A66,'Categories Input Sheet'!$G$4:$H$53,2,0),IF($B$6=2,VLOOKUP(Report!$A66,'Categories Input Sheet'!$D$4:$E$53,2,0),IF(Report!$B$6=3,VLOOKUP(Report!$A66,'Categories Input Sheet'!$A$4:$B$53,2,0),""))),"")</f>
        <v/>
      </c>
      <c r="C66" s="2"/>
      <c r="D66" s="13"/>
      <c r="E66" s="17"/>
      <c r="F66" s="14" t="str">
        <f t="shared" si="1"/>
        <v>EXPORT</v>
      </c>
      <c r="G66" s="2" t="str">
        <f t="shared" si="3"/>
        <v/>
      </c>
      <c r="H66" s="2" t="str">
        <f>IFERROR(IF($B$6=1,VLOOKUP($F66,'Client Infomation Input Sheet'!$B$3:$V$203,Report!H$6,0),IF(Report!$B$6=2,VLOOKUP(Report!$F66,'Client Infomation Input Sheet'!$C$3:$V$203,Report!H$6,0),IF(Report!$B$6=3,VLOOKUP(Report!$F66,'Client Infomation Input Sheet'!$D$3:$V$203,Report!H$6,0),""))),"")</f>
        <v/>
      </c>
      <c r="I66" s="2" t="str">
        <f>IFERROR(IF($B$6=1,VLOOKUP($F66,'Client Infomation Input Sheet'!$B$3:$V$203,Report!I$6,0),IF(Report!$B$6=2,VLOOKUP(Report!$F66,'Client Infomation Input Sheet'!$C$3:$V$203,Report!I$6,0),IF(Report!$B$6=3,VLOOKUP(Report!$F66,'Client Infomation Input Sheet'!$D$3:$V$203,Report!I$6,0),""))),"")</f>
        <v/>
      </c>
      <c r="J66" s="2" t="str">
        <f>IFERROR(IF($B$6=1,VLOOKUP($F66,'Client Infomation Input Sheet'!$B$3:$V$203,Report!J$6,0),IF(Report!$B$6=2,VLOOKUP(Report!$F66,'Client Infomation Input Sheet'!$C$3:$V$203,Report!J$6,0),IF(Report!$B$6=3,VLOOKUP(Report!$F66,'Client Infomation Input Sheet'!$D$3:$V$203,Report!J$6,0),""))),"")</f>
        <v/>
      </c>
      <c r="K66" s="2" t="str">
        <f>IFERROR(IF($B$6=1,VLOOKUP($F66,'Client Infomation Input Sheet'!$B$3:$V$203,Report!K$6,0),IF(Report!$B$6=2,VLOOKUP(Report!$F66,'Client Infomation Input Sheet'!$C$3:$V$203,Report!K$6,0),IF(Report!$B$6=3,VLOOKUP(Report!$F66,'Client Infomation Input Sheet'!$D$3:$V$203,Report!K$6,0),""))),"")</f>
        <v/>
      </c>
      <c r="L66" s="2" t="str">
        <f>IFERROR(IF($B$6=1,VLOOKUP($F66,'Client Infomation Input Sheet'!$B$3:$V$203,Report!L$6,0),IF(Report!$B$6=2,VLOOKUP(Report!$F66,'Client Infomation Input Sheet'!$C$3:$V$203,Report!L$6,0),IF(Report!$B$6=3,VLOOKUP(Report!$F66,'Client Infomation Input Sheet'!$D$3:$V$203,Report!L$6,0),""))),"")</f>
        <v/>
      </c>
      <c r="M66" s="2" t="str">
        <f>IFERROR(IF($B$6=1,VLOOKUP($F66,'Client Infomation Input Sheet'!$B$3:$V$203,Report!M$6,0),IF(Report!$B$6=2,VLOOKUP(Report!$F66,'Client Infomation Input Sheet'!$C$3:$V$203,Report!M$6,0),IF(Report!$B$6=3,VLOOKUP(Report!$F66,'Client Infomation Input Sheet'!$D$3:$V$203,Report!M$6,0),""))),"")</f>
        <v/>
      </c>
      <c r="N66" s="2" t="str">
        <f>IFERROR(IF($B$6=1,VLOOKUP($F66,'Client Infomation Input Sheet'!$B$3:$V$203,Report!N$6,0),IF(Report!$B$6=2,VLOOKUP(Report!$F66,'Client Infomation Input Sheet'!$C$3:$V$203,Report!N$6,0),IF(Report!$B$6=3,VLOOKUP(Report!$F66,'Client Infomation Input Sheet'!$D$3:$V$203,Report!N$6,0),""))),"")</f>
        <v/>
      </c>
      <c r="O66" s="2" t="str">
        <f>IFERROR(IF($B$6=1,VLOOKUP($F66,'Client Infomation Input Sheet'!$B$3:$V$203,Report!O$6,0),IF(Report!$B$6=2,VLOOKUP(Report!$F66,'Client Infomation Input Sheet'!$C$3:$V$203,Report!O$6,0),IF(Report!$B$6=3,VLOOKUP(Report!$F66,'Client Infomation Input Sheet'!$D$3:$V$203,Report!O$6,0),""))),"")</f>
        <v/>
      </c>
      <c r="P66" s="2" t="str">
        <f>IFERROR(IF($B$6=1,VLOOKUP($F66,'Client Infomation Input Sheet'!$B$3:$V$203,Report!P$6,0),IF(Report!$B$6=2,VLOOKUP(Report!$F66,'Client Infomation Input Sheet'!$C$3:$V$203,Report!P$6,0),IF(Report!$B$6=3,VLOOKUP(Report!$F66,'Client Infomation Input Sheet'!$D$3:$V$203,Report!P$6,0),""))),"")</f>
        <v/>
      </c>
      <c r="Q66" s="2" t="str">
        <f>IFERROR(IF($B$6=1,VLOOKUP($F66,'Client Infomation Input Sheet'!$B$3:$V$203,Report!Q$6,0),IF(Report!$B$6=2,VLOOKUP(Report!$F66,'Client Infomation Input Sheet'!$C$3:$V$203,Report!Q$6,0),IF(Report!$B$6=3,VLOOKUP(Report!$F66,'Client Infomation Input Sheet'!$D$3:$V$203,Report!Q$6,0),""))),"")</f>
        <v/>
      </c>
      <c r="R66" s="2" t="str">
        <f>IFERROR(IF($B$6=1,VLOOKUP($F66,'Client Infomation Input Sheet'!$B$3:$V$203,Report!R$6,0),IF(Report!$B$6=2,VLOOKUP(Report!$F66,'Client Infomation Input Sheet'!$C$3:$V$203,Report!R$6,0),IF(Report!$B$6=3,VLOOKUP(Report!$F66,'Client Infomation Input Sheet'!$D$3:$V$203,Report!R$6,0),""))),"")</f>
        <v/>
      </c>
      <c r="S66" s="2" t="str">
        <f>IFERROR(IF($B$6=1,VLOOKUP($F66,'Client Infomation Input Sheet'!$B$3:$V$203,Report!S$6,0),IF(Report!$B$6=2,VLOOKUP(Report!$F66,'Client Infomation Input Sheet'!$C$3:$V$203,Report!S$6,0),IF(Report!$B$6=3,VLOOKUP(Report!$F66,'Client Infomation Input Sheet'!$D$3:$V$203,Report!S$6,0),""))),"")</f>
        <v/>
      </c>
      <c r="T66" s="2" t="str">
        <f>IFERROR(IF($B$6=1,VLOOKUP($F66,'Client Infomation Input Sheet'!$B$3:$V$203,Report!T$6,0),IF(Report!$B$6=2,VLOOKUP(Report!$F66,'Client Infomation Input Sheet'!$C$3:$V$203,Report!T$6,0),IF(Report!$B$6=3,VLOOKUP(Report!$F66,'Client Infomation Input Sheet'!$D$3:$V$203,Report!T$6,0),""))),"")</f>
        <v/>
      </c>
      <c r="U66" s="2" t="str">
        <f>IFERROR(IF($B$6=1,VLOOKUP($F66,'Client Infomation Input Sheet'!$B$3:$V$203,Report!U$6,0),IF(Report!$B$6=2,VLOOKUP(Report!$F66,'Client Infomation Input Sheet'!$C$3:$V$203,Report!U$6,0),IF(Report!$B$6=3,VLOOKUP(Report!$F66,'Client Infomation Input Sheet'!$D$3:$V$203,Report!U$6,0),""))),"")</f>
        <v/>
      </c>
      <c r="V66" s="2" t="str">
        <f>IFERROR(IF($B$6=1,VLOOKUP($F66,'Client Infomation Input Sheet'!$B$3:$V$203,Report!V$6,0),IF(Report!$B$6=2,VLOOKUP(Report!$F66,'Client Infomation Input Sheet'!$C$3:$V$203,Report!V$6,0),IF(Report!$B$6=3,VLOOKUP(Report!$F66,'Client Infomation Input Sheet'!$D$3:$V$203,Report!V$6,0),""))),"")</f>
        <v/>
      </c>
      <c r="W66" s="2" t="str">
        <f>IFERROR(IF($B$6=1,VLOOKUP($F66,'Client Infomation Input Sheet'!$B$3:$V$203,Report!W$6,0),IF(Report!$B$6=2,VLOOKUP(Report!$F66,'Client Infomation Input Sheet'!$C$3:$V$203,Report!W$6,0),IF(Report!$B$6=3,VLOOKUP(Report!$F66,'Client Infomation Input Sheet'!$D$3:$V$203,Report!W$6,0),""))),"")</f>
        <v/>
      </c>
      <c r="X66" s="2" t="str">
        <f>IFERROR(IF($B$6=1,VLOOKUP($F66,'Client Infomation Input Sheet'!$B$3:$V$203,Report!X$6,0),IF(Report!$B$6=2,VLOOKUP(Report!$F66,'Client Infomation Input Sheet'!$C$3:$V$203,Report!X$6,0),IF(Report!$B$6=3,VLOOKUP(Report!$F66,'Client Infomation Input Sheet'!$D$3:$V$203,Report!X$6,0),""))),"")</f>
        <v/>
      </c>
    </row>
    <row r="67" spans="1:24">
      <c r="A67" s="24"/>
      <c r="B67" s="2" t="str">
        <f>IFERROR(IF($B$6=1,VLOOKUP($A67,'Categories Input Sheet'!$G$4:$H$53,2,0),IF($B$6=2,VLOOKUP(Report!$A67,'Categories Input Sheet'!$D$4:$E$53,2,0),IF(Report!$B$6=3,VLOOKUP(Report!$A67,'Categories Input Sheet'!$A$4:$B$53,2,0),""))),"")</f>
        <v/>
      </c>
      <c r="C67" s="2"/>
      <c r="D67" s="13"/>
      <c r="E67" s="17"/>
      <c r="F67" s="14" t="str">
        <f t="shared" si="1"/>
        <v>EXPORT</v>
      </c>
      <c r="G67" s="2" t="str">
        <f t="shared" si="3"/>
        <v/>
      </c>
      <c r="H67" s="2" t="str">
        <f>IFERROR(IF($B$6=1,VLOOKUP($F67,'Client Infomation Input Sheet'!$B$3:$V$203,Report!H$6,0),IF(Report!$B$6=2,VLOOKUP(Report!$F67,'Client Infomation Input Sheet'!$C$3:$V$203,Report!H$6,0),IF(Report!$B$6=3,VLOOKUP(Report!$F67,'Client Infomation Input Sheet'!$D$3:$V$203,Report!H$6,0),""))),"")</f>
        <v/>
      </c>
      <c r="I67" s="2" t="str">
        <f>IFERROR(IF($B$6=1,VLOOKUP($F67,'Client Infomation Input Sheet'!$B$3:$V$203,Report!I$6,0),IF(Report!$B$6=2,VLOOKUP(Report!$F67,'Client Infomation Input Sheet'!$C$3:$V$203,Report!I$6,0),IF(Report!$B$6=3,VLOOKUP(Report!$F67,'Client Infomation Input Sheet'!$D$3:$V$203,Report!I$6,0),""))),"")</f>
        <v/>
      </c>
      <c r="J67" s="2" t="str">
        <f>IFERROR(IF($B$6=1,VLOOKUP($F67,'Client Infomation Input Sheet'!$B$3:$V$203,Report!J$6,0),IF(Report!$B$6=2,VLOOKUP(Report!$F67,'Client Infomation Input Sheet'!$C$3:$V$203,Report!J$6,0),IF(Report!$B$6=3,VLOOKUP(Report!$F67,'Client Infomation Input Sheet'!$D$3:$V$203,Report!J$6,0),""))),"")</f>
        <v/>
      </c>
      <c r="K67" s="2" t="str">
        <f>IFERROR(IF($B$6=1,VLOOKUP($F67,'Client Infomation Input Sheet'!$B$3:$V$203,Report!K$6,0),IF(Report!$B$6=2,VLOOKUP(Report!$F67,'Client Infomation Input Sheet'!$C$3:$V$203,Report!K$6,0),IF(Report!$B$6=3,VLOOKUP(Report!$F67,'Client Infomation Input Sheet'!$D$3:$V$203,Report!K$6,0),""))),"")</f>
        <v/>
      </c>
      <c r="L67" s="2" t="str">
        <f>IFERROR(IF($B$6=1,VLOOKUP($F67,'Client Infomation Input Sheet'!$B$3:$V$203,Report!L$6,0),IF(Report!$B$6=2,VLOOKUP(Report!$F67,'Client Infomation Input Sheet'!$C$3:$V$203,Report!L$6,0),IF(Report!$B$6=3,VLOOKUP(Report!$F67,'Client Infomation Input Sheet'!$D$3:$V$203,Report!L$6,0),""))),"")</f>
        <v/>
      </c>
      <c r="M67" s="2" t="str">
        <f>IFERROR(IF($B$6=1,VLOOKUP($F67,'Client Infomation Input Sheet'!$B$3:$V$203,Report!M$6,0),IF(Report!$B$6=2,VLOOKUP(Report!$F67,'Client Infomation Input Sheet'!$C$3:$V$203,Report!M$6,0),IF(Report!$B$6=3,VLOOKUP(Report!$F67,'Client Infomation Input Sheet'!$D$3:$V$203,Report!M$6,0),""))),"")</f>
        <v/>
      </c>
      <c r="N67" s="2" t="str">
        <f>IFERROR(IF($B$6=1,VLOOKUP($F67,'Client Infomation Input Sheet'!$B$3:$V$203,Report!N$6,0),IF(Report!$B$6=2,VLOOKUP(Report!$F67,'Client Infomation Input Sheet'!$C$3:$V$203,Report!N$6,0),IF(Report!$B$6=3,VLOOKUP(Report!$F67,'Client Infomation Input Sheet'!$D$3:$V$203,Report!N$6,0),""))),"")</f>
        <v/>
      </c>
      <c r="O67" s="2" t="str">
        <f>IFERROR(IF($B$6=1,VLOOKUP($F67,'Client Infomation Input Sheet'!$B$3:$V$203,Report!O$6,0),IF(Report!$B$6=2,VLOOKUP(Report!$F67,'Client Infomation Input Sheet'!$C$3:$V$203,Report!O$6,0),IF(Report!$B$6=3,VLOOKUP(Report!$F67,'Client Infomation Input Sheet'!$D$3:$V$203,Report!O$6,0),""))),"")</f>
        <v/>
      </c>
      <c r="P67" s="2" t="str">
        <f>IFERROR(IF($B$6=1,VLOOKUP($F67,'Client Infomation Input Sheet'!$B$3:$V$203,Report!P$6,0),IF(Report!$B$6=2,VLOOKUP(Report!$F67,'Client Infomation Input Sheet'!$C$3:$V$203,Report!P$6,0),IF(Report!$B$6=3,VLOOKUP(Report!$F67,'Client Infomation Input Sheet'!$D$3:$V$203,Report!P$6,0),""))),"")</f>
        <v/>
      </c>
      <c r="Q67" s="2" t="str">
        <f>IFERROR(IF($B$6=1,VLOOKUP($F67,'Client Infomation Input Sheet'!$B$3:$V$203,Report!Q$6,0),IF(Report!$B$6=2,VLOOKUP(Report!$F67,'Client Infomation Input Sheet'!$C$3:$V$203,Report!Q$6,0),IF(Report!$B$6=3,VLOOKUP(Report!$F67,'Client Infomation Input Sheet'!$D$3:$V$203,Report!Q$6,0),""))),"")</f>
        <v/>
      </c>
      <c r="R67" s="2" t="str">
        <f>IFERROR(IF($B$6=1,VLOOKUP($F67,'Client Infomation Input Sheet'!$B$3:$V$203,Report!R$6,0),IF(Report!$B$6=2,VLOOKUP(Report!$F67,'Client Infomation Input Sheet'!$C$3:$V$203,Report!R$6,0),IF(Report!$B$6=3,VLOOKUP(Report!$F67,'Client Infomation Input Sheet'!$D$3:$V$203,Report!R$6,0),""))),"")</f>
        <v/>
      </c>
      <c r="S67" s="2" t="str">
        <f>IFERROR(IF($B$6=1,VLOOKUP($F67,'Client Infomation Input Sheet'!$B$3:$V$203,Report!S$6,0),IF(Report!$B$6=2,VLOOKUP(Report!$F67,'Client Infomation Input Sheet'!$C$3:$V$203,Report!S$6,0),IF(Report!$B$6=3,VLOOKUP(Report!$F67,'Client Infomation Input Sheet'!$D$3:$V$203,Report!S$6,0),""))),"")</f>
        <v/>
      </c>
      <c r="T67" s="2" t="str">
        <f>IFERROR(IF($B$6=1,VLOOKUP($F67,'Client Infomation Input Sheet'!$B$3:$V$203,Report!T$6,0),IF(Report!$B$6=2,VLOOKUP(Report!$F67,'Client Infomation Input Sheet'!$C$3:$V$203,Report!T$6,0),IF(Report!$B$6=3,VLOOKUP(Report!$F67,'Client Infomation Input Sheet'!$D$3:$V$203,Report!T$6,0),""))),"")</f>
        <v/>
      </c>
      <c r="U67" s="2" t="str">
        <f>IFERROR(IF($B$6=1,VLOOKUP($F67,'Client Infomation Input Sheet'!$B$3:$V$203,Report!U$6,0),IF(Report!$B$6=2,VLOOKUP(Report!$F67,'Client Infomation Input Sheet'!$C$3:$V$203,Report!U$6,0),IF(Report!$B$6=3,VLOOKUP(Report!$F67,'Client Infomation Input Sheet'!$D$3:$V$203,Report!U$6,0),""))),"")</f>
        <v/>
      </c>
      <c r="V67" s="2" t="str">
        <f>IFERROR(IF($B$6=1,VLOOKUP($F67,'Client Infomation Input Sheet'!$B$3:$V$203,Report!V$6,0),IF(Report!$B$6=2,VLOOKUP(Report!$F67,'Client Infomation Input Sheet'!$C$3:$V$203,Report!V$6,0),IF(Report!$B$6=3,VLOOKUP(Report!$F67,'Client Infomation Input Sheet'!$D$3:$V$203,Report!V$6,0),""))),"")</f>
        <v/>
      </c>
      <c r="W67" s="2" t="str">
        <f>IFERROR(IF($B$6=1,VLOOKUP($F67,'Client Infomation Input Sheet'!$B$3:$V$203,Report!W$6,0),IF(Report!$B$6=2,VLOOKUP(Report!$F67,'Client Infomation Input Sheet'!$C$3:$V$203,Report!W$6,0),IF(Report!$B$6=3,VLOOKUP(Report!$F67,'Client Infomation Input Sheet'!$D$3:$V$203,Report!W$6,0),""))),"")</f>
        <v/>
      </c>
      <c r="X67" s="2" t="str">
        <f>IFERROR(IF($B$6=1,VLOOKUP($F67,'Client Infomation Input Sheet'!$B$3:$V$203,Report!X$6,0),IF(Report!$B$6=2,VLOOKUP(Report!$F67,'Client Infomation Input Sheet'!$C$3:$V$203,Report!X$6,0),IF(Report!$B$6=3,VLOOKUP(Report!$F67,'Client Infomation Input Sheet'!$D$3:$V$203,Report!X$6,0),""))),"")</f>
        <v/>
      </c>
    </row>
    <row r="68" spans="1:24">
      <c r="A68" s="24"/>
      <c r="B68" s="2" t="str">
        <f>IFERROR(IF($B$6=1,VLOOKUP($A68,'Categories Input Sheet'!$G$4:$H$53,2,0),IF($B$6=2,VLOOKUP(Report!$A68,'Categories Input Sheet'!$D$4:$E$53,2,0),IF(Report!$B$6=3,VLOOKUP(Report!$A68,'Categories Input Sheet'!$A$4:$B$53,2,0),""))),"")</f>
        <v/>
      </c>
      <c r="C68" s="2"/>
      <c r="D68" s="13"/>
      <c r="E68" s="17"/>
      <c r="F68" s="14" t="str">
        <f t="shared" si="1"/>
        <v>EXPORT</v>
      </c>
      <c r="G68" s="2" t="str">
        <f t="shared" si="3"/>
        <v/>
      </c>
      <c r="H68" s="2" t="str">
        <f>IFERROR(IF($B$6=1,VLOOKUP($F68,'Client Infomation Input Sheet'!$B$3:$V$203,Report!H$6,0),IF(Report!$B$6=2,VLOOKUP(Report!$F68,'Client Infomation Input Sheet'!$C$3:$V$203,Report!H$6,0),IF(Report!$B$6=3,VLOOKUP(Report!$F68,'Client Infomation Input Sheet'!$D$3:$V$203,Report!H$6,0),""))),"")</f>
        <v/>
      </c>
      <c r="I68" s="2" t="str">
        <f>IFERROR(IF($B$6=1,VLOOKUP($F68,'Client Infomation Input Sheet'!$B$3:$V$203,Report!I$6,0),IF(Report!$B$6=2,VLOOKUP(Report!$F68,'Client Infomation Input Sheet'!$C$3:$V$203,Report!I$6,0),IF(Report!$B$6=3,VLOOKUP(Report!$F68,'Client Infomation Input Sheet'!$D$3:$V$203,Report!I$6,0),""))),"")</f>
        <v/>
      </c>
      <c r="J68" s="2" t="str">
        <f>IFERROR(IF($B$6=1,VLOOKUP($F68,'Client Infomation Input Sheet'!$B$3:$V$203,Report!J$6,0),IF(Report!$B$6=2,VLOOKUP(Report!$F68,'Client Infomation Input Sheet'!$C$3:$V$203,Report!J$6,0),IF(Report!$B$6=3,VLOOKUP(Report!$F68,'Client Infomation Input Sheet'!$D$3:$V$203,Report!J$6,0),""))),"")</f>
        <v/>
      </c>
      <c r="K68" s="2" t="str">
        <f>IFERROR(IF($B$6=1,VLOOKUP($F68,'Client Infomation Input Sheet'!$B$3:$V$203,Report!K$6,0),IF(Report!$B$6=2,VLOOKUP(Report!$F68,'Client Infomation Input Sheet'!$C$3:$V$203,Report!K$6,0),IF(Report!$B$6=3,VLOOKUP(Report!$F68,'Client Infomation Input Sheet'!$D$3:$V$203,Report!K$6,0),""))),"")</f>
        <v/>
      </c>
      <c r="L68" s="2" t="str">
        <f>IFERROR(IF($B$6=1,VLOOKUP($F68,'Client Infomation Input Sheet'!$B$3:$V$203,Report!L$6,0),IF(Report!$B$6=2,VLOOKUP(Report!$F68,'Client Infomation Input Sheet'!$C$3:$V$203,Report!L$6,0),IF(Report!$B$6=3,VLOOKUP(Report!$F68,'Client Infomation Input Sheet'!$D$3:$V$203,Report!L$6,0),""))),"")</f>
        <v/>
      </c>
      <c r="M68" s="2" t="str">
        <f>IFERROR(IF($B$6=1,VLOOKUP($F68,'Client Infomation Input Sheet'!$B$3:$V$203,Report!M$6,0),IF(Report!$B$6=2,VLOOKUP(Report!$F68,'Client Infomation Input Sheet'!$C$3:$V$203,Report!M$6,0),IF(Report!$B$6=3,VLOOKUP(Report!$F68,'Client Infomation Input Sheet'!$D$3:$V$203,Report!M$6,0),""))),"")</f>
        <v/>
      </c>
      <c r="N68" s="2" t="str">
        <f>IFERROR(IF($B$6=1,VLOOKUP($F68,'Client Infomation Input Sheet'!$B$3:$V$203,Report!N$6,0),IF(Report!$B$6=2,VLOOKUP(Report!$F68,'Client Infomation Input Sheet'!$C$3:$V$203,Report!N$6,0),IF(Report!$B$6=3,VLOOKUP(Report!$F68,'Client Infomation Input Sheet'!$D$3:$V$203,Report!N$6,0),""))),"")</f>
        <v/>
      </c>
      <c r="O68" s="2" t="str">
        <f>IFERROR(IF($B$6=1,VLOOKUP($F68,'Client Infomation Input Sheet'!$B$3:$V$203,Report!O$6,0),IF(Report!$B$6=2,VLOOKUP(Report!$F68,'Client Infomation Input Sheet'!$C$3:$V$203,Report!O$6,0),IF(Report!$B$6=3,VLOOKUP(Report!$F68,'Client Infomation Input Sheet'!$D$3:$V$203,Report!O$6,0),""))),"")</f>
        <v/>
      </c>
      <c r="P68" s="2" t="str">
        <f>IFERROR(IF($B$6=1,VLOOKUP($F68,'Client Infomation Input Sheet'!$B$3:$V$203,Report!P$6,0),IF(Report!$B$6=2,VLOOKUP(Report!$F68,'Client Infomation Input Sheet'!$C$3:$V$203,Report!P$6,0),IF(Report!$B$6=3,VLOOKUP(Report!$F68,'Client Infomation Input Sheet'!$D$3:$V$203,Report!P$6,0),""))),"")</f>
        <v/>
      </c>
      <c r="Q68" s="2" t="str">
        <f>IFERROR(IF($B$6=1,VLOOKUP($F68,'Client Infomation Input Sheet'!$B$3:$V$203,Report!Q$6,0),IF(Report!$B$6=2,VLOOKUP(Report!$F68,'Client Infomation Input Sheet'!$C$3:$V$203,Report!Q$6,0),IF(Report!$B$6=3,VLOOKUP(Report!$F68,'Client Infomation Input Sheet'!$D$3:$V$203,Report!Q$6,0),""))),"")</f>
        <v/>
      </c>
      <c r="R68" s="2" t="str">
        <f>IFERROR(IF($B$6=1,VLOOKUP($F68,'Client Infomation Input Sheet'!$B$3:$V$203,Report!R$6,0),IF(Report!$B$6=2,VLOOKUP(Report!$F68,'Client Infomation Input Sheet'!$C$3:$V$203,Report!R$6,0),IF(Report!$B$6=3,VLOOKUP(Report!$F68,'Client Infomation Input Sheet'!$D$3:$V$203,Report!R$6,0),""))),"")</f>
        <v/>
      </c>
      <c r="S68" s="2" t="str">
        <f>IFERROR(IF($B$6=1,VLOOKUP($F68,'Client Infomation Input Sheet'!$B$3:$V$203,Report!S$6,0),IF(Report!$B$6=2,VLOOKUP(Report!$F68,'Client Infomation Input Sheet'!$C$3:$V$203,Report!S$6,0),IF(Report!$B$6=3,VLOOKUP(Report!$F68,'Client Infomation Input Sheet'!$D$3:$V$203,Report!S$6,0),""))),"")</f>
        <v/>
      </c>
      <c r="T68" s="2" t="str">
        <f>IFERROR(IF($B$6=1,VLOOKUP($F68,'Client Infomation Input Sheet'!$B$3:$V$203,Report!T$6,0),IF(Report!$B$6=2,VLOOKUP(Report!$F68,'Client Infomation Input Sheet'!$C$3:$V$203,Report!T$6,0),IF(Report!$B$6=3,VLOOKUP(Report!$F68,'Client Infomation Input Sheet'!$D$3:$V$203,Report!T$6,0),""))),"")</f>
        <v/>
      </c>
      <c r="U68" s="2" t="str">
        <f>IFERROR(IF($B$6=1,VLOOKUP($F68,'Client Infomation Input Sheet'!$B$3:$V$203,Report!U$6,0),IF(Report!$B$6=2,VLOOKUP(Report!$F68,'Client Infomation Input Sheet'!$C$3:$V$203,Report!U$6,0),IF(Report!$B$6=3,VLOOKUP(Report!$F68,'Client Infomation Input Sheet'!$D$3:$V$203,Report!U$6,0),""))),"")</f>
        <v/>
      </c>
      <c r="V68" s="2" t="str">
        <f>IFERROR(IF($B$6=1,VLOOKUP($F68,'Client Infomation Input Sheet'!$B$3:$V$203,Report!V$6,0),IF(Report!$B$6=2,VLOOKUP(Report!$F68,'Client Infomation Input Sheet'!$C$3:$V$203,Report!V$6,0),IF(Report!$B$6=3,VLOOKUP(Report!$F68,'Client Infomation Input Sheet'!$D$3:$V$203,Report!V$6,0),""))),"")</f>
        <v/>
      </c>
      <c r="W68" s="2" t="str">
        <f>IFERROR(IF($B$6=1,VLOOKUP($F68,'Client Infomation Input Sheet'!$B$3:$V$203,Report!W$6,0),IF(Report!$B$6=2,VLOOKUP(Report!$F68,'Client Infomation Input Sheet'!$C$3:$V$203,Report!W$6,0),IF(Report!$B$6=3,VLOOKUP(Report!$F68,'Client Infomation Input Sheet'!$D$3:$V$203,Report!W$6,0),""))),"")</f>
        <v/>
      </c>
      <c r="X68" s="2" t="str">
        <f>IFERROR(IF($B$6=1,VLOOKUP($F68,'Client Infomation Input Sheet'!$B$3:$V$203,Report!X$6,0),IF(Report!$B$6=2,VLOOKUP(Report!$F68,'Client Infomation Input Sheet'!$C$3:$V$203,Report!X$6,0),IF(Report!$B$6=3,VLOOKUP(Report!$F68,'Client Infomation Input Sheet'!$D$3:$V$203,Report!X$6,0),""))),"")</f>
        <v/>
      </c>
    </row>
    <row r="69" spans="1:24">
      <c r="A69" s="24"/>
      <c r="B69" s="2" t="str">
        <f>IFERROR(IF($B$6=1,VLOOKUP($A69,'Categories Input Sheet'!$G$4:$H$53,2,0),IF($B$6=2,VLOOKUP(Report!$A69,'Categories Input Sheet'!$D$4:$E$53,2,0),IF(Report!$B$6=3,VLOOKUP(Report!$A69,'Categories Input Sheet'!$A$4:$B$53,2,0),""))),"")</f>
        <v/>
      </c>
      <c r="C69" s="2"/>
      <c r="D69" s="13"/>
      <c r="E69" s="17"/>
      <c r="F69" s="14" t="str">
        <f t="shared" si="1"/>
        <v>EXPORT</v>
      </c>
      <c r="G69" s="2" t="str">
        <f t="shared" si="3"/>
        <v/>
      </c>
      <c r="H69" s="2" t="str">
        <f>IFERROR(IF($B$6=1,VLOOKUP($F69,'Client Infomation Input Sheet'!$B$3:$V$203,Report!H$6,0),IF(Report!$B$6=2,VLOOKUP(Report!$F69,'Client Infomation Input Sheet'!$C$3:$V$203,Report!H$6,0),IF(Report!$B$6=3,VLOOKUP(Report!$F69,'Client Infomation Input Sheet'!$D$3:$V$203,Report!H$6,0),""))),"")</f>
        <v/>
      </c>
      <c r="I69" s="2" t="str">
        <f>IFERROR(IF($B$6=1,VLOOKUP($F69,'Client Infomation Input Sheet'!$B$3:$V$203,Report!I$6,0),IF(Report!$B$6=2,VLOOKUP(Report!$F69,'Client Infomation Input Sheet'!$C$3:$V$203,Report!I$6,0),IF(Report!$B$6=3,VLOOKUP(Report!$F69,'Client Infomation Input Sheet'!$D$3:$V$203,Report!I$6,0),""))),"")</f>
        <v/>
      </c>
      <c r="J69" s="2" t="str">
        <f>IFERROR(IF($B$6=1,VLOOKUP($F69,'Client Infomation Input Sheet'!$B$3:$V$203,Report!J$6,0),IF(Report!$B$6=2,VLOOKUP(Report!$F69,'Client Infomation Input Sheet'!$C$3:$V$203,Report!J$6,0),IF(Report!$B$6=3,VLOOKUP(Report!$F69,'Client Infomation Input Sheet'!$D$3:$V$203,Report!J$6,0),""))),"")</f>
        <v/>
      </c>
      <c r="K69" s="2" t="str">
        <f>IFERROR(IF($B$6=1,VLOOKUP($F69,'Client Infomation Input Sheet'!$B$3:$V$203,Report!K$6,0),IF(Report!$B$6=2,VLOOKUP(Report!$F69,'Client Infomation Input Sheet'!$C$3:$V$203,Report!K$6,0),IF(Report!$B$6=3,VLOOKUP(Report!$F69,'Client Infomation Input Sheet'!$D$3:$V$203,Report!K$6,0),""))),"")</f>
        <v/>
      </c>
      <c r="L69" s="2" t="str">
        <f>IFERROR(IF($B$6=1,VLOOKUP($F69,'Client Infomation Input Sheet'!$B$3:$V$203,Report!L$6,0),IF(Report!$B$6=2,VLOOKUP(Report!$F69,'Client Infomation Input Sheet'!$C$3:$V$203,Report!L$6,0),IF(Report!$B$6=3,VLOOKUP(Report!$F69,'Client Infomation Input Sheet'!$D$3:$V$203,Report!L$6,0),""))),"")</f>
        <v/>
      </c>
      <c r="M69" s="2" t="str">
        <f>IFERROR(IF($B$6=1,VLOOKUP($F69,'Client Infomation Input Sheet'!$B$3:$V$203,Report!M$6,0),IF(Report!$B$6=2,VLOOKUP(Report!$F69,'Client Infomation Input Sheet'!$C$3:$V$203,Report!M$6,0),IF(Report!$B$6=3,VLOOKUP(Report!$F69,'Client Infomation Input Sheet'!$D$3:$V$203,Report!M$6,0),""))),"")</f>
        <v/>
      </c>
      <c r="N69" s="2" t="str">
        <f>IFERROR(IF($B$6=1,VLOOKUP($F69,'Client Infomation Input Sheet'!$B$3:$V$203,Report!N$6,0),IF(Report!$B$6=2,VLOOKUP(Report!$F69,'Client Infomation Input Sheet'!$C$3:$V$203,Report!N$6,0),IF(Report!$B$6=3,VLOOKUP(Report!$F69,'Client Infomation Input Sheet'!$D$3:$V$203,Report!N$6,0),""))),"")</f>
        <v/>
      </c>
      <c r="O69" s="2" t="str">
        <f>IFERROR(IF($B$6=1,VLOOKUP($F69,'Client Infomation Input Sheet'!$B$3:$V$203,Report!O$6,0),IF(Report!$B$6=2,VLOOKUP(Report!$F69,'Client Infomation Input Sheet'!$C$3:$V$203,Report!O$6,0),IF(Report!$B$6=3,VLOOKUP(Report!$F69,'Client Infomation Input Sheet'!$D$3:$V$203,Report!O$6,0),""))),"")</f>
        <v/>
      </c>
      <c r="P69" s="2" t="str">
        <f>IFERROR(IF($B$6=1,VLOOKUP($F69,'Client Infomation Input Sheet'!$B$3:$V$203,Report!P$6,0),IF(Report!$B$6=2,VLOOKUP(Report!$F69,'Client Infomation Input Sheet'!$C$3:$V$203,Report!P$6,0),IF(Report!$B$6=3,VLOOKUP(Report!$F69,'Client Infomation Input Sheet'!$D$3:$V$203,Report!P$6,0),""))),"")</f>
        <v/>
      </c>
      <c r="Q69" s="2" t="str">
        <f>IFERROR(IF($B$6=1,VLOOKUP($F69,'Client Infomation Input Sheet'!$B$3:$V$203,Report!Q$6,0),IF(Report!$B$6=2,VLOOKUP(Report!$F69,'Client Infomation Input Sheet'!$C$3:$V$203,Report!Q$6,0),IF(Report!$B$6=3,VLOOKUP(Report!$F69,'Client Infomation Input Sheet'!$D$3:$V$203,Report!Q$6,0),""))),"")</f>
        <v/>
      </c>
      <c r="R69" s="2" t="str">
        <f>IFERROR(IF($B$6=1,VLOOKUP($F69,'Client Infomation Input Sheet'!$B$3:$V$203,Report!R$6,0),IF(Report!$B$6=2,VLOOKUP(Report!$F69,'Client Infomation Input Sheet'!$C$3:$V$203,Report!R$6,0),IF(Report!$B$6=3,VLOOKUP(Report!$F69,'Client Infomation Input Sheet'!$D$3:$V$203,Report!R$6,0),""))),"")</f>
        <v/>
      </c>
      <c r="S69" s="2" t="str">
        <f>IFERROR(IF($B$6=1,VLOOKUP($F69,'Client Infomation Input Sheet'!$B$3:$V$203,Report!S$6,0),IF(Report!$B$6=2,VLOOKUP(Report!$F69,'Client Infomation Input Sheet'!$C$3:$V$203,Report!S$6,0),IF(Report!$B$6=3,VLOOKUP(Report!$F69,'Client Infomation Input Sheet'!$D$3:$V$203,Report!S$6,0),""))),"")</f>
        <v/>
      </c>
      <c r="T69" s="2" t="str">
        <f>IFERROR(IF($B$6=1,VLOOKUP($F69,'Client Infomation Input Sheet'!$B$3:$V$203,Report!T$6,0),IF(Report!$B$6=2,VLOOKUP(Report!$F69,'Client Infomation Input Sheet'!$C$3:$V$203,Report!T$6,0),IF(Report!$B$6=3,VLOOKUP(Report!$F69,'Client Infomation Input Sheet'!$D$3:$V$203,Report!T$6,0),""))),"")</f>
        <v/>
      </c>
      <c r="U69" s="2" t="str">
        <f>IFERROR(IF($B$6=1,VLOOKUP($F69,'Client Infomation Input Sheet'!$B$3:$V$203,Report!U$6,0),IF(Report!$B$6=2,VLOOKUP(Report!$F69,'Client Infomation Input Sheet'!$C$3:$V$203,Report!U$6,0),IF(Report!$B$6=3,VLOOKUP(Report!$F69,'Client Infomation Input Sheet'!$D$3:$V$203,Report!U$6,0),""))),"")</f>
        <v/>
      </c>
      <c r="V69" s="2" t="str">
        <f>IFERROR(IF($B$6=1,VLOOKUP($F69,'Client Infomation Input Sheet'!$B$3:$V$203,Report!V$6,0),IF(Report!$B$6=2,VLOOKUP(Report!$F69,'Client Infomation Input Sheet'!$C$3:$V$203,Report!V$6,0),IF(Report!$B$6=3,VLOOKUP(Report!$F69,'Client Infomation Input Sheet'!$D$3:$V$203,Report!V$6,0),""))),"")</f>
        <v/>
      </c>
      <c r="W69" s="2" t="str">
        <f>IFERROR(IF($B$6=1,VLOOKUP($F69,'Client Infomation Input Sheet'!$B$3:$V$203,Report!W$6,0),IF(Report!$B$6=2,VLOOKUP(Report!$F69,'Client Infomation Input Sheet'!$C$3:$V$203,Report!W$6,0),IF(Report!$B$6=3,VLOOKUP(Report!$F69,'Client Infomation Input Sheet'!$D$3:$V$203,Report!W$6,0),""))),"")</f>
        <v/>
      </c>
      <c r="X69" s="2" t="str">
        <f>IFERROR(IF($B$6=1,VLOOKUP($F69,'Client Infomation Input Sheet'!$B$3:$V$203,Report!X$6,0),IF(Report!$B$6=2,VLOOKUP(Report!$F69,'Client Infomation Input Sheet'!$C$3:$V$203,Report!X$6,0),IF(Report!$B$6=3,VLOOKUP(Report!$F69,'Client Infomation Input Sheet'!$D$3:$V$203,Report!X$6,0),""))),"")</f>
        <v/>
      </c>
    </row>
    <row r="70" spans="1:24">
      <c r="A70" s="24"/>
      <c r="B70" s="2" t="str">
        <f>IFERROR(IF($B$6=1,VLOOKUP($A70,'Categories Input Sheet'!$G$4:$H$53,2,0),IF($B$6=2,VLOOKUP(Report!$A70,'Categories Input Sheet'!$D$4:$E$53,2,0),IF(Report!$B$6=3,VLOOKUP(Report!$A70,'Categories Input Sheet'!$A$4:$B$53,2,0),""))),"")</f>
        <v/>
      </c>
      <c r="C70" s="2"/>
      <c r="D70" s="13"/>
      <c r="E70" s="17"/>
      <c r="F70" s="14" t="str">
        <f t="shared" si="1"/>
        <v>EXPORT</v>
      </c>
      <c r="G70" s="2" t="str">
        <f t="shared" si="3"/>
        <v/>
      </c>
      <c r="H70" s="2" t="str">
        <f>IFERROR(IF($B$6=1,VLOOKUP($F70,'Client Infomation Input Sheet'!$B$3:$V$203,Report!H$6,0),IF(Report!$B$6=2,VLOOKUP(Report!$F70,'Client Infomation Input Sheet'!$C$3:$V$203,Report!H$6,0),IF(Report!$B$6=3,VLOOKUP(Report!$F70,'Client Infomation Input Sheet'!$D$3:$V$203,Report!H$6,0),""))),"")</f>
        <v/>
      </c>
      <c r="I70" s="2" t="str">
        <f>IFERROR(IF($B$6=1,VLOOKUP($F70,'Client Infomation Input Sheet'!$B$3:$V$203,Report!I$6,0),IF(Report!$B$6=2,VLOOKUP(Report!$F70,'Client Infomation Input Sheet'!$C$3:$V$203,Report!I$6,0),IF(Report!$B$6=3,VLOOKUP(Report!$F70,'Client Infomation Input Sheet'!$D$3:$V$203,Report!I$6,0),""))),"")</f>
        <v/>
      </c>
      <c r="J70" s="2" t="str">
        <f>IFERROR(IF($B$6=1,VLOOKUP($F70,'Client Infomation Input Sheet'!$B$3:$V$203,Report!J$6,0),IF(Report!$B$6=2,VLOOKUP(Report!$F70,'Client Infomation Input Sheet'!$C$3:$V$203,Report!J$6,0),IF(Report!$B$6=3,VLOOKUP(Report!$F70,'Client Infomation Input Sheet'!$D$3:$V$203,Report!J$6,0),""))),"")</f>
        <v/>
      </c>
      <c r="K70" s="2" t="str">
        <f>IFERROR(IF($B$6=1,VLOOKUP($F70,'Client Infomation Input Sheet'!$B$3:$V$203,Report!K$6,0),IF(Report!$B$6=2,VLOOKUP(Report!$F70,'Client Infomation Input Sheet'!$C$3:$V$203,Report!K$6,0),IF(Report!$B$6=3,VLOOKUP(Report!$F70,'Client Infomation Input Sheet'!$D$3:$V$203,Report!K$6,0),""))),"")</f>
        <v/>
      </c>
      <c r="L70" s="2" t="str">
        <f>IFERROR(IF($B$6=1,VLOOKUP($F70,'Client Infomation Input Sheet'!$B$3:$V$203,Report!L$6,0),IF(Report!$B$6=2,VLOOKUP(Report!$F70,'Client Infomation Input Sheet'!$C$3:$V$203,Report!L$6,0),IF(Report!$B$6=3,VLOOKUP(Report!$F70,'Client Infomation Input Sheet'!$D$3:$V$203,Report!L$6,0),""))),"")</f>
        <v/>
      </c>
      <c r="M70" s="2" t="str">
        <f>IFERROR(IF($B$6=1,VLOOKUP($F70,'Client Infomation Input Sheet'!$B$3:$V$203,Report!M$6,0),IF(Report!$B$6=2,VLOOKUP(Report!$F70,'Client Infomation Input Sheet'!$C$3:$V$203,Report!M$6,0),IF(Report!$B$6=3,VLOOKUP(Report!$F70,'Client Infomation Input Sheet'!$D$3:$V$203,Report!M$6,0),""))),"")</f>
        <v/>
      </c>
      <c r="N70" s="2" t="str">
        <f>IFERROR(IF($B$6=1,VLOOKUP($F70,'Client Infomation Input Sheet'!$B$3:$V$203,Report!N$6,0),IF(Report!$B$6=2,VLOOKUP(Report!$F70,'Client Infomation Input Sheet'!$C$3:$V$203,Report!N$6,0),IF(Report!$B$6=3,VLOOKUP(Report!$F70,'Client Infomation Input Sheet'!$D$3:$V$203,Report!N$6,0),""))),"")</f>
        <v/>
      </c>
      <c r="O70" s="2" t="str">
        <f>IFERROR(IF($B$6=1,VLOOKUP($F70,'Client Infomation Input Sheet'!$B$3:$V$203,Report!O$6,0),IF(Report!$B$6=2,VLOOKUP(Report!$F70,'Client Infomation Input Sheet'!$C$3:$V$203,Report!O$6,0),IF(Report!$B$6=3,VLOOKUP(Report!$F70,'Client Infomation Input Sheet'!$D$3:$V$203,Report!O$6,0),""))),"")</f>
        <v/>
      </c>
      <c r="P70" s="2" t="str">
        <f>IFERROR(IF($B$6=1,VLOOKUP($F70,'Client Infomation Input Sheet'!$B$3:$V$203,Report!P$6,0),IF(Report!$B$6=2,VLOOKUP(Report!$F70,'Client Infomation Input Sheet'!$C$3:$V$203,Report!P$6,0),IF(Report!$B$6=3,VLOOKUP(Report!$F70,'Client Infomation Input Sheet'!$D$3:$V$203,Report!P$6,0),""))),"")</f>
        <v/>
      </c>
      <c r="Q70" s="2" t="str">
        <f>IFERROR(IF($B$6=1,VLOOKUP($F70,'Client Infomation Input Sheet'!$B$3:$V$203,Report!Q$6,0),IF(Report!$B$6=2,VLOOKUP(Report!$F70,'Client Infomation Input Sheet'!$C$3:$V$203,Report!Q$6,0),IF(Report!$B$6=3,VLOOKUP(Report!$F70,'Client Infomation Input Sheet'!$D$3:$V$203,Report!Q$6,0),""))),"")</f>
        <v/>
      </c>
      <c r="R70" s="2" t="str">
        <f>IFERROR(IF($B$6=1,VLOOKUP($F70,'Client Infomation Input Sheet'!$B$3:$V$203,Report!R$6,0),IF(Report!$B$6=2,VLOOKUP(Report!$F70,'Client Infomation Input Sheet'!$C$3:$V$203,Report!R$6,0),IF(Report!$B$6=3,VLOOKUP(Report!$F70,'Client Infomation Input Sheet'!$D$3:$V$203,Report!R$6,0),""))),"")</f>
        <v/>
      </c>
      <c r="S70" s="2" t="str">
        <f>IFERROR(IF($B$6=1,VLOOKUP($F70,'Client Infomation Input Sheet'!$B$3:$V$203,Report!S$6,0),IF(Report!$B$6=2,VLOOKUP(Report!$F70,'Client Infomation Input Sheet'!$C$3:$V$203,Report!S$6,0),IF(Report!$B$6=3,VLOOKUP(Report!$F70,'Client Infomation Input Sheet'!$D$3:$V$203,Report!S$6,0),""))),"")</f>
        <v/>
      </c>
      <c r="T70" s="2" t="str">
        <f>IFERROR(IF($B$6=1,VLOOKUP($F70,'Client Infomation Input Sheet'!$B$3:$V$203,Report!T$6,0),IF(Report!$B$6=2,VLOOKUP(Report!$F70,'Client Infomation Input Sheet'!$C$3:$V$203,Report!T$6,0),IF(Report!$B$6=3,VLOOKUP(Report!$F70,'Client Infomation Input Sheet'!$D$3:$V$203,Report!T$6,0),""))),"")</f>
        <v/>
      </c>
      <c r="U70" s="2" t="str">
        <f>IFERROR(IF($B$6=1,VLOOKUP($F70,'Client Infomation Input Sheet'!$B$3:$V$203,Report!U$6,0),IF(Report!$B$6=2,VLOOKUP(Report!$F70,'Client Infomation Input Sheet'!$C$3:$V$203,Report!U$6,0),IF(Report!$B$6=3,VLOOKUP(Report!$F70,'Client Infomation Input Sheet'!$D$3:$V$203,Report!U$6,0),""))),"")</f>
        <v/>
      </c>
      <c r="V70" s="2" t="str">
        <f>IFERROR(IF($B$6=1,VLOOKUP($F70,'Client Infomation Input Sheet'!$B$3:$V$203,Report!V$6,0),IF(Report!$B$6=2,VLOOKUP(Report!$F70,'Client Infomation Input Sheet'!$C$3:$V$203,Report!V$6,0),IF(Report!$B$6=3,VLOOKUP(Report!$F70,'Client Infomation Input Sheet'!$D$3:$V$203,Report!V$6,0),""))),"")</f>
        <v/>
      </c>
      <c r="W70" s="2" t="str">
        <f>IFERROR(IF($B$6=1,VLOOKUP($F70,'Client Infomation Input Sheet'!$B$3:$V$203,Report!W$6,0),IF(Report!$B$6=2,VLOOKUP(Report!$F70,'Client Infomation Input Sheet'!$C$3:$V$203,Report!W$6,0),IF(Report!$B$6=3,VLOOKUP(Report!$F70,'Client Infomation Input Sheet'!$D$3:$V$203,Report!W$6,0),""))),"")</f>
        <v/>
      </c>
      <c r="X70" s="2" t="str">
        <f>IFERROR(IF($B$6=1,VLOOKUP($F70,'Client Infomation Input Sheet'!$B$3:$V$203,Report!X$6,0),IF(Report!$B$6=2,VLOOKUP(Report!$F70,'Client Infomation Input Sheet'!$C$3:$V$203,Report!X$6,0),IF(Report!$B$6=3,VLOOKUP(Report!$F70,'Client Infomation Input Sheet'!$D$3:$V$203,Report!X$6,0),""))),"")</f>
        <v/>
      </c>
    </row>
    <row r="71" spans="1:24">
      <c r="A71" s="24"/>
      <c r="B71" s="2" t="str">
        <f>IFERROR(IF($B$6=1,VLOOKUP($A71,'Categories Input Sheet'!$G$4:$H$53,2,0),IF($B$6=2,VLOOKUP(Report!$A71,'Categories Input Sheet'!$D$4:$E$53,2,0),IF(Report!$B$6=3,VLOOKUP(Report!$A71,'Categories Input Sheet'!$A$4:$B$53,2,0),""))),"")</f>
        <v/>
      </c>
      <c r="C71" s="2"/>
      <c r="D71" s="13"/>
      <c r="E71" s="17"/>
      <c r="F71" s="14" t="str">
        <f t="shared" si="1"/>
        <v>EXPORT</v>
      </c>
      <c r="G71" s="2" t="str">
        <f t="shared" si="3"/>
        <v/>
      </c>
      <c r="H71" s="2" t="str">
        <f>IFERROR(IF($B$6=1,VLOOKUP($F71,'Client Infomation Input Sheet'!$B$3:$V$203,Report!H$6,0),IF(Report!$B$6=2,VLOOKUP(Report!$F71,'Client Infomation Input Sheet'!$C$3:$V$203,Report!H$6,0),IF(Report!$B$6=3,VLOOKUP(Report!$F71,'Client Infomation Input Sheet'!$D$3:$V$203,Report!H$6,0),""))),"")</f>
        <v/>
      </c>
      <c r="I71" s="2" t="str">
        <f>IFERROR(IF($B$6=1,VLOOKUP($F71,'Client Infomation Input Sheet'!$B$3:$V$203,Report!I$6,0),IF(Report!$B$6=2,VLOOKUP(Report!$F71,'Client Infomation Input Sheet'!$C$3:$V$203,Report!I$6,0),IF(Report!$B$6=3,VLOOKUP(Report!$F71,'Client Infomation Input Sheet'!$D$3:$V$203,Report!I$6,0),""))),"")</f>
        <v/>
      </c>
      <c r="J71" s="2" t="str">
        <f>IFERROR(IF($B$6=1,VLOOKUP($F71,'Client Infomation Input Sheet'!$B$3:$V$203,Report!J$6,0),IF(Report!$B$6=2,VLOOKUP(Report!$F71,'Client Infomation Input Sheet'!$C$3:$V$203,Report!J$6,0),IF(Report!$B$6=3,VLOOKUP(Report!$F71,'Client Infomation Input Sheet'!$D$3:$V$203,Report!J$6,0),""))),"")</f>
        <v/>
      </c>
      <c r="K71" s="2" t="str">
        <f>IFERROR(IF($B$6=1,VLOOKUP($F71,'Client Infomation Input Sheet'!$B$3:$V$203,Report!K$6,0),IF(Report!$B$6=2,VLOOKUP(Report!$F71,'Client Infomation Input Sheet'!$C$3:$V$203,Report!K$6,0),IF(Report!$B$6=3,VLOOKUP(Report!$F71,'Client Infomation Input Sheet'!$D$3:$V$203,Report!K$6,0),""))),"")</f>
        <v/>
      </c>
      <c r="L71" s="2" t="str">
        <f>IFERROR(IF($B$6=1,VLOOKUP($F71,'Client Infomation Input Sheet'!$B$3:$V$203,Report!L$6,0),IF(Report!$B$6=2,VLOOKUP(Report!$F71,'Client Infomation Input Sheet'!$C$3:$V$203,Report!L$6,0),IF(Report!$B$6=3,VLOOKUP(Report!$F71,'Client Infomation Input Sheet'!$D$3:$V$203,Report!L$6,0),""))),"")</f>
        <v/>
      </c>
      <c r="M71" s="2" t="str">
        <f>IFERROR(IF($B$6=1,VLOOKUP($F71,'Client Infomation Input Sheet'!$B$3:$V$203,Report!M$6,0),IF(Report!$B$6=2,VLOOKUP(Report!$F71,'Client Infomation Input Sheet'!$C$3:$V$203,Report!M$6,0),IF(Report!$B$6=3,VLOOKUP(Report!$F71,'Client Infomation Input Sheet'!$D$3:$V$203,Report!M$6,0),""))),"")</f>
        <v/>
      </c>
      <c r="N71" s="2" t="str">
        <f>IFERROR(IF($B$6=1,VLOOKUP($F71,'Client Infomation Input Sheet'!$B$3:$V$203,Report!N$6,0),IF(Report!$B$6=2,VLOOKUP(Report!$F71,'Client Infomation Input Sheet'!$C$3:$V$203,Report!N$6,0),IF(Report!$B$6=3,VLOOKUP(Report!$F71,'Client Infomation Input Sheet'!$D$3:$V$203,Report!N$6,0),""))),"")</f>
        <v/>
      </c>
      <c r="O71" s="2" t="str">
        <f>IFERROR(IF($B$6=1,VLOOKUP($F71,'Client Infomation Input Sheet'!$B$3:$V$203,Report!O$6,0),IF(Report!$B$6=2,VLOOKUP(Report!$F71,'Client Infomation Input Sheet'!$C$3:$V$203,Report!O$6,0),IF(Report!$B$6=3,VLOOKUP(Report!$F71,'Client Infomation Input Sheet'!$D$3:$V$203,Report!O$6,0),""))),"")</f>
        <v/>
      </c>
      <c r="P71" s="2" t="str">
        <f>IFERROR(IF($B$6=1,VLOOKUP($F71,'Client Infomation Input Sheet'!$B$3:$V$203,Report!P$6,0),IF(Report!$B$6=2,VLOOKUP(Report!$F71,'Client Infomation Input Sheet'!$C$3:$V$203,Report!P$6,0),IF(Report!$B$6=3,VLOOKUP(Report!$F71,'Client Infomation Input Sheet'!$D$3:$V$203,Report!P$6,0),""))),"")</f>
        <v/>
      </c>
      <c r="Q71" s="2" t="str">
        <f>IFERROR(IF($B$6=1,VLOOKUP($F71,'Client Infomation Input Sheet'!$B$3:$V$203,Report!Q$6,0),IF(Report!$B$6=2,VLOOKUP(Report!$F71,'Client Infomation Input Sheet'!$C$3:$V$203,Report!Q$6,0),IF(Report!$B$6=3,VLOOKUP(Report!$F71,'Client Infomation Input Sheet'!$D$3:$V$203,Report!Q$6,0),""))),"")</f>
        <v/>
      </c>
      <c r="R71" s="2" t="str">
        <f>IFERROR(IF($B$6=1,VLOOKUP($F71,'Client Infomation Input Sheet'!$B$3:$V$203,Report!R$6,0),IF(Report!$B$6=2,VLOOKUP(Report!$F71,'Client Infomation Input Sheet'!$C$3:$V$203,Report!R$6,0),IF(Report!$B$6=3,VLOOKUP(Report!$F71,'Client Infomation Input Sheet'!$D$3:$V$203,Report!R$6,0),""))),"")</f>
        <v/>
      </c>
      <c r="S71" s="2" t="str">
        <f>IFERROR(IF($B$6=1,VLOOKUP($F71,'Client Infomation Input Sheet'!$B$3:$V$203,Report!S$6,0),IF(Report!$B$6=2,VLOOKUP(Report!$F71,'Client Infomation Input Sheet'!$C$3:$V$203,Report!S$6,0),IF(Report!$B$6=3,VLOOKUP(Report!$F71,'Client Infomation Input Sheet'!$D$3:$V$203,Report!S$6,0),""))),"")</f>
        <v/>
      </c>
      <c r="T71" s="2" t="str">
        <f>IFERROR(IF($B$6=1,VLOOKUP($F71,'Client Infomation Input Sheet'!$B$3:$V$203,Report!T$6,0),IF(Report!$B$6=2,VLOOKUP(Report!$F71,'Client Infomation Input Sheet'!$C$3:$V$203,Report!T$6,0),IF(Report!$B$6=3,VLOOKUP(Report!$F71,'Client Infomation Input Sheet'!$D$3:$V$203,Report!T$6,0),""))),"")</f>
        <v/>
      </c>
      <c r="U71" s="2" t="str">
        <f>IFERROR(IF($B$6=1,VLOOKUP($F71,'Client Infomation Input Sheet'!$B$3:$V$203,Report!U$6,0),IF(Report!$B$6=2,VLOOKUP(Report!$F71,'Client Infomation Input Sheet'!$C$3:$V$203,Report!U$6,0),IF(Report!$B$6=3,VLOOKUP(Report!$F71,'Client Infomation Input Sheet'!$D$3:$V$203,Report!U$6,0),""))),"")</f>
        <v/>
      </c>
      <c r="V71" s="2" t="str">
        <f>IFERROR(IF($B$6=1,VLOOKUP($F71,'Client Infomation Input Sheet'!$B$3:$V$203,Report!V$6,0),IF(Report!$B$6=2,VLOOKUP(Report!$F71,'Client Infomation Input Sheet'!$C$3:$V$203,Report!V$6,0),IF(Report!$B$6=3,VLOOKUP(Report!$F71,'Client Infomation Input Sheet'!$D$3:$V$203,Report!V$6,0),""))),"")</f>
        <v/>
      </c>
      <c r="W71" s="2" t="str">
        <f>IFERROR(IF($B$6=1,VLOOKUP($F71,'Client Infomation Input Sheet'!$B$3:$V$203,Report!W$6,0),IF(Report!$B$6=2,VLOOKUP(Report!$F71,'Client Infomation Input Sheet'!$C$3:$V$203,Report!W$6,0),IF(Report!$B$6=3,VLOOKUP(Report!$F71,'Client Infomation Input Sheet'!$D$3:$V$203,Report!W$6,0),""))),"")</f>
        <v/>
      </c>
      <c r="X71" s="2" t="str">
        <f>IFERROR(IF($B$6=1,VLOOKUP($F71,'Client Infomation Input Sheet'!$B$3:$V$203,Report!X$6,0),IF(Report!$B$6=2,VLOOKUP(Report!$F71,'Client Infomation Input Sheet'!$C$3:$V$203,Report!X$6,0),IF(Report!$B$6=3,VLOOKUP(Report!$F71,'Client Infomation Input Sheet'!$D$3:$V$203,Report!X$6,0),""))),"")</f>
        <v/>
      </c>
    </row>
    <row r="72" spans="1:24">
      <c r="A72" s="24"/>
      <c r="B72" s="2" t="str">
        <f>IFERROR(IF($B$6=1,VLOOKUP($A72,'Categories Input Sheet'!$G$4:$H$53,2,0),IF($B$6=2,VLOOKUP(Report!$A72,'Categories Input Sheet'!$D$4:$E$53,2,0),IF(Report!$B$6=3,VLOOKUP(Report!$A72,'Categories Input Sheet'!$A$4:$B$53,2,0),""))),"")</f>
        <v/>
      </c>
      <c r="C72" s="2"/>
      <c r="D72" s="13"/>
      <c r="E72" s="17"/>
      <c r="F72" s="14" t="str">
        <f t="shared" ref="F72:F135" si="4">CONCATENATE($H$4,G72)</f>
        <v>EXPORT</v>
      </c>
      <c r="G72" s="2" t="str">
        <f t="shared" si="3"/>
        <v/>
      </c>
      <c r="H72" s="2" t="str">
        <f>IFERROR(IF($B$6=1,VLOOKUP($F72,'Client Infomation Input Sheet'!$B$3:$V$203,Report!H$6,0),IF(Report!$B$6=2,VLOOKUP(Report!$F72,'Client Infomation Input Sheet'!$C$3:$V$203,Report!H$6,0),IF(Report!$B$6=3,VLOOKUP(Report!$F72,'Client Infomation Input Sheet'!$D$3:$V$203,Report!H$6,0),""))),"")</f>
        <v/>
      </c>
      <c r="I72" s="2" t="str">
        <f>IFERROR(IF($B$6=1,VLOOKUP($F72,'Client Infomation Input Sheet'!$B$3:$V$203,Report!I$6,0),IF(Report!$B$6=2,VLOOKUP(Report!$F72,'Client Infomation Input Sheet'!$C$3:$V$203,Report!I$6,0),IF(Report!$B$6=3,VLOOKUP(Report!$F72,'Client Infomation Input Sheet'!$D$3:$V$203,Report!I$6,0),""))),"")</f>
        <v/>
      </c>
      <c r="J72" s="2" t="str">
        <f>IFERROR(IF($B$6=1,VLOOKUP($F72,'Client Infomation Input Sheet'!$B$3:$V$203,Report!J$6,0),IF(Report!$B$6=2,VLOOKUP(Report!$F72,'Client Infomation Input Sheet'!$C$3:$V$203,Report!J$6,0),IF(Report!$B$6=3,VLOOKUP(Report!$F72,'Client Infomation Input Sheet'!$D$3:$V$203,Report!J$6,0),""))),"")</f>
        <v/>
      </c>
      <c r="K72" s="2" t="str">
        <f>IFERROR(IF($B$6=1,VLOOKUP($F72,'Client Infomation Input Sheet'!$B$3:$V$203,Report!K$6,0),IF(Report!$B$6=2,VLOOKUP(Report!$F72,'Client Infomation Input Sheet'!$C$3:$V$203,Report!K$6,0),IF(Report!$B$6=3,VLOOKUP(Report!$F72,'Client Infomation Input Sheet'!$D$3:$V$203,Report!K$6,0),""))),"")</f>
        <v/>
      </c>
      <c r="L72" s="2" t="str">
        <f>IFERROR(IF($B$6=1,VLOOKUP($F72,'Client Infomation Input Sheet'!$B$3:$V$203,Report!L$6,0),IF(Report!$B$6=2,VLOOKUP(Report!$F72,'Client Infomation Input Sheet'!$C$3:$V$203,Report!L$6,0),IF(Report!$B$6=3,VLOOKUP(Report!$F72,'Client Infomation Input Sheet'!$D$3:$V$203,Report!L$6,0),""))),"")</f>
        <v/>
      </c>
      <c r="M72" s="2" t="str">
        <f>IFERROR(IF($B$6=1,VLOOKUP($F72,'Client Infomation Input Sheet'!$B$3:$V$203,Report!M$6,0),IF(Report!$B$6=2,VLOOKUP(Report!$F72,'Client Infomation Input Sheet'!$C$3:$V$203,Report!M$6,0),IF(Report!$B$6=3,VLOOKUP(Report!$F72,'Client Infomation Input Sheet'!$D$3:$V$203,Report!M$6,0),""))),"")</f>
        <v/>
      </c>
      <c r="N72" s="2" t="str">
        <f>IFERROR(IF($B$6=1,VLOOKUP($F72,'Client Infomation Input Sheet'!$B$3:$V$203,Report!N$6,0),IF(Report!$B$6=2,VLOOKUP(Report!$F72,'Client Infomation Input Sheet'!$C$3:$V$203,Report!N$6,0),IF(Report!$B$6=3,VLOOKUP(Report!$F72,'Client Infomation Input Sheet'!$D$3:$V$203,Report!N$6,0),""))),"")</f>
        <v/>
      </c>
      <c r="O72" s="2" t="str">
        <f>IFERROR(IF($B$6=1,VLOOKUP($F72,'Client Infomation Input Sheet'!$B$3:$V$203,Report!O$6,0),IF(Report!$B$6=2,VLOOKUP(Report!$F72,'Client Infomation Input Sheet'!$C$3:$V$203,Report!O$6,0),IF(Report!$B$6=3,VLOOKUP(Report!$F72,'Client Infomation Input Sheet'!$D$3:$V$203,Report!O$6,0),""))),"")</f>
        <v/>
      </c>
      <c r="P72" s="2" t="str">
        <f>IFERROR(IF($B$6=1,VLOOKUP($F72,'Client Infomation Input Sheet'!$B$3:$V$203,Report!P$6,0),IF(Report!$B$6=2,VLOOKUP(Report!$F72,'Client Infomation Input Sheet'!$C$3:$V$203,Report!P$6,0),IF(Report!$B$6=3,VLOOKUP(Report!$F72,'Client Infomation Input Sheet'!$D$3:$V$203,Report!P$6,0),""))),"")</f>
        <v/>
      </c>
      <c r="Q72" s="2" t="str">
        <f>IFERROR(IF($B$6=1,VLOOKUP($F72,'Client Infomation Input Sheet'!$B$3:$V$203,Report!Q$6,0),IF(Report!$B$6=2,VLOOKUP(Report!$F72,'Client Infomation Input Sheet'!$C$3:$V$203,Report!Q$6,0),IF(Report!$B$6=3,VLOOKUP(Report!$F72,'Client Infomation Input Sheet'!$D$3:$V$203,Report!Q$6,0),""))),"")</f>
        <v/>
      </c>
      <c r="R72" s="2" t="str">
        <f>IFERROR(IF($B$6=1,VLOOKUP($F72,'Client Infomation Input Sheet'!$B$3:$V$203,Report!R$6,0),IF(Report!$B$6=2,VLOOKUP(Report!$F72,'Client Infomation Input Sheet'!$C$3:$V$203,Report!R$6,0),IF(Report!$B$6=3,VLOOKUP(Report!$F72,'Client Infomation Input Sheet'!$D$3:$V$203,Report!R$6,0),""))),"")</f>
        <v/>
      </c>
      <c r="S72" s="2" t="str">
        <f>IFERROR(IF($B$6=1,VLOOKUP($F72,'Client Infomation Input Sheet'!$B$3:$V$203,Report!S$6,0),IF(Report!$B$6=2,VLOOKUP(Report!$F72,'Client Infomation Input Sheet'!$C$3:$V$203,Report!S$6,0),IF(Report!$B$6=3,VLOOKUP(Report!$F72,'Client Infomation Input Sheet'!$D$3:$V$203,Report!S$6,0),""))),"")</f>
        <v/>
      </c>
      <c r="T72" s="2" t="str">
        <f>IFERROR(IF($B$6=1,VLOOKUP($F72,'Client Infomation Input Sheet'!$B$3:$V$203,Report!T$6,0),IF(Report!$B$6=2,VLOOKUP(Report!$F72,'Client Infomation Input Sheet'!$C$3:$V$203,Report!T$6,0),IF(Report!$B$6=3,VLOOKUP(Report!$F72,'Client Infomation Input Sheet'!$D$3:$V$203,Report!T$6,0),""))),"")</f>
        <v/>
      </c>
      <c r="U72" s="2" t="str">
        <f>IFERROR(IF($B$6=1,VLOOKUP($F72,'Client Infomation Input Sheet'!$B$3:$V$203,Report!U$6,0),IF(Report!$B$6=2,VLOOKUP(Report!$F72,'Client Infomation Input Sheet'!$C$3:$V$203,Report!U$6,0),IF(Report!$B$6=3,VLOOKUP(Report!$F72,'Client Infomation Input Sheet'!$D$3:$V$203,Report!U$6,0),""))),"")</f>
        <v/>
      </c>
      <c r="V72" s="2" t="str">
        <f>IFERROR(IF($B$6=1,VLOOKUP($F72,'Client Infomation Input Sheet'!$B$3:$V$203,Report!V$6,0),IF(Report!$B$6=2,VLOOKUP(Report!$F72,'Client Infomation Input Sheet'!$C$3:$V$203,Report!V$6,0),IF(Report!$B$6=3,VLOOKUP(Report!$F72,'Client Infomation Input Sheet'!$D$3:$V$203,Report!V$6,0),""))),"")</f>
        <v/>
      </c>
      <c r="W72" s="2" t="str">
        <f>IFERROR(IF($B$6=1,VLOOKUP($F72,'Client Infomation Input Sheet'!$B$3:$V$203,Report!W$6,0),IF(Report!$B$6=2,VLOOKUP(Report!$F72,'Client Infomation Input Sheet'!$C$3:$V$203,Report!W$6,0),IF(Report!$B$6=3,VLOOKUP(Report!$F72,'Client Infomation Input Sheet'!$D$3:$V$203,Report!W$6,0),""))),"")</f>
        <v/>
      </c>
      <c r="X72" s="2" t="str">
        <f>IFERROR(IF($B$6=1,VLOOKUP($F72,'Client Infomation Input Sheet'!$B$3:$V$203,Report!X$6,0),IF(Report!$B$6=2,VLOOKUP(Report!$F72,'Client Infomation Input Sheet'!$C$3:$V$203,Report!X$6,0),IF(Report!$B$6=3,VLOOKUP(Report!$F72,'Client Infomation Input Sheet'!$D$3:$V$203,Report!X$6,0),""))),"")</f>
        <v/>
      </c>
    </row>
    <row r="73" spans="1:24">
      <c r="A73" s="24"/>
      <c r="B73" s="2" t="str">
        <f>IFERROR(IF($B$6=1,VLOOKUP($A73,'Categories Input Sheet'!$G$4:$H$53,2,0),IF($B$6=2,VLOOKUP(Report!$A73,'Categories Input Sheet'!$D$4:$E$53,2,0),IF(Report!$B$6=3,VLOOKUP(Report!$A73,'Categories Input Sheet'!$A$4:$B$53,2,0),""))),"")</f>
        <v/>
      </c>
      <c r="C73" s="2"/>
      <c r="D73" s="13"/>
      <c r="E73" s="17"/>
      <c r="F73" s="14" t="str">
        <f t="shared" si="4"/>
        <v>EXPORT</v>
      </c>
      <c r="G73" s="2" t="str">
        <f t="shared" si="3"/>
        <v/>
      </c>
      <c r="H73" s="2" t="str">
        <f>IFERROR(IF($B$6=1,VLOOKUP($F73,'Client Infomation Input Sheet'!$B$3:$V$203,Report!H$6,0),IF(Report!$B$6=2,VLOOKUP(Report!$F73,'Client Infomation Input Sheet'!$C$3:$V$203,Report!H$6,0),IF(Report!$B$6=3,VLOOKUP(Report!$F73,'Client Infomation Input Sheet'!$D$3:$V$203,Report!H$6,0),""))),"")</f>
        <v/>
      </c>
      <c r="I73" s="2" t="str">
        <f>IFERROR(IF($B$6=1,VLOOKUP($F73,'Client Infomation Input Sheet'!$B$3:$V$203,Report!I$6,0),IF(Report!$B$6=2,VLOOKUP(Report!$F73,'Client Infomation Input Sheet'!$C$3:$V$203,Report!I$6,0),IF(Report!$B$6=3,VLOOKUP(Report!$F73,'Client Infomation Input Sheet'!$D$3:$V$203,Report!I$6,0),""))),"")</f>
        <v/>
      </c>
      <c r="J73" s="2" t="str">
        <f>IFERROR(IF($B$6=1,VLOOKUP($F73,'Client Infomation Input Sheet'!$B$3:$V$203,Report!J$6,0),IF(Report!$B$6=2,VLOOKUP(Report!$F73,'Client Infomation Input Sheet'!$C$3:$V$203,Report!J$6,0),IF(Report!$B$6=3,VLOOKUP(Report!$F73,'Client Infomation Input Sheet'!$D$3:$V$203,Report!J$6,0),""))),"")</f>
        <v/>
      </c>
      <c r="K73" s="2" t="str">
        <f>IFERROR(IF($B$6=1,VLOOKUP($F73,'Client Infomation Input Sheet'!$B$3:$V$203,Report!K$6,0),IF(Report!$B$6=2,VLOOKUP(Report!$F73,'Client Infomation Input Sheet'!$C$3:$V$203,Report!K$6,0),IF(Report!$B$6=3,VLOOKUP(Report!$F73,'Client Infomation Input Sheet'!$D$3:$V$203,Report!K$6,0),""))),"")</f>
        <v/>
      </c>
      <c r="L73" s="2" t="str">
        <f>IFERROR(IF($B$6=1,VLOOKUP($F73,'Client Infomation Input Sheet'!$B$3:$V$203,Report!L$6,0),IF(Report!$B$6=2,VLOOKUP(Report!$F73,'Client Infomation Input Sheet'!$C$3:$V$203,Report!L$6,0),IF(Report!$B$6=3,VLOOKUP(Report!$F73,'Client Infomation Input Sheet'!$D$3:$V$203,Report!L$6,0),""))),"")</f>
        <v/>
      </c>
      <c r="M73" s="2" t="str">
        <f>IFERROR(IF($B$6=1,VLOOKUP($F73,'Client Infomation Input Sheet'!$B$3:$V$203,Report!M$6,0),IF(Report!$B$6=2,VLOOKUP(Report!$F73,'Client Infomation Input Sheet'!$C$3:$V$203,Report!M$6,0),IF(Report!$B$6=3,VLOOKUP(Report!$F73,'Client Infomation Input Sheet'!$D$3:$V$203,Report!M$6,0),""))),"")</f>
        <v/>
      </c>
      <c r="N73" s="2" t="str">
        <f>IFERROR(IF($B$6=1,VLOOKUP($F73,'Client Infomation Input Sheet'!$B$3:$V$203,Report!N$6,0),IF(Report!$B$6=2,VLOOKUP(Report!$F73,'Client Infomation Input Sheet'!$C$3:$V$203,Report!N$6,0),IF(Report!$B$6=3,VLOOKUP(Report!$F73,'Client Infomation Input Sheet'!$D$3:$V$203,Report!N$6,0),""))),"")</f>
        <v/>
      </c>
      <c r="O73" s="2" t="str">
        <f>IFERROR(IF($B$6=1,VLOOKUP($F73,'Client Infomation Input Sheet'!$B$3:$V$203,Report!O$6,0),IF(Report!$B$6=2,VLOOKUP(Report!$F73,'Client Infomation Input Sheet'!$C$3:$V$203,Report!O$6,0),IF(Report!$B$6=3,VLOOKUP(Report!$F73,'Client Infomation Input Sheet'!$D$3:$V$203,Report!O$6,0),""))),"")</f>
        <v/>
      </c>
      <c r="P73" s="2" t="str">
        <f>IFERROR(IF($B$6=1,VLOOKUP($F73,'Client Infomation Input Sheet'!$B$3:$V$203,Report!P$6,0),IF(Report!$B$6=2,VLOOKUP(Report!$F73,'Client Infomation Input Sheet'!$C$3:$V$203,Report!P$6,0),IF(Report!$B$6=3,VLOOKUP(Report!$F73,'Client Infomation Input Sheet'!$D$3:$V$203,Report!P$6,0),""))),"")</f>
        <v/>
      </c>
      <c r="Q73" s="2" t="str">
        <f>IFERROR(IF($B$6=1,VLOOKUP($F73,'Client Infomation Input Sheet'!$B$3:$V$203,Report!Q$6,0),IF(Report!$B$6=2,VLOOKUP(Report!$F73,'Client Infomation Input Sheet'!$C$3:$V$203,Report!Q$6,0),IF(Report!$B$6=3,VLOOKUP(Report!$F73,'Client Infomation Input Sheet'!$D$3:$V$203,Report!Q$6,0),""))),"")</f>
        <v/>
      </c>
      <c r="R73" s="2" t="str">
        <f>IFERROR(IF($B$6=1,VLOOKUP($F73,'Client Infomation Input Sheet'!$B$3:$V$203,Report!R$6,0),IF(Report!$B$6=2,VLOOKUP(Report!$F73,'Client Infomation Input Sheet'!$C$3:$V$203,Report!R$6,0),IF(Report!$B$6=3,VLOOKUP(Report!$F73,'Client Infomation Input Sheet'!$D$3:$V$203,Report!R$6,0),""))),"")</f>
        <v/>
      </c>
      <c r="S73" s="2" t="str">
        <f>IFERROR(IF($B$6=1,VLOOKUP($F73,'Client Infomation Input Sheet'!$B$3:$V$203,Report!S$6,0),IF(Report!$B$6=2,VLOOKUP(Report!$F73,'Client Infomation Input Sheet'!$C$3:$V$203,Report!S$6,0),IF(Report!$B$6=3,VLOOKUP(Report!$F73,'Client Infomation Input Sheet'!$D$3:$V$203,Report!S$6,0),""))),"")</f>
        <v/>
      </c>
      <c r="T73" s="2" t="str">
        <f>IFERROR(IF($B$6=1,VLOOKUP($F73,'Client Infomation Input Sheet'!$B$3:$V$203,Report!T$6,0),IF(Report!$B$6=2,VLOOKUP(Report!$F73,'Client Infomation Input Sheet'!$C$3:$V$203,Report!T$6,0),IF(Report!$B$6=3,VLOOKUP(Report!$F73,'Client Infomation Input Sheet'!$D$3:$V$203,Report!T$6,0),""))),"")</f>
        <v/>
      </c>
      <c r="U73" s="2" t="str">
        <f>IFERROR(IF($B$6=1,VLOOKUP($F73,'Client Infomation Input Sheet'!$B$3:$V$203,Report!U$6,0),IF(Report!$B$6=2,VLOOKUP(Report!$F73,'Client Infomation Input Sheet'!$C$3:$V$203,Report!U$6,0),IF(Report!$B$6=3,VLOOKUP(Report!$F73,'Client Infomation Input Sheet'!$D$3:$V$203,Report!U$6,0),""))),"")</f>
        <v/>
      </c>
      <c r="V73" s="2" t="str">
        <f>IFERROR(IF($B$6=1,VLOOKUP($F73,'Client Infomation Input Sheet'!$B$3:$V$203,Report!V$6,0),IF(Report!$B$6=2,VLOOKUP(Report!$F73,'Client Infomation Input Sheet'!$C$3:$V$203,Report!V$6,0),IF(Report!$B$6=3,VLOOKUP(Report!$F73,'Client Infomation Input Sheet'!$D$3:$V$203,Report!V$6,0),""))),"")</f>
        <v/>
      </c>
      <c r="W73" s="2" t="str">
        <f>IFERROR(IF($B$6=1,VLOOKUP($F73,'Client Infomation Input Sheet'!$B$3:$V$203,Report!W$6,0),IF(Report!$B$6=2,VLOOKUP(Report!$F73,'Client Infomation Input Sheet'!$C$3:$V$203,Report!W$6,0),IF(Report!$B$6=3,VLOOKUP(Report!$F73,'Client Infomation Input Sheet'!$D$3:$V$203,Report!W$6,0),""))),"")</f>
        <v/>
      </c>
      <c r="X73" s="2" t="str">
        <f>IFERROR(IF($B$6=1,VLOOKUP($F73,'Client Infomation Input Sheet'!$B$3:$V$203,Report!X$6,0),IF(Report!$B$6=2,VLOOKUP(Report!$F73,'Client Infomation Input Sheet'!$C$3:$V$203,Report!X$6,0),IF(Report!$B$6=3,VLOOKUP(Report!$F73,'Client Infomation Input Sheet'!$D$3:$V$203,Report!X$6,0),""))),"")</f>
        <v/>
      </c>
    </row>
    <row r="74" spans="1:24">
      <c r="A74" s="24"/>
      <c r="B74" s="2" t="str">
        <f>IFERROR(IF($B$6=1,VLOOKUP($A74,'Categories Input Sheet'!$G$4:$H$53,2,0),IF($B$6=2,VLOOKUP(Report!$A74,'Categories Input Sheet'!$D$4:$E$53,2,0),IF(Report!$B$6=3,VLOOKUP(Report!$A74,'Categories Input Sheet'!$A$4:$B$53,2,0),""))),"")</f>
        <v/>
      </c>
      <c r="C74" s="2"/>
      <c r="D74" s="13"/>
      <c r="E74" s="17"/>
      <c r="F74" s="14" t="str">
        <f t="shared" si="4"/>
        <v>EXPORT</v>
      </c>
      <c r="G74" s="2" t="str">
        <f t="shared" ref="G74:G137" si="5">IF(AND($I$4&gt;G73,$I$4&gt;0),G73+1,"")</f>
        <v/>
      </c>
      <c r="H74" s="2" t="str">
        <f>IFERROR(IF($B$6=1,VLOOKUP($F74,'Client Infomation Input Sheet'!$B$3:$V$203,Report!H$6,0),IF(Report!$B$6=2,VLOOKUP(Report!$F74,'Client Infomation Input Sheet'!$C$3:$V$203,Report!H$6,0),IF(Report!$B$6=3,VLOOKUP(Report!$F74,'Client Infomation Input Sheet'!$D$3:$V$203,Report!H$6,0),""))),"")</f>
        <v/>
      </c>
      <c r="I74" s="2" t="str">
        <f>IFERROR(IF($B$6=1,VLOOKUP($F74,'Client Infomation Input Sheet'!$B$3:$V$203,Report!I$6,0),IF(Report!$B$6=2,VLOOKUP(Report!$F74,'Client Infomation Input Sheet'!$C$3:$V$203,Report!I$6,0),IF(Report!$B$6=3,VLOOKUP(Report!$F74,'Client Infomation Input Sheet'!$D$3:$V$203,Report!I$6,0),""))),"")</f>
        <v/>
      </c>
      <c r="J74" s="2" t="str">
        <f>IFERROR(IF($B$6=1,VLOOKUP($F74,'Client Infomation Input Sheet'!$B$3:$V$203,Report!J$6,0),IF(Report!$B$6=2,VLOOKUP(Report!$F74,'Client Infomation Input Sheet'!$C$3:$V$203,Report!J$6,0),IF(Report!$B$6=3,VLOOKUP(Report!$F74,'Client Infomation Input Sheet'!$D$3:$V$203,Report!J$6,0),""))),"")</f>
        <v/>
      </c>
      <c r="K74" s="2" t="str">
        <f>IFERROR(IF($B$6=1,VLOOKUP($F74,'Client Infomation Input Sheet'!$B$3:$V$203,Report!K$6,0),IF(Report!$B$6=2,VLOOKUP(Report!$F74,'Client Infomation Input Sheet'!$C$3:$V$203,Report!K$6,0),IF(Report!$B$6=3,VLOOKUP(Report!$F74,'Client Infomation Input Sheet'!$D$3:$V$203,Report!K$6,0),""))),"")</f>
        <v/>
      </c>
      <c r="L74" s="2" t="str">
        <f>IFERROR(IF($B$6=1,VLOOKUP($F74,'Client Infomation Input Sheet'!$B$3:$V$203,Report!L$6,0),IF(Report!$B$6=2,VLOOKUP(Report!$F74,'Client Infomation Input Sheet'!$C$3:$V$203,Report!L$6,0),IF(Report!$B$6=3,VLOOKUP(Report!$F74,'Client Infomation Input Sheet'!$D$3:$V$203,Report!L$6,0),""))),"")</f>
        <v/>
      </c>
      <c r="M74" s="2" t="str">
        <f>IFERROR(IF($B$6=1,VLOOKUP($F74,'Client Infomation Input Sheet'!$B$3:$V$203,Report!M$6,0),IF(Report!$B$6=2,VLOOKUP(Report!$F74,'Client Infomation Input Sheet'!$C$3:$V$203,Report!M$6,0),IF(Report!$B$6=3,VLOOKUP(Report!$F74,'Client Infomation Input Sheet'!$D$3:$V$203,Report!M$6,0),""))),"")</f>
        <v/>
      </c>
      <c r="N74" s="2" t="str">
        <f>IFERROR(IF($B$6=1,VLOOKUP($F74,'Client Infomation Input Sheet'!$B$3:$V$203,Report!N$6,0),IF(Report!$B$6=2,VLOOKUP(Report!$F74,'Client Infomation Input Sheet'!$C$3:$V$203,Report!N$6,0),IF(Report!$B$6=3,VLOOKUP(Report!$F74,'Client Infomation Input Sheet'!$D$3:$V$203,Report!N$6,0),""))),"")</f>
        <v/>
      </c>
      <c r="O74" s="2" t="str">
        <f>IFERROR(IF($B$6=1,VLOOKUP($F74,'Client Infomation Input Sheet'!$B$3:$V$203,Report!O$6,0),IF(Report!$B$6=2,VLOOKUP(Report!$F74,'Client Infomation Input Sheet'!$C$3:$V$203,Report!O$6,0),IF(Report!$B$6=3,VLOOKUP(Report!$F74,'Client Infomation Input Sheet'!$D$3:$V$203,Report!O$6,0),""))),"")</f>
        <v/>
      </c>
      <c r="P74" s="2" t="str">
        <f>IFERROR(IF($B$6=1,VLOOKUP($F74,'Client Infomation Input Sheet'!$B$3:$V$203,Report!P$6,0),IF(Report!$B$6=2,VLOOKUP(Report!$F74,'Client Infomation Input Sheet'!$C$3:$V$203,Report!P$6,0),IF(Report!$B$6=3,VLOOKUP(Report!$F74,'Client Infomation Input Sheet'!$D$3:$V$203,Report!P$6,0),""))),"")</f>
        <v/>
      </c>
      <c r="Q74" s="2" t="str">
        <f>IFERROR(IF($B$6=1,VLOOKUP($F74,'Client Infomation Input Sheet'!$B$3:$V$203,Report!Q$6,0),IF(Report!$B$6=2,VLOOKUP(Report!$F74,'Client Infomation Input Sheet'!$C$3:$V$203,Report!Q$6,0),IF(Report!$B$6=3,VLOOKUP(Report!$F74,'Client Infomation Input Sheet'!$D$3:$V$203,Report!Q$6,0),""))),"")</f>
        <v/>
      </c>
      <c r="R74" s="2" t="str">
        <f>IFERROR(IF($B$6=1,VLOOKUP($F74,'Client Infomation Input Sheet'!$B$3:$V$203,Report!R$6,0),IF(Report!$B$6=2,VLOOKUP(Report!$F74,'Client Infomation Input Sheet'!$C$3:$V$203,Report!R$6,0),IF(Report!$B$6=3,VLOOKUP(Report!$F74,'Client Infomation Input Sheet'!$D$3:$V$203,Report!R$6,0),""))),"")</f>
        <v/>
      </c>
      <c r="S74" s="2" t="str">
        <f>IFERROR(IF($B$6=1,VLOOKUP($F74,'Client Infomation Input Sheet'!$B$3:$V$203,Report!S$6,0),IF(Report!$B$6=2,VLOOKUP(Report!$F74,'Client Infomation Input Sheet'!$C$3:$V$203,Report!S$6,0),IF(Report!$B$6=3,VLOOKUP(Report!$F74,'Client Infomation Input Sheet'!$D$3:$V$203,Report!S$6,0),""))),"")</f>
        <v/>
      </c>
      <c r="T74" s="2" t="str">
        <f>IFERROR(IF($B$6=1,VLOOKUP($F74,'Client Infomation Input Sheet'!$B$3:$V$203,Report!T$6,0),IF(Report!$B$6=2,VLOOKUP(Report!$F74,'Client Infomation Input Sheet'!$C$3:$V$203,Report!T$6,0),IF(Report!$B$6=3,VLOOKUP(Report!$F74,'Client Infomation Input Sheet'!$D$3:$V$203,Report!T$6,0),""))),"")</f>
        <v/>
      </c>
      <c r="U74" s="2" t="str">
        <f>IFERROR(IF($B$6=1,VLOOKUP($F74,'Client Infomation Input Sheet'!$B$3:$V$203,Report!U$6,0),IF(Report!$B$6=2,VLOOKUP(Report!$F74,'Client Infomation Input Sheet'!$C$3:$V$203,Report!U$6,0),IF(Report!$B$6=3,VLOOKUP(Report!$F74,'Client Infomation Input Sheet'!$D$3:$V$203,Report!U$6,0),""))),"")</f>
        <v/>
      </c>
      <c r="V74" s="2" t="str">
        <f>IFERROR(IF($B$6=1,VLOOKUP($F74,'Client Infomation Input Sheet'!$B$3:$V$203,Report!V$6,0),IF(Report!$B$6=2,VLOOKUP(Report!$F74,'Client Infomation Input Sheet'!$C$3:$V$203,Report!V$6,0),IF(Report!$B$6=3,VLOOKUP(Report!$F74,'Client Infomation Input Sheet'!$D$3:$V$203,Report!V$6,0),""))),"")</f>
        <v/>
      </c>
      <c r="W74" s="2" t="str">
        <f>IFERROR(IF($B$6=1,VLOOKUP($F74,'Client Infomation Input Sheet'!$B$3:$V$203,Report!W$6,0),IF(Report!$B$6=2,VLOOKUP(Report!$F74,'Client Infomation Input Sheet'!$C$3:$V$203,Report!W$6,0),IF(Report!$B$6=3,VLOOKUP(Report!$F74,'Client Infomation Input Sheet'!$D$3:$V$203,Report!W$6,0),""))),"")</f>
        <v/>
      </c>
      <c r="X74" s="2" t="str">
        <f>IFERROR(IF($B$6=1,VLOOKUP($F74,'Client Infomation Input Sheet'!$B$3:$V$203,Report!X$6,0),IF(Report!$B$6=2,VLOOKUP(Report!$F74,'Client Infomation Input Sheet'!$C$3:$V$203,Report!X$6,0),IF(Report!$B$6=3,VLOOKUP(Report!$F74,'Client Infomation Input Sheet'!$D$3:$V$203,Report!X$6,0),""))),"")</f>
        <v/>
      </c>
    </row>
    <row r="75" spans="1:24">
      <c r="A75" s="24"/>
      <c r="B75" s="2" t="str">
        <f>IFERROR(IF($B$6=1,VLOOKUP($A75,'Categories Input Sheet'!$G$4:$H$53,2,0),IF($B$6=2,VLOOKUP(Report!$A75,'Categories Input Sheet'!$D$4:$E$53,2,0),IF(Report!$B$6=3,VLOOKUP(Report!$A75,'Categories Input Sheet'!$A$4:$B$53,2,0),""))),"")</f>
        <v/>
      </c>
      <c r="C75" s="2"/>
      <c r="D75" s="13"/>
      <c r="E75" s="17"/>
      <c r="F75" s="14" t="str">
        <f t="shared" si="4"/>
        <v>EXPORT</v>
      </c>
      <c r="G75" s="2" t="str">
        <f t="shared" si="5"/>
        <v/>
      </c>
      <c r="H75" s="2" t="str">
        <f>IFERROR(IF($B$6=1,VLOOKUP($F75,'Client Infomation Input Sheet'!$B$3:$V$203,Report!H$6,0),IF(Report!$B$6=2,VLOOKUP(Report!$F75,'Client Infomation Input Sheet'!$C$3:$V$203,Report!H$6,0),IF(Report!$B$6=3,VLOOKUP(Report!$F75,'Client Infomation Input Sheet'!$D$3:$V$203,Report!H$6,0),""))),"")</f>
        <v/>
      </c>
      <c r="I75" s="2" t="str">
        <f>IFERROR(IF($B$6=1,VLOOKUP($F75,'Client Infomation Input Sheet'!$B$3:$V$203,Report!I$6,0),IF(Report!$B$6=2,VLOOKUP(Report!$F75,'Client Infomation Input Sheet'!$C$3:$V$203,Report!I$6,0),IF(Report!$B$6=3,VLOOKUP(Report!$F75,'Client Infomation Input Sheet'!$D$3:$V$203,Report!I$6,0),""))),"")</f>
        <v/>
      </c>
      <c r="J75" s="2" t="str">
        <f>IFERROR(IF($B$6=1,VLOOKUP($F75,'Client Infomation Input Sheet'!$B$3:$V$203,Report!J$6,0),IF(Report!$B$6=2,VLOOKUP(Report!$F75,'Client Infomation Input Sheet'!$C$3:$V$203,Report!J$6,0),IF(Report!$B$6=3,VLOOKUP(Report!$F75,'Client Infomation Input Sheet'!$D$3:$V$203,Report!J$6,0),""))),"")</f>
        <v/>
      </c>
      <c r="K75" s="2" t="str">
        <f>IFERROR(IF($B$6=1,VLOOKUP($F75,'Client Infomation Input Sheet'!$B$3:$V$203,Report!K$6,0),IF(Report!$B$6=2,VLOOKUP(Report!$F75,'Client Infomation Input Sheet'!$C$3:$V$203,Report!K$6,0),IF(Report!$B$6=3,VLOOKUP(Report!$F75,'Client Infomation Input Sheet'!$D$3:$V$203,Report!K$6,0),""))),"")</f>
        <v/>
      </c>
      <c r="L75" s="2" t="str">
        <f>IFERROR(IF($B$6=1,VLOOKUP($F75,'Client Infomation Input Sheet'!$B$3:$V$203,Report!L$6,0),IF(Report!$B$6=2,VLOOKUP(Report!$F75,'Client Infomation Input Sheet'!$C$3:$V$203,Report!L$6,0),IF(Report!$B$6=3,VLOOKUP(Report!$F75,'Client Infomation Input Sheet'!$D$3:$V$203,Report!L$6,0),""))),"")</f>
        <v/>
      </c>
      <c r="M75" s="2" t="str">
        <f>IFERROR(IF($B$6=1,VLOOKUP($F75,'Client Infomation Input Sheet'!$B$3:$V$203,Report!M$6,0),IF(Report!$B$6=2,VLOOKUP(Report!$F75,'Client Infomation Input Sheet'!$C$3:$V$203,Report!M$6,0),IF(Report!$B$6=3,VLOOKUP(Report!$F75,'Client Infomation Input Sheet'!$D$3:$V$203,Report!M$6,0),""))),"")</f>
        <v/>
      </c>
      <c r="N75" s="2" t="str">
        <f>IFERROR(IF($B$6=1,VLOOKUP($F75,'Client Infomation Input Sheet'!$B$3:$V$203,Report!N$6,0),IF(Report!$B$6=2,VLOOKUP(Report!$F75,'Client Infomation Input Sheet'!$C$3:$V$203,Report!N$6,0),IF(Report!$B$6=3,VLOOKUP(Report!$F75,'Client Infomation Input Sheet'!$D$3:$V$203,Report!N$6,0),""))),"")</f>
        <v/>
      </c>
      <c r="O75" s="2" t="str">
        <f>IFERROR(IF($B$6=1,VLOOKUP($F75,'Client Infomation Input Sheet'!$B$3:$V$203,Report!O$6,0),IF(Report!$B$6=2,VLOOKUP(Report!$F75,'Client Infomation Input Sheet'!$C$3:$V$203,Report!O$6,0),IF(Report!$B$6=3,VLOOKUP(Report!$F75,'Client Infomation Input Sheet'!$D$3:$V$203,Report!O$6,0),""))),"")</f>
        <v/>
      </c>
      <c r="P75" s="2" t="str">
        <f>IFERROR(IF($B$6=1,VLOOKUP($F75,'Client Infomation Input Sheet'!$B$3:$V$203,Report!P$6,0),IF(Report!$B$6=2,VLOOKUP(Report!$F75,'Client Infomation Input Sheet'!$C$3:$V$203,Report!P$6,0),IF(Report!$B$6=3,VLOOKUP(Report!$F75,'Client Infomation Input Sheet'!$D$3:$V$203,Report!P$6,0),""))),"")</f>
        <v/>
      </c>
      <c r="Q75" s="2" t="str">
        <f>IFERROR(IF($B$6=1,VLOOKUP($F75,'Client Infomation Input Sheet'!$B$3:$V$203,Report!Q$6,0),IF(Report!$B$6=2,VLOOKUP(Report!$F75,'Client Infomation Input Sheet'!$C$3:$V$203,Report!Q$6,0),IF(Report!$B$6=3,VLOOKUP(Report!$F75,'Client Infomation Input Sheet'!$D$3:$V$203,Report!Q$6,0),""))),"")</f>
        <v/>
      </c>
      <c r="R75" s="2" t="str">
        <f>IFERROR(IF($B$6=1,VLOOKUP($F75,'Client Infomation Input Sheet'!$B$3:$V$203,Report!R$6,0),IF(Report!$B$6=2,VLOOKUP(Report!$F75,'Client Infomation Input Sheet'!$C$3:$V$203,Report!R$6,0),IF(Report!$B$6=3,VLOOKUP(Report!$F75,'Client Infomation Input Sheet'!$D$3:$V$203,Report!R$6,0),""))),"")</f>
        <v/>
      </c>
      <c r="S75" s="2" t="str">
        <f>IFERROR(IF($B$6=1,VLOOKUP($F75,'Client Infomation Input Sheet'!$B$3:$V$203,Report!S$6,0),IF(Report!$B$6=2,VLOOKUP(Report!$F75,'Client Infomation Input Sheet'!$C$3:$V$203,Report!S$6,0),IF(Report!$B$6=3,VLOOKUP(Report!$F75,'Client Infomation Input Sheet'!$D$3:$V$203,Report!S$6,0),""))),"")</f>
        <v/>
      </c>
      <c r="T75" s="2" t="str">
        <f>IFERROR(IF($B$6=1,VLOOKUP($F75,'Client Infomation Input Sheet'!$B$3:$V$203,Report!T$6,0),IF(Report!$B$6=2,VLOOKUP(Report!$F75,'Client Infomation Input Sheet'!$C$3:$V$203,Report!T$6,0),IF(Report!$B$6=3,VLOOKUP(Report!$F75,'Client Infomation Input Sheet'!$D$3:$V$203,Report!T$6,0),""))),"")</f>
        <v/>
      </c>
      <c r="U75" s="2" t="str">
        <f>IFERROR(IF($B$6=1,VLOOKUP($F75,'Client Infomation Input Sheet'!$B$3:$V$203,Report!U$6,0),IF(Report!$B$6=2,VLOOKUP(Report!$F75,'Client Infomation Input Sheet'!$C$3:$V$203,Report!U$6,0),IF(Report!$B$6=3,VLOOKUP(Report!$F75,'Client Infomation Input Sheet'!$D$3:$V$203,Report!U$6,0),""))),"")</f>
        <v/>
      </c>
      <c r="V75" s="2" t="str">
        <f>IFERROR(IF($B$6=1,VLOOKUP($F75,'Client Infomation Input Sheet'!$B$3:$V$203,Report!V$6,0),IF(Report!$B$6=2,VLOOKUP(Report!$F75,'Client Infomation Input Sheet'!$C$3:$V$203,Report!V$6,0),IF(Report!$B$6=3,VLOOKUP(Report!$F75,'Client Infomation Input Sheet'!$D$3:$V$203,Report!V$6,0),""))),"")</f>
        <v/>
      </c>
      <c r="W75" s="2" t="str">
        <f>IFERROR(IF($B$6=1,VLOOKUP($F75,'Client Infomation Input Sheet'!$B$3:$V$203,Report!W$6,0),IF(Report!$B$6=2,VLOOKUP(Report!$F75,'Client Infomation Input Sheet'!$C$3:$V$203,Report!W$6,0),IF(Report!$B$6=3,VLOOKUP(Report!$F75,'Client Infomation Input Sheet'!$D$3:$V$203,Report!W$6,0),""))),"")</f>
        <v/>
      </c>
      <c r="X75" s="2" t="str">
        <f>IFERROR(IF($B$6=1,VLOOKUP($F75,'Client Infomation Input Sheet'!$B$3:$V$203,Report!X$6,0),IF(Report!$B$6=2,VLOOKUP(Report!$F75,'Client Infomation Input Sheet'!$C$3:$V$203,Report!X$6,0),IF(Report!$B$6=3,VLOOKUP(Report!$F75,'Client Infomation Input Sheet'!$D$3:$V$203,Report!X$6,0),""))),"")</f>
        <v/>
      </c>
    </row>
    <row r="76" spans="1:24">
      <c r="A76" s="24"/>
      <c r="B76" s="2" t="str">
        <f>IFERROR(IF($B$6=1,VLOOKUP($A76,'Categories Input Sheet'!$G$4:$H$53,2,0),IF($B$6=2,VLOOKUP(Report!$A76,'Categories Input Sheet'!$D$4:$E$53,2,0),IF(Report!$B$6=3,VLOOKUP(Report!$A76,'Categories Input Sheet'!$A$4:$B$53,2,0),""))),"")</f>
        <v/>
      </c>
      <c r="C76" s="2"/>
      <c r="D76" s="13"/>
      <c r="E76" s="17"/>
      <c r="F76" s="14" t="str">
        <f t="shared" si="4"/>
        <v>EXPORT</v>
      </c>
      <c r="G76" s="2" t="str">
        <f t="shared" si="5"/>
        <v/>
      </c>
      <c r="H76" s="2" t="str">
        <f>IFERROR(IF($B$6=1,VLOOKUP($F76,'Client Infomation Input Sheet'!$B$3:$V$203,Report!H$6,0),IF(Report!$B$6=2,VLOOKUP(Report!$F76,'Client Infomation Input Sheet'!$C$3:$V$203,Report!H$6,0),IF(Report!$B$6=3,VLOOKUP(Report!$F76,'Client Infomation Input Sheet'!$D$3:$V$203,Report!H$6,0),""))),"")</f>
        <v/>
      </c>
      <c r="I76" s="2" t="str">
        <f>IFERROR(IF($B$6=1,VLOOKUP($F76,'Client Infomation Input Sheet'!$B$3:$V$203,Report!I$6,0),IF(Report!$B$6=2,VLOOKUP(Report!$F76,'Client Infomation Input Sheet'!$C$3:$V$203,Report!I$6,0),IF(Report!$B$6=3,VLOOKUP(Report!$F76,'Client Infomation Input Sheet'!$D$3:$V$203,Report!I$6,0),""))),"")</f>
        <v/>
      </c>
      <c r="J76" s="2" t="str">
        <f>IFERROR(IF($B$6=1,VLOOKUP($F76,'Client Infomation Input Sheet'!$B$3:$V$203,Report!J$6,0),IF(Report!$B$6=2,VLOOKUP(Report!$F76,'Client Infomation Input Sheet'!$C$3:$V$203,Report!J$6,0),IF(Report!$B$6=3,VLOOKUP(Report!$F76,'Client Infomation Input Sheet'!$D$3:$V$203,Report!J$6,0),""))),"")</f>
        <v/>
      </c>
      <c r="K76" s="2" t="str">
        <f>IFERROR(IF($B$6=1,VLOOKUP($F76,'Client Infomation Input Sheet'!$B$3:$V$203,Report!K$6,0),IF(Report!$B$6=2,VLOOKUP(Report!$F76,'Client Infomation Input Sheet'!$C$3:$V$203,Report!K$6,0),IF(Report!$B$6=3,VLOOKUP(Report!$F76,'Client Infomation Input Sheet'!$D$3:$V$203,Report!K$6,0),""))),"")</f>
        <v/>
      </c>
      <c r="L76" s="2" t="str">
        <f>IFERROR(IF($B$6=1,VLOOKUP($F76,'Client Infomation Input Sheet'!$B$3:$V$203,Report!L$6,0),IF(Report!$B$6=2,VLOOKUP(Report!$F76,'Client Infomation Input Sheet'!$C$3:$V$203,Report!L$6,0),IF(Report!$B$6=3,VLOOKUP(Report!$F76,'Client Infomation Input Sheet'!$D$3:$V$203,Report!L$6,0),""))),"")</f>
        <v/>
      </c>
      <c r="M76" s="2" t="str">
        <f>IFERROR(IF($B$6=1,VLOOKUP($F76,'Client Infomation Input Sheet'!$B$3:$V$203,Report!M$6,0),IF(Report!$B$6=2,VLOOKUP(Report!$F76,'Client Infomation Input Sheet'!$C$3:$V$203,Report!M$6,0),IF(Report!$B$6=3,VLOOKUP(Report!$F76,'Client Infomation Input Sheet'!$D$3:$V$203,Report!M$6,0),""))),"")</f>
        <v/>
      </c>
      <c r="N76" s="2" t="str">
        <f>IFERROR(IF($B$6=1,VLOOKUP($F76,'Client Infomation Input Sheet'!$B$3:$V$203,Report!N$6,0),IF(Report!$B$6=2,VLOOKUP(Report!$F76,'Client Infomation Input Sheet'!$C$3:$V$203,Report!N$6,0),IF(Report!$B$6=3,VLOOKUP(Report!$F76,'Client Infomation Input Sheet'!$D$3:$V$203,Report!N$6,0),""))),"")</f>
        <v/>
      </c>
      <c r="O76" s="2" t="str">
        <f>IFERROR(IF($B$6=1,VLOOKUP($F76,'Client Infomation Input Sheet'!$B$3:$V$203,Report!O$6,0),IF(Report!$B$6=2,VLOOKUP(Report!$F76,'Client Infomation Input Sheet'!$C$3:$V$203,Report!O$6,0),IF(Report!$B$6=3,VLOOKUP(Report!$F76,'Client Infomation Input Sheet'!$D$3:$V$203,Report!O$6,0),""))),"")</f>
        <v/>
      </c>
      <c r="P76" s="2" t="str">
        <f>IFERROR(IF($B$6=1,VLOOKUP($F76,'Client Infomation Input Sheet'!$B$3:$V$203,Report!P$6,0),IF(Report!$B$6=2,VLOOKUP(Report!$F76,'Client Infomation Input Sheet'!$C$3:$V$203,Report!P$6,0),IF(Report!$B$6=3,VLOOKUP(Report!$F76,'Client Infomation Input Sheet'!$D$3:$V$203,Report!P$6,0),""))),"")</f>
        <v/>
      </c>
      <c r="Q76" s="2" t="str">
        <f>IFERROR(IF($B$6=1,VLOOKUP($F76,'Client Infomation Input Sheet'!$B$3:$V$203,Report!Q$6,0),IF(Report!$B$6=2,VLOOKUP(Report!$F76,'Client Infomation Input Sheet'!$C$3:$V$203,Report!Q$6,0),IF(Report!$B$6=3,VLOOKUP(Report!$F76,'Client Infomation Input Sheet'!$D$3:$V$203,Report!Q$6,0),""))),"")</f>
        <v/>
      </c>
      <c r="R76" s="2" t="str">
        <f>IFERROR(IF($B$6=1,VLOOKUP($F76,'Client Infomation Input Sheet'!$B$3:$V$203,Report!R$6,0),IF(Report!$B$6=2,VLOOKUP(Report!$F76,'Client Infomation Input Sheet'!$C$3:$V$203,Report!R$6,0),IF(Report!$B$6=3,VLOOKUP(Report!$F76,'Client Infomation Input Sheet'!$D$3:$V$203,Report!R$6,0),""))),"")</f>
        <v/>
      </c>
      <c r="S76" s="2" t="str">
        <f>IFERROR(IF($B$6=1,VLOOKUP($F76,'Client Infomation Input Sheet'!$B$3:$V$203,Report!S$6,0),IF(Report!$B$6=2,VLOOKUP(Report!$F76,'Client Infomation Input Sheet'!$C$3:$V$203,Report!S$6,0),IF(Report!$B$6=3,VLOOKUP(Report!$F76,'Client Infomation Input Sheet'!$D$3:$V$203,Report!S$6,0),""))),"")</f>
        <v/>
      </c>
      <c r="T76" s="2" t="str">
        <f>IFERROR(IF($B$6=1,VLOOKUP($F76,'Client Infomation Input Sheet'!$B$3:$V$203,Report!T$6,0),IF(Report!$B$6=2,VLOOKUP(Report!$F76,'Client Infomation Input Sheet'!$C$3:$V$203,Report!T$6,0),IF(Report!$B$6=3,VLOOKUP(Report!$F76,'Client Infomation Input Sheet'!$D$3:$V$203,Report!T$6,0),""))),"")</f>
        <v/>
      </c>
      <c r="U76" s="2" t="str">
        <f>IFERROR(IF($B$6=1,VLOOKUP($F76,'Client Infomation Input Sheet'!$B$3:$V$203,Report!U$6,0),IF(Report!$B$6=2,VLOOKUP(Report!$F76,'Client Infomation Input Sheet'!$C$3:$V$203,Report!U$6,0),IF(Report!$B$6=3,VLOOKUP(Report!$F76,'Client Infomation Input Sheet'!$D$3:$V$203,Report!U$6,0),""))),"")</f>
        <v/>
      </c>
      <c r="V76" s="2" t="str">
        <f>IFERROR(IF($B$6=1,VLOOKUP($F76,'Client Infomation Input Sheet'!$B$3:$V$203,Report!V$6,0),IF(Report!$B$6=2,VLOOKUP(Report!$F76,'Client Infomation Input Sheet'!$C$3:$V$203,Report!V$6,0),IF(Report!$B$6=3,VLOOKUP(Report!$F76,'Client Infomation Input Sheet'!$D$3:$V$203,Report!V$6,0),""))),"")</f>
        <v/>
      </c>
      <c r="W76" s="2" t="str">
        <f>IFERROR(IF($B$6=1,VLOOKUP($F76,'Client Infomation Input Sheet'!$B$3:$V$203,Report!W$6,0),IF(Report!$B$6=2,VLOOKUP(Report!$F76,'Client Infomation Input Sheet'!$C$3:$V$203,Report!W$6,0),IF(Report!$B$6=3,VLOOKUP(Report!$F76,'Client Infomation Input Sheet'!$D$3:$V$203,Report!W$6,0),""))),"")</f>
        <v/>
      </c>
      <c r="X76" s="2" t="str">
        <f>IFERROR(IF($B$6=1,VLOOKUP($F76,'Client Infomation Input Sheet'!$B$3:$V$203,Report!X$6,0),IF(Report!$B$6=2,VLOOKUP(Report!$F76,'Client Infomation Input Sheet'!$C$3:$V$203,Report!X$6,0),IF(Report!$B$6=3,VLOOKUP(Report!$F76,'Client Infomation Input Sheet'!$D$3:$V$203,Report!X$6,0),""))),"")</f>
        <v/>
      </c>
    </row>
    <row r="77" spans="1:24">
      <c r="A77" s="24"/>
      <c r="B77" s="2" t="str">
        <f>IFERROR(IF($B$6=1,VLOOKUP($A77,'Categories Input Sheet'!$G$4:$H$53,2,0),IF($B$6=2,VLOOKUP(Report!$A77,'Categories Input Sheet'!$D$4:$E$53,2,0),IF(Report!$B$6=3,VLOOKUP(Report!$A77,'Categories Input Sheet'!$A$4:$B$53,2,0),""))),"")</f>
        <v/>
      </c>
      <c r="C77" s="2"/>
      <c r="D77" s="13"/>
      <c r="E77" s="17"/>
      <c r="F77" s="14" t="str">
        <f t="shared" si="4"/>
        <v>EXPORT</v>
      </c>
      <c r="G77" s="2" t="str">
        <f t="shared" si="5"/>
        <v/>
      </c>
      <c r="H77" s="2" t="str">
        <f>IFERROR(IF($B$6=1,VLOOKUP($F77,'Client Infomation Input Sheet'!$B$3:$V$203,Report!H$6,0),IF(Report!$B$6=2,VLOOKUP(Report!$F77,'Client Infomation Input Sheet'!$C$3:$V$203,Report!H$6,0),IF(Report!$B$6=3,VLOOKUP(Report!$F77,'Client Infomation Input Sheet'!$D$3:$V$203,Report!H$6,0),""))),"")</f>
        <v/>
      </c>
      <c r="I77" s="2" t="str">
        <f>IFERROR(IF($B$6=1,VLOOKUP($F77,'Client Infomation Input Sheet'!$B$3:$V$203,Report!I$6,0),IF(Report!$B$6=2,VLOOKUP(Report!$F77,'Client Infomation Input Sheet'!$C$3:$V$203,Report!I$6,0),IF(Report!$B$6=3,VLOOKUP(Report!$F77,'Client Infomation Input Sheet'!$D$3:$V$203,Report!I$6,0),""))),"")</f>
        <v/>
      </c>
      <c r="J77" s="2" t="str">
        <f>IFERROR(IF($B$6=1,VLOOKUP($F77,'Client Infomation Input Sheet'!$B$3:$V$203,Report!J$6,0),IF(Report!$B$6=2,VLOOKUP(Report!$F77,'Client Infomation Input Sheet'!$C$3:$V$203,Report!J$6,0),IF(Report!$B$6=3,VLOOKUP(Report!$F77,'Client Infomation Input Sheet'!$D$3:$V$203,Report!J$6,0),""))),"")</f>
        <v/>
      </c>
      <c r="K77" s="2" t="str">
        <f>IFERROR(IF($B$6=1,VLOOKUP($F77,'Client Infomation Input Sheet'!$B$3:$V$203,Report!K$6,0),IF(Report!$B$6=2,VLOOKUP(Report!$F77,'Client Infomation Input Sheet'!$C$3:$V$203,Report!K$6,0),IF(Report!$B$6=3,VLOOKUP(Report!$F77,'Client Infomation Input Sheet'!$D$3:$V$203,Report!K$6,0),""))),"")</f>
        <v/>
      </c>
      <c r="L77" s="2" t="str">
        <f>IFERROR(IF($B$6=1,VLOOKUP($F77,'Client Infomation Input Sheet'!$B$3:$V$203,Report!L$6,0),IF(Report!$B$6=2,VLOOKUP(Report!$F77,'Client Infomation Input Sheet'!$C$3:$V$203,Report!L$6,0),IF(Report!$B$6=3,VLOOKUP(Report!$F77,'Client Infomation Input Sheet'!$D$3:$V$203,Report!L$6,0),""))),"")</f>
        <v/>
      </c>
      <c r="M77" s="2" t="str">
        <f>IFERROR(IF($B$6=1,VLOOKUP($F77,'Client Infomation Input Sheet'!$B$3:$V$203,Report!M$6,0),IF(Report!$B$6=2,VLOOKUP(Report!$F77,'Client Infomation Input Sheet'!$C$3:$V$203,Report!M$6,0),IF(Report!$B$6=3,VLOOKUP(Report!$F77,'Client Infomation Input Sheet'!$D$3:$V$203,Report!M$6,0),""))),"")</f>
        <v/>
      </c>
      <c r="N77" s="2" t="str">
        <f>IFERROR(IF($B$6=1,VLOOKUP($F77,'Client Infomation Input Sheet'!$B$3:$V$203,Report!N$6,0),IF(Report!$B$6=2,VLOOKUP(Report!$F77,'Client Infomation Input Sheet'!$C$3:$V$203,Report!N$6,0),IF(Report!$B$6=3,VLOOKUP(Report!$F77,'Client Infomation Input Sheet'!$D$3:$V$203,Report!N$6,0),""))),"")</f>
        <v/>
      </c>
      <c r="O77" s="2" t="str">
        <f>IFERROR(IF($B$6=1,VLOOKUP($F77,'Client Infomation Input Sheet'!$B$3:$V$203,Report!O$6,0),IF(Report!$B$6=2,VLOOKUP(Report!$F77,'Client Infomation Input Sheet'!$C$3:$V$203,Report!O$6,0),IF(Report!$B$6=3,VLOOKUP(Report!$F77,'Client Infomation Input Sheet'!$D$3:$V$203,Report!O$6,0),""))),"")</f>
        <v/>
      </c>
      <c r="P77" s="2" t="str">
        <f>IFERROR(IF($B$6=1,VLOOKUP($F77,'Client Infomation Input Sheet'!$B$3:$V$203,Report!P$6,0),IF(Report!$B$6=2,VLOOKUP(Report!$F77,'Client Infomation Input Sheet'!$C$3:$V$203,Report!P$6,0),IF(Report!$B$6=3,VLOOKUP(Report!$F77,'Client Infomation Input Sheet'!$D$3:$V$203,Report!P$6,0),""))),"")</f>
        <v/>
      </c>
      <c r="Q77" s="2" t="str">
        <f>IFERROR(IF($B$6=1,VLOOKUP($F77,'Client Infomation Input Sheet'!$B$3:$V$203,Report!Q$6,0),IF(Report!$B$6=2,VLOOKUP(Report!$F77,'Client Infomation Input Sheet'!$C$3:$V$203,Report!Q$6,0),IF(Report!$B$6=3,VLOOKUP(Report!$F77,'Client Infomation Input Sheet'!$D$3:$V$203,Report!Q$6,0),""))),"")</f>
        <v/>
      </c>
      <c r="R77" s="2" t="str">
        <f>IFERROR(IF($B$6=1,VLOOKUP($F77,'Client Infomation Input Sheet'!$B$3:$V$203,Report!R$6,0),IF(Report!$B$6=2,VLOOKUP(Report!$F77,'Client Infomation Input Sheet'!$C$3:$V$203,Report!R$6,0),IF(Report!$B$6=3,VLOOKUP(Report!$F77,'Client Infomation Input Sheet'!$D$3:$V$203,Report!R$6,0),""))),"")</f>
        <v/>
      </c>
      <c r="S77" s="2" t="str">
        <f>IFERROR(IF($B$6=1,VLOOKUP($F77,'Client Infomation Input Sheet'!$B$3:$V$203,Report!S$6,0),IF(Report!$B$6=2,VLOOKUP(Report!$F77,'Client Infomation Input Sheet'!$C$3:$V$203,Report!S$6,0),IF(Report!$B$6=3,VLOOKUP(Report!$F77,'Client Infomation Input Sheet'!$D$3:$V$203,Report!S$6,0),""))),"")</f>
        <v/>
      </c>
      <c r="T77" s="2" t="str">
        <f>IFERROR(IF($B$6=1,VLOOKUP($F77,'Client Infomation Input Sheet'!$B$3:$V$203,Report!T$6,0),IF(Report!$B$6=2,VLOOKUP(Report!$F77,'Client Infomation Input Sheet'!$C$3:$V$203,Report!T$6,0),IF(Report!$B$6=3,VLOOKUP(Report!$F77,'Client Infomation Input Sheet'!$D$3:$V$203,Report!T$6,0),""))),"")</f>
        <v/>
      </c>
      <c r="U77" s="2" t="str">
        <f>IFERROR(IF($B$6=1,VLOOKUP($F77,'Client Infomation Input Sheet'!$B$3:$V$203,Report!U$6,0),IF(Report!$B$6=2,VLOOKUP(Report!$F77,'Client Infomation Input Sheet'!$C$3:$V$203,Report!U$6,0),IF(Report!$B$6=3,VLOOKUP(Report!$F77,'Client Infomation Input Sheet'!$D$3:$V$203,Report!U$6,0),""))),"")</f>
        <v/>
      </c>
      <c r="V77" s="2" t="str">
        <f>IFERROR(IF($B$6=1,VLOOKUP($F77,'Client Infomation Input Sheet'!$B$3:$V$203,Report!V$6,0),IF(Report!$B$6=2,VLOOKUP(Report!$F77,'Client Infomation Input Sheet'!$C$3:$V$203,Report!V$6,0),IF(Report!$B$6=3,VLOOKUP(Report!$F77,'Client Infomation Input Sheet'!$D$3:$V$203,Report!V$6,0),""))),"")</f>
        <v/>
      </c>
      <c r="W77" s="2" t="str">
        <f>IFERROR(IF($B$6=1,VLOOKUP($F77,'Client Infomation Input Sheet'!$B$3:$V$203,Report!W$6,0),IF(Report!$B$6=2,VLOOKUP(Report!$F77,'Client Infomation Input Sheet'!$C$3:$V$203,Report!W$6,0),IF(Report!$B$6=3,VLOOKUP(Report!$F77,'Client Infomation Input Sheet'!$D$3:$V$203,Report!W$6,0),""))),"")</f>
        <v/>
      </c>
      <c r="X77" s="2" t="str">
        <f>IFERROR(IF($B$6=1,VLOOKUP($F77,'Client Infomation Input Sheet'!$B$3:$V$203,Report!X$6,0),IF(Report!$B$6=2,VLOOKUP(Report!$F77,'Client Infomation Input Sheet'!$C$3:$V$203,Report!X$6,0),IF(Report!$B$6=3,VLOOKUP(Report!$F77,'Client Infomation Input Sheet'!$D$3:$V$203,Report!X$6,0),""))),"")</f>
        <v/>
      </c>
    </row>
    <row r="78" spans="1:24">
      <c r="A78" s="24"/>
      <c r="B78" s="2" t="str">
        <f>IFERROR(IF($B$6=1,VLOOKUP($A78,'Categories Input Sheet'!$G$4:$H$53,2,0),IF($B$6=2,VLOOKUP(Report!$A78,'Categories Input Sheet'!$D$4:$E$53,2,0),IF(Report!$B$6=3,VLOOKUP(Report!$A78,'Categories Input Sheet'!$A$4:$B$53,2,0),""))),"")</f>
        <v/>
      </c>
      <c r="C78" s="2"/>
      <c r="D78" s="13"/>
      <c r="E78" s="17"/>
      <c r="F78" s="14" t="str">
        <f t="shared" si="4"/>
        <v>EXPORT</v>
      </c>
      <c r="G78" s="2" t="str">
        <f t="shared" si="5"/>
        <v/>
      </c>
      <c r="H78" s="2" t="str">
        <f>IFERROR(IF($B$6=1,VLOOKUP($F78,'Client Infomation Input Sheet'!$B$3:$V$203,Report!H$6,0),IF(Report!$B$6=2,VLOOKUP(Report!$F78,'Client Infomation Input Sheet'!$C$3:$V$203,Report!H$6,0),IF(Report!$B$6=3,VLOOKUP(Report!$F78,'Client Infomation Input Sheet'!$D$3:$V$203,Report!H$6,0),""))),"")</f>
        <v/>
      </c>
      <c r="I78" s="2" t="str">
        <f>IFERROR(IF($B$6=1,VLOOKUP($F78,'Client Infomation Input Sheet'!$B$3:$V$203,Report!I$6,0),IF(Report!$B$6=2,VLOOKUP(Report!$F78,'Client Infomation Input Sheet'!$C$3:$V$203,Report!I$6,0),IF(Report!$B$6=3,VLOOKUP(Report!$F78,'Client Infomation Input Sheet'!$D$3:$V$203,Report!I$6,0),""))),"")</f>
        <v/>
      </c>
      <c r="J78" s="2" t="str">
        <f>IFERROR(IF($B$6=1,VLOOKUP($F78,'Client Infomation Input Sheet'!$B$3:$V$203,Report!J$6,0),IF(Report!$B$6=2,VLOOKUP(Report!$F78,'Client Infomation Input Sheet'!$C$3:$V$203,Report!J$6,0),IF(Report!$B$6=3,VLOOKUP(Report!$F78,'Client Infomation Input Sheet'!$D$3:$V$203,Report!J$6,0),""))),"")</f>
        <v/>
      </c>
      <c r="K78" s="2" t="str">
        <f>IFERROR(IF($B$6=1,VLOOKUP($F78,'Client Infomation Input Sheet'!$B$3:$V$203,Report!K$6,0),IF(Report!$B$6=2,VLOOKUP(Report!$F78,'Client Infomation Input Sheet'!$C$3:$V$203,Report!K$6,0),IF(Report!$B$6=3,VLOOKUP(Report!$F78,'Client Infomation Input Sheet'!$D$3:$V$203,Report!K$6,0),""))),"")</f>
        <v/>
      </c>
      <c r="L78" s="2" t="str">
        <f>IFERROR(IF($B$6=1,VLOOKUP($F78,'Client Infomation Input Sheet'!$B$3:$V$203,Report!L$6,0),IF(Report!$B$6=2,VLOOKUP(Report!$F78,'Client Infomation Input Sheet'!$C$3:$V$203,Report!L$6,0),IF(Report!$B$6=3,VLOOKUP(Report!$F78,'Client Infomation Input Sheet'!$D$3:$V$203,Report!L$6,0),""))),"")</f>
        <v/>
      </c>
      <c r="M78" s="2" t="str">
        <f>IFERROR(IF($B$6=1,VLOOKUP($F78,'Client Infomation Input Sheet'!$B$3:$V$203,Report!M$6,0),IF(Report!$B$6=2,VLOOKUP(Report!$F78,'Client Infomation Input Sheet'!$C$3:$V$203,Report!M$6,0),IF(Report!$B$6=3,VLOOKUP(Report!$F78,'Client Infomation Input Sheet'!$D$3:$V$203,Report!M$6,0),""))),"")</f>
        <v/>
      </c>
      <c r="N78" s="2" t="str">
        <f>IFERROR(IF($B$6=1,VLOOKUP($F78,'Client Infomation Input Sheet'!$B$3:$V$203,Report!N$6,0),IF(Report!$B$6=2,VLOOKUP(Report!$F78,'Client Infomation Input Sheet'!$C$3:$V$203,Report!N$6,0),IF(Report!$B$6=3,VLOOKUP(Report!$F78,'Client Infomation Input Sheet'!$D$3:$V$203,Report!N$6,0),""))),"")</f>
        <v/>
      </c>
      <c r="O78" s="2" t="str">
        <f>IFERROR(IF($B$6=1,VLOOKUP($F78,'Client Infomation Input Sheet'!$B$3:$V$203,Report!O$6,0),IF(Report!$B$6=2,VLOOKUP(Report!$F78,'Client Infomation Input Sheet'!$C$3:$V$203,Report!O$6,0),IF(Report!$B$6=3,VLOOKUP(Report!$F78,'Client Infomation Input Sheet'!$D$3:$V$203,Report!O$6,0),""))),"")</f>
        <v/>
      </c>
      <c r="P78" s="2" t="str">
        <f>IFERROR(IF($B$6=1,VLOOKUP($F78,'Client Infomation Input Sheet'!$B$3:$V$203,Report!P$6,0),IF(Report!$B$6=2,VLOOKUP(Report!$F78,'Client Infomation Input Sheet'!$C$3:$V$203,Report!P$6,0),IF(Report!$B$6=3,VLOOKUP(Report!$F78,'Client Infomation Input Sheet'!$D$3:$V$203,Report!P$6,0),""))),"")</f>
        <v/>
      </c>
      <c r="Q78" s="2" t="str">
        <f>IFERROR(IF($B$6=1,VLOOKUP($F78,'Client Infomation Input Sheet'!$B$3:$V$203,Report!Q$6,0),IF(Report!$B$6=2,VLOOKUP(Report!$F78,'Client Infomation Input Sheet'!$C$3:$V$203,Report!Q$6,0),IF(Report!$B$6=3,VLOOKUP(Report!$F78,'Client Infomation Input Sheet'!$D$3:$V$203,Report!Q$6,0),""))),"")</f>
        <v/>
      </c>
      <c r="R78" s="2" t="str">
        <f>IFERROR(IF($B$6=1,VLOOKUP($F78,'Client Infomation Input Sheet'!$B$3:$V$203,Report!R$6,0),IF(Report!$B$6=2,VLOOKUP(Report!$F78,'Client Infomation Input Sheet'!$C$3:$V$203,Report!R$6,0),IF(Report!$B$6=3,VLOOKUP(Report!$F78,'Client Infomation Input Sheet'!$D$3:$V$203,Report!R$6,0),""))),"")</f>
        <v/>
      </c>
      <c r="S78" s="2" t="str">
        <f>IFERROR(IF($B$6=1,VLOOKUP($F78,'Client Infomation Input Sheet'!$B$3:$V$203,Report!S$6,0),IF(Report!$B$6=2,VLOOKUP(Report!$F78,'Client Infomation Input Sheet'!$C$3:$V$203,Report!S$6,0),IF(Report!$B$6=3,VLOOKUP(Report!$F78,'Client Infomation Input Sheet'!$D$3:$V$203,Report!S$6,0),""))),"")</f>
        <v/>
      </c>
      <c r="T78" s="2" t="str">
        <f>IFERROR(IF($B$6=1,VLOOKUP($F78,'Client Infomation Input Sheet'!$B$3:$V$203,Report!T$6,0),IF(Report!$B$6=2,VLOOKUP(Report!$F78,'Client Infomation Input Sheet'!$C$3:$V$203,Report!T$6,0),IF(Report!$B$6=3,VLOOKUP(Report!$F78,'Client Infomation Input Sheet'!$D$3:$V$203,Report!T$6,0),""))),"")</f>
        <v/>
      </c>
      <c r="U78" s="2" t="str">
        <f>IFERROR(IF($B$6=1,VLOOKUP($F78,'Client Infomation Input Sheet'!$B$3:$V$203,Report!U$6,0),IF(Report!$B$6=2,VLOOKUP(Report!$F78,'Client Infomation Input Sheet'!$C$3:$V$203,Report!U$6,0),IF(Report!$B$6=3,VLOOKUP(Report!$F78,'Client Infomation Input Sheet'!$D$3:$V$203,Report!U$6,0),""))),"")</f>
        <v/>
      </c>
      <c r="V78" s="2" t="str">
        <f>IFERROR(IF($B$6=1,VLOOKUP($F78,'Client Infomation Input Sheet'!$B$3:$V$203,Report!V$6,0),IF(Report!$B$6=2,VLOOKUP(Report!$F78,'Client Infomation Input Sheet'!$C$3:$V$203,Report!V$6,0),IF(Report!$B$6=3,VLOOKUP(Report!$F78,'Client Infomation Input Sheet'!$D$3:$V$203,Report!V$6,0),""))),"")</f>
        <v/>
      </c>
      <c r="W78" s="2" t="str">
        <f>IFERROR(IF($B$6=1,VLOOKUP($F78,'Client Infomation Input Sheet'!$B$3:$V$203,Report!W$6,0),IF(Report!$B$6=2,VLOOKUP(Report!$F78,'Client Infomation Input Sheet'!$C$3:$V$203,Report!W$6,0),IF(Report!$B$6=3,VLOOKUP(Report!$F78,'Client Infomation Input Sheet'!$D$3:$V$203,Report!W$6,0),""))),"")</f>
        <v/>
      </c>
      <c r="X78" s="2" t="str">
        <f>IFERROR(IF($B$6=1,VLOOKUP($F78,'Client Infomation Input Sheet'!$B$3:$V$203,Report!X$6,0),IF(Report!$B$6=2,VLOOKUP(Report!$F78,'Client Infomation Input Sheet'!$C$3:$V$203,Report!X$6,0),IF(Report!$B$6=3,VLOOKUP(Report!$F78,'Client Infomation Input Sheet'!$D$3:$V$203,Report!X$6,0),""))),"")</f>
        <v/>
      </c>
    </row>
    <row r="79" spans="1:24">
      <c r="A79" s="24"/>
      <c r="B79" s="2" t="str">
        <f>IFERROR(IF($B$6=1,VLOOKUP($A79,'Categories Input Sheet'!$G$4:$H$53,2,0),IF($B$6=2,VLOOKUP(Report!$A79,'Categories Input Sheet'!$D$4:$E$53,2,0),IF(Report!$B$6=3,VLOOKUP(Report!$A79,'Categories Input Sheet'!$A$4:$B$53,2,0),""))),"")</f>
        <v/>
      </c>
      <c r="C79" s="2"/>
      <c r="D79" s="13"/>
      <c r="E79" s="17"/>
      <c r="F79" s="14" t="str">
        <f t="shared" si="4"/>
        <v>EXPORT</v>
      </c>
      <c r="G79" s="2" t="str">
        <f t="shared" si="5"/>
        <v/>
      </c>
      <c r="H79" s="2" t="str">
        <f>IFERROR(IF($B$6=1,VLOOKUP($F79,'Client Infomation Input Sheet'!$B$3:$V$203,Report!H$6,0),IF(Report!$B$6=2,VLOOKUP(Report!$F79,'Client Infomation Input Sheet'!$C$3:$V$203,Report!H$6,0),IF(Report!$B$6=3,VLOOKUP(Report!$F79,'Client Infomation Input Sheet'!$D$3:$V$203,Report!H$6,0),""))),"")</f>
        <v/>
      </c>
      <c r="I79" s="2" t="str">
        <f>IFERROR(IF($B$6=1,VLOOKUP($F79,'Client Infomation Input Sheet'!$B$3:$V$203,Report!I$6,0),IF(Report!$B$6=2,VLOOKUP(Report!$F79,'Client Infomation Input Sheet'!$C$3:$V$203,Report!I$6,0),IF(Report!$B$6=3,VLOOKUP(Report!$F79,'Client Infomation Input Sheet'!$D$3:$V$203,Report!I$6,0),""))),"")</f>
        <v/>
      </c>
      <c r="J79" s="2" t="str">
        <f>IFERROR(IF($B$6=1,VLOOKUP($F79,'Client Infomation Input Sheet'!$B$3:$V$203,Report!J$6,0),IF(Report!$B$6=2,VLOOKUP(Report!$F79,'Client Infomation Input Sheet'!$C$3:$V$203,Report!J$6,0),IF(Report!$B$6=3,VLOOKUP(Report!$F79,'Client Infomation Input Sheet'!$D$3:$V$203,Report!J$6,0),""))),"")</f>
        <v/>
      </c>
      <c r="K79" s="2" t="str">
        <f>IFERROR(IF($B$6=1,VLOOKUP($F79,'Client Infomation Input Sheet'!$B$3:$V$203,Report!K$6,0),IF(Report!$B$6=2,VLOOKUP(Report!$F79,'Client Infomation Input Sheet'!$C$3:$V$203,Report!K$6,0),IF(Report!$B$6=3,VLOOKUP(Report!$F79,'Client Infomation Input Sheet'!$D$3:$V$203,Report!K$6,0),""))),"")</f>
        <v/>
      </c>
      <c r="L79" s="2" t="str">
        <f>IFERROR(IF($B$6=1,VLOOKUP($F79,'Client Infomation Input Sheet'!$B$3:$V$203,Report!L$6,0),IF(Report!$B$6=2,VLOOKUP(Report!$F79,'Client Infomation Input Sheet'!$C$3:$V$203,Report!L$6,0),IF(Report!$B$6=3,VLOOKUP(Report!$F79,'Client Infomation Input Sheet'!$D$3:$V$203,Report!L$6,0),""))),"")</f>
        <v/>
      </c>
      <c r="M79" s="2" t="str">
        <f>IFERROR(IF($B$6=1,VLOOKUP($F79,'Client Infomation Input Sheet'!$B$3:$V$203,Report!M$6,0),IF(Report!$B$6=2,VLOOKUP(Report!$F79,'Client Infomation Input Sheet'!$C$3:$V$203,Report!M$6,0),IF(Report!$B$6=3,VLOOKUP(Report!$F79,'Client Infomation Input Sheet'!$D$3:$V$203,Report!M$6,0),""))),"")</f>
        <v/>
      </c>
      <c r="N79" s="2" t="str">
        <f>IFERROR(IF($B$6=1,VLOOKUP($F79,'Client Infomation Input Sheet'!$B$3:$V$203,Report!N$6,0),IF(Report!$B$6=2,VLOOKUP(Report!$F79,'Client Infomation Input Sheet'!$C$3:$V$203,Report!N$6,0),IF(Report!$B$6=3,VLOOKUP(Report!$F79,'Client Infomation Input Sheet'!$D$3:$V$203,Report!N$6,0),""))),"")</f>
        <v/>
      </c>
      <c r="O79" s="2" t="str">
        <f>IFERROR(IF($B$6=1,VLOOKUP($F79,'Client Infomation Input Sheet'!$B$3:$V$203,Report!O$6,0),IF(Report!$B$6=2,VLOOKUP(Report!$F79,'Client Infomation Input Sheet'!$C$3:$V$203,Report!O$6,0),IF(Report!$B$6=3,VLOOKUP(Report!$F79,'Client Infomation Input Sheet'!$D$3:$V$203,Report!O$6,0),""))),"")</f>
        <v/>
      </c>
      <c r="P79" s="2" t="str">
        <f>IFERROR(IF($B$6=1,VLOOKUP($F79,'Client Infomation Input Sheet'!$B$3:$V$203,Report!P$6,0),IF(Report!$B$6=2,VLOOKUP(Report!$F79,'Client Infomation Input Sheet'!$C$3:$V$203,Report!P$6,0),IF(Report!$B$6=3,VLOOKUP(Report!$F79,'Client Infomation Input Sheet'!$D$3:$V$203,Report!P$6,0),""))),"")</f>
        <v/>
      </c>
      <c r="Q79" s="2" t="str">
        <f>IFERROR(IF($B$6=1,VLOOKUP($F79,'Client Infomation Input Sheet'!$B$3:$V$203,Report!Q$6,0),IF(Report!$B$6=2,VLOOKUP(Report!$F79,'Client Infomation Input Sheet'!$C$3:$V$203,Report!Q$6,0),IF(Report!$B$6=3,VLOOKUP(Report!$F79,'Client Infomation Input Sheet'!$D$3:$V$203,Report!Q$6,0),""))),"")</f>
        <v/>
      </c>
      <c r="R79" s="2" t="str">
        <f>IFERROR(IF($B$6=1,VLOOKUP($F79,'Client Infomation Input Sheet'!$B$3:$V$203,Report!R$6,0),IF(Report!$B$6=2,VLOOKUP(Report!$F79,'Client Infomation Input Sheet'!$C$3:$V$203,Report!R$6,0),IF(Report!$B$6=3,VLOOKUP(Report!$F79,'Client Infomation Input Sheet'!$D$3:$V$203,Report!R$6,0),""))),"")</f>
        <v/>
      </c>
      <c r="S79" s="2" t="str">
        <f>IFERROR(IF($B$6=1,VLOOKUP($F79,'Client Infomation Input Sheet'!$B$3:$V$203,Report!S$6,0),IF(Report!$B$6=2,VLOOKUP(Report!$F79,'Client Infomation Input Sheet'!$C$3:$V$203,Report!S$6,0),IF(Report!$B$6=3,VLOOKUP(Report!$F79,'Client Infomation Input Sheet'!$D$3:$V$203,Report!S$6,0),""))),"")</f>
        <v/>
      </c>
      <c r="T79" s="2" t="str">
        <f>IFERROR(IF($B$6=1,VLOOKUP($F79,'Client Infomation Input Sheet'!$B$3:$V$203,Report!T$6,0),IF(Report!$B$6=2,VLOOKUP(Report!$F79,'Client Infomation Input Sheet'!$C$3:$V$203,Report!T$6,0),IF(Report!$B$6=3,VLOOKUP(Report!$F79,'Client Infomation Input Sheet'!$D$3:$V$203,Report!T$6,0),""))),"")</f>
        <v/>
      </c>
      <c r="U79" s="2" t="str">
        <f>IFERROR(IF($B$6=1,VLOOKUP($F79,'Client Infomation Input Sheet'!$B$3:$V$203,Report!U$6,0),IF(Report!$B$6=2,VLOOKUP(Report!$F79,'Client Infomation Input Sheet'!$C$3:$V$203,Report!U$6,0),IF(Report!$B$6=3,VLOOKUP(Report!$F79,'Client Infomation Input Sheet'!$D$3:$V$203,Report!U$6,0),""))),"")</f>
        <v/>
      </c>
      <c r="V79" s="2" t="str">
        <f>IFERROR(IF($B$6=1,VLOOKUP($F79,'Client Infomation Input Sheet'!$B$3:$V$203,Report!V$6,0),IF(Report!$B$6=2,VLOOKUP(Report!$F79,'Client Infomation Input Sheet'!$C$3:$V$203,Report!V$6,0),IF(Report!$B$6=3,VLOOKUP(Report!$F79,'Client Infomation Input Sheet'!$D$3:$V$203,Report!V$6,0),""))),"")</f>
        <v/>
      </c>
      <c r="W79" s="2" t="str">
        <f>IFERROR(IF($B$6=1,VLOOKUP($F79,'Client Infomation Input Sheet'!$B$3:$V$203,Report!W$6,0),IF(Report!$B$6=2,VLOOKUP(Report!$F79,'Client Infomation Input Sheet'!$C$3:$V$203,Report!W$6,0),IF(Report!$B$6=3,VLOOKUP(Report!$F79,'Client Infomation Input Sheet'!$D$3:$V$203,Report!W$6,0),""))),"")</f>
        <v/>
      </c>
      <c r="X79" s="2" t="str">
        <f>IFERROR(IF($B$6=1,VLOOKUP($F79,'Client Infomation Input Sheet'!$B$3:$V$203,Report!X$6,0),IF(Report!$B$6=2,VLOOKUP(Report!$F79,'Client Infomation Input Sheet'!$C$3:$V$203,Report!X$6,0),IF(Report!$B$6=3,VLOOKUP(Report!$F79,'Client Infomation Input Sheet'!$D$3:$V$203,Report!X$6,0),""))),"")</f>
        <v/>
      </c>
    </row>
    <row r="80" spans="1:24">
      <c r="A80" s="24"/>
      <c r="B80" s="2" t="str">
        <f>IFERROR(IF($B$6=1,VLOOKUP($A80,'Categories Input Sheet'!$G$4:$H$53,2,0),IF($B$6=2,VLOOKUP(Report!$A80,'Categories Input Sheet'!$D$4:$E$53,2,0),IF(Report!$B$6=3,VLOOKUP(Report!$A80,'Categories Input Sheet'!$A$4:$B$53,2,0),""))),"")</f>
        <v/>
      </c>
      <c r="C80" s="2"/>
      <c r="D80" s="13"/>
      <c r="E80" s="17"/>
      <c r="F80" s="14" t="str">
        <f t="shared" si="4"/>
        <v>EXPORT</v>
      </c>
      <c r="G80" s="2" t="str">
        <f t="shared" si="5"/>
        <v/>
      </c>
      <c r="H80" s="2" t="str">
        <f>IFERROR(IF($B$6=1,VLOOKUP($F80,'Client Infomation Input Sheet'!$B$3:$V$203,Report!H$6,0),IF(Report!$B$6=2,VLOOKUP(Report!$F80,'Client Infomation Input Sheet'!$C$3:$V$203,Report!H$6,0),IF(Report!$B$6=3,VLOOKUP(Report!$F80,'Client Infomation Input Sheet'!$D$3:$V$203,Report!H$6,0),""))),"")</f>
        <v/>
      </c>
      <c r="I80" s="2" t="str">
        <f>IFERROR(IF($B$6=1,VLOOKUP($F80,'Client Infomation Input Sheet'!$B$3:$V$203,Report!I$6,0),IF(Report!$B$6=2,VLOOKUP(Report!$F80,'Client Infomation Input Sheet'!$C$3:$V$203,Report!I$6,0),IF(Report!$B$6=3,VLOOKUP(Report!$F80,'Client Infomation Input Sheet'!$D$3:$V$203,Report!I$6,0),""))),"")</f>
        <v/>
      </c>
      <c r="J80" s="2" t="str">
        <f>IFERROR(IF($B$6=1,VLOOKUP($F80,'Client Infomation Input Sheet'!$B$3:$V$203,Report!J$6,0),IF(Report!$B$6=2,VLOOKUP(Report!$F80,'Client Infomation Input Sheet'!$C$3:$V$203,Report!J$6,0),IF(Report!$B$6=3,VLOOKUP(Report!$F80,'Client Infomation Input Sheet'!$D$3:$V$203,Report!J$6,0),""))),"")</f>
        <v/>
      </c>
      <c r="K80" s="2" t="str">
        <f>IFERROR(IF($B$6=1,VLOOKUP($F80,'Client Infomation Input Sheet'!$B$3:$V$203,Report!K$6,0),IF(Report!$B$6=2,VLOOKUP(Report!$F80,'Client Infomation Input Sheet'!$C$3:$V$203,Report!K$6,0),IF(Report!$B$6=3,VLOOKUP(Report!$F80,'Client Infomation Input Sheet'!$D$3:$V$203,Report!K$6,0),""))),"")</f>
        <v/>
      </c>
      <c r="L80" s="2" t="str">
        <f>IFERROR(IF($B$6=1,VLOOKUP($F80,'Client Infomation Input Sheet'!$B$3:$V$203,Report!L$6,0),IF(Report!$B$6=2,VLOOKUP(Report!$F80,'Client Infomation Input Sheet'!$C$3:$V$203,Report!L$6,0),IF(Report!$B$6=3,VLOOKUP(Report!$F80,'Client Infomation Input Sheet'!$D$3:$V$203,Report!L$6,0),""))),"")</f>
        <v/>
      </c>
      <c r="M80" s="2" t="str">
        <f>IFERROR(IF($B$6=1,VLOOKUP($F80,'Client Infomation Input Sheet'!$B$3:$V$203,Report!M$6,0),IF(Report!$B$6=2,VLOOKUP(Report!$F80,'Client Infomation Input Sheet'!$C$3:$V$203,Report!M$6,0),IF(Report!$B$6=3,VLOOKUP(Report!$F80,'Client Infomation Input Sheet'!$D$3:$V$203,Report!M$6,0),""))),"")</f>
        <v/>
      </c>
      <c r="N80" s="2" t="str">
        <f>IFERROR(IF($B$6=1,VLOOKUP($F80,'Client Infomation Input Sheet'!$B$3:$V$203,Report!N$6,0),IF(Report!$B$6=2,VLOOKUP(Report!$F80,'Client Infomation Input Sheet'!$C$3:$V$203,Report!N$6,0),IF(Report!$B$6=3,VLOOKUP(Report!$F80,'Client Infomation Input Sheet'!$D$3:$V$203,Report!N$6,0),""))),"")</f>
        <v/>
      </c>
      <c r="O80" s="2" t="str">
        <f>IFERROR(IF($B$6=1,VLOOKUP($F80,'Client Infomation Input Sheet'!$B$3:$V$203,Report!O$6,0),IF(Report!$B$6=2,VLOOKUP(Report!$F80,'Client Infomation Input Sheet'!$C$3:$V$203,Report!O$6,0),IF(Report!$B$6=3,VLOOKUP(Report!$F80,'Client Infomation Input Sheet'!$D$3:$V$203,Report!O$6,0),""))),"")</f>
        <v/>
      </c>
      <c r="P80" s="2" t="str">
        <f>IFERROR(IF($B$6=1,VLOOKUP($F80,'Client Infomation Input Sheet'!$B$3:$V$203,Report!P$6,0),IF(Report!$B$6=2,VLOOKUP(Report!$F80,'Client Infomation Input Sheet'!$C$3:$V$203,Report!P$6,0),IF(Report!$B$6=3,VLOOKUP(Report!$F80,'Client Infomation Input Sheet'!$D$3:$V$203,Report!P$6,0),""))),"")</f>
        <v/>
      </c>
      <c r="Q80" s="2" t="str">
        <f>IFERROR(IF($B$6=1,VLOOKUP($F80,'Client Infomation Input Sheet'!$B$3:$V$203,Report!Q$6,0),IF(Report!$B$6=2,VLOOKUP(Report!$F80,'Client Infomation Input Sheet'!$C$3:$V$203,Report!Q$6,0),IF(Report!$B$6=3,VLOOKUP(Report!$F80,'Client Infomation Input Sheet'!$D$3:$V$203,Report!Q$6,0),""))),"")</f>
        <v/>
      </c>
      <c r="R80" s="2" t="str">
        <f>IFERROR(IF($B$6=1,VLOOKUP($F80,'Client Infomation Input Sheet'!$B$3:$V$203,Report!R$6,0),IF(Report!$B$6=2,VLOOKUP(Report!$F80,'Client Infomation Input Sheet'!$C$3:$V$203,Report!R$6,0),IF(Report!$B$6=3,VLOOKUP(Report!$F80,'Client Infomation Input Sheet'!$D$3:$V$203,Report!R$6,0),""))),"")</f>
        <v/>
      </c>
      <c r="S80" s="2" t="str">
        <f>IFERROR(IF($B$6=1,VLOOKUP($F80,'Client Infomation Input Sheet'!$B$3:$V$203,Report!S$6,0),IF(Report!$B$6=2,VLOOKUP(Report!$F80,'Client Infomation Input Sheet'!$C$3:$V$203,Report!S$6,0),IF(Report!$B$6=3,VLOOKUP(Report!$F80,'Client Infomation Input Sheet'!$D$3:$V$203,Report!S$6,0),""))),"")</f>
        <v/>
      </c>
      <c r="T80" s="2" t="str">
        <f>IFERROR(IF($B$6=1,VLOOKUP($F80,'Client Infomation Input Sheet'!$B$3:$V$203,Report!T$6,0),IF(Report!$B$6=2,VLOOKUP(Report!$F80,'Client Infomation Input Sheet'!$C$3:$V$203,Report!T$6,0),IF(Report!$B$6=3,VLOOKUP(Report!$F80,'Client Infomation Input Sheet'!$D$3:$V$203,Report!T$6,0),""))),"")</f>
        <v/>
      </c>
      <c r="U80" s="2" t="str">
        <f>IFERROR(IF($B$6=1,VLOOKUP($F80,'Client Infomation Input Sheet'!$B$3:$V$203,Report!U$6,0),IF(Report!$B$6=2,VLOOKUP(Report!$F80,'Client Infomation Input Sheet'!$C$3:$V$203,Report!U$6,0),IF(Report!$B$6=3,VLOOKUP(Report!$F80,'Client Infomation Input Sheet'!$D$3:$V$203,Report!U$6,0),""))),"")</f>
        <v/>
      </c>
      <c r="V80" s="2" t="str">
        <f>IFERROR(IF($B$6=1,VLOOKUP($F80,'Client Infomation Input Sheet'!$B$3:$V$203,Report!V$6,0),IF(Report!$B$6=2,VLOOKUP(Report!$F80,'Client Infomation Input Sheet'!$C$3:$V$203,Report!V$6,0),IF(Report!$B$6=3,VLOOKUP(Report!$F80,'Client Infomation Input Sheet'!$D$3:$V$203,Report!V$6,0),""))),"")</f>
        <v/>
      </c>
      <c r="W80" s="2" t="str">
        <f>IFERROR(IF($B$6=1,VLOOKUP($F80,'Client Infomation Input Sheet'!$B$3:$V$203,Report!W$6,0),IF(Report!$B$6=2,VLOOKUP(Report!$F80,'Client Infomation Input Sheet'!$C$3:$V$203,Report!W$6,0),IF(Report!$B$6=3,VLOOKUP(Report!$F80,'Client Infomation Input Sheet'!$D$3:$V$203,Report!W$6,0),""))),"")</f>
        <v/>
      </c>
      <c r="X80" s="2" t="str">
        <f>IFERROR(IF($B$6=1,VLOOKUP($F80,'Client Infomation Input Sheet'!$B$3:$V$203,Report!X$6,0),IF(Report!$B$6=2,VLOOKUP(Report!$F80,'Client Infomation Input Sheet'!$C$3:$V$203,Report!X$6,0),IF(Report!$B$6=3,VLOOKUP(Report!$F80,'Client Infomation Input Sheet'!$D$3:$V$203,Report!X$6,0),""))),"")</f>
        <v/>
      </c>
    </row>
    <row r="81" spans="1:24">
      <c r="A81" s="24"/>
      <c r="B81" s="2" t="str">
        <f>IFERROR(IF($B$6=1,VLOOKUP($A81,'Categories Input Sheet'!$G$4:$H$53,2,0),IF($B$6=2,VLOOKUP(Report!$A81,'Categories Input Sheet'!$D$4:$E$53,2,0),IF(Report!$B$6=3,VLOOKUP(Report!$A81,'Categories Input Sheet'!$A$4:$B$53,2,0),""))),"")</f>
        <v/>
      </c>
      <c r="C81" s="2"/>
      <c r="D81" s="13"/>
      <c r="E81" s="17"/>
      <c r="F81" s="14" t="str">
        <f t="shared" si="4"/>
        <v>EXPORT</v>
      </c>
      <c r="G81" s="2" t="str">
        <f t="shared" si="5"/>
        <v/>
      </c>
      <c r="H81" s="2" t="str">
        <f>IFERROR(IF($B$6=1,VLOOKUP($F81,'Client Infomation Input Sheet'!$B$3:$V$203,Report!H$6,0),IF(Report!$B$6=2,VLOOKUP(Report!$F81,'Client Infomation Input Sheet'!$C$3:$V$203,Report!H$6,0),IF(Report!$B$6=3,VLOOKUP(Report!$F81,'Client Infomation Input Sheet'!$D$3:$V$203,Report!H$6,0),""))),"")</f>
        <v/>
      </c>
      <c r="I81" s="2" t="str">
        <f>IFERROR(IF($B$6=1,VLOOKUP($F81,'Client Infomation Input Sheet'!$B$3:$V$203,Report!I$6,0),IF(Report!$B$6=2,VLOOKUP(Report!$F81,'Client Infomation Input Sheet'!$C$3:$V$203,Report!I$6,0),IF(Report!$B$6=3,VLOOKUP(Report!$F81,'Client Infomation Input Sheet'!$D$3:$V$203,Report!I$6,0),""))),"")</f>
        <v/>
      </c>
      <c r="J81" s="2" t="str">
        <f>IFERROR(IF($B$6=1,VLOOKUP($F81,'Client Infomation Input Sheet'!$B$3:$V$203,Report!J$6,0),IF(Report!$B$6=2,VLOOKUP(Report!$F81,'Client Infomation Input Sheet'!$C$3:$V$203,Report!J$6,0),IF(Report!$B$6=3,VLOOKUP(Report!$F81,'Client Infomation Input Sheet'!$D$3:$V$203,Report!J$6,0),""))),"")</f>
        <v/>
      </c>
      <c r="K81" s="2" t="str">
        <f>IFERROR(IF($B$6=1,VLOOKUP($F81,'Client Infomation Input Sheet'!$B$3:$V$203,Report!K$6,0),IF(Report!$B$6=2,VLOOKUP(Report!$F81,'Client Infomation Input Sheet'!$C$3:$V$203,Report!K$6,0),IF(Report!$B$6=3,VLOOKUP(Report!$F81,'Client Infomation Input Sheet'!$D$3:$V$203,Report!K$6,0),""))),"")</f>
        <v/>
      </c>
      <c r="L81" s="2" t="str">
        <f>IFERROR(IF($B$6=1,VLOOKUP($F81,'Client Infomation Input Sheet'!$B$3:$V$203,Report!L$6,0),IF(Report!$B$6=2,VLOOKUP(Report!$F81,'Client Infomation Input Sheet'!$C$3:$V$203,Report!L$6,0),IF(Report!$B$6=3,VLOOKUP(Report!$F81,'Client Infomation Input Sheet'!$D$3:$V$203,Report!L$6,0),""))),"")</f>
        <v/>
      </c>
      <c r="M81" s="2" t="str">
        <f>IFERROR(IF($B$6=1,VLOOKUP($F81,'Client Infomation Input Sheet'!$B$3:$V$203,Report!M$6,0),IF(Report!$B$6=2,VLOOKUP(Report!$F81,'Client Infomation Input Sheet'!$C$3:$V$203,Report!M$6,0),IF(Report!$B$6=3,VLOOKUP(Report!$F81,'Client Infomation Input Sheet'!$D$3:$V$203,Report!M$6,0),""))),"")</f>
        <v/>
      </c>
      <c r="N81" s="2" t="str">
        <f>IFERROR(IF($B$6=1,VLOOKUP($F81,'Client Infomation Input Sheet'!$B$3:$V$203,Report!N$6,0),IF(Report!$B$6=2,VLOOKUP(Report!$F81,'Client Infomation Input Sheet'!$C$3:$V$203,Report!N$6,0),IF(Report!$B$6=3,VLOOKUP(Report!$F81,'Client Infomation Input Sheet'!$D$3:$V$203,Report!N$6,0),""))),"")</f>
        <v/>
      </c>
      <c r="O81" s="2" t="str">
        <f>IFERROR(IF($B$6=1,VLOOKUP($F81,'Client Infomation Input Sheet'!$B$3:$V$203,Report!O$6,0),IF(Report!$B$6=2,VLOOKUP(Report!$F81,'Client Infomation Input Sheet'!$C$3:$V$203,Report!O$6,0),IF(Report!$B$6=3,VLOOKUP(Report!$F81,'Client Infomation Input Sheet'!$D$3:$V$203,Report!O$6,0),""))),"")</f>
        <v/>
      </c>
      <c r="P81" s="2" t="str">
        <f>IFERROR(IF($B$6=1,VLOOKUP($F81,'Client Infomation Input Sheet'!$B$3:$V$203,Report!P$6,0),IF(Report!$B$6=2,VLOOKUP(Report!$F81,'Client Infomation Input Sheet'!$C$3:$V$203,Report!P$6,0),IF(Report!$B$6=3,VLOOKUP(Report!$F81,'Client Infomation Input Sheet'!$D$3:$V$203,Report!P$6,0),""))),"")</f>
        <v/>
      </c>
      <c r="Q81" s="2" t="str">
        <f>IFERROR(IF($B$6=1,VLOOKUP($F81,'Client Infomation Input Sheet'!$B$3:$V$203,Report!Q$6,0),IF(Report!$B$6=2,VLOOKUP(Report!$F81,'Client Infomation Input Sheet'!$C$3:$V$203,Report!Q$6,0),IF(Report!$B$6=3,VLOOKUP(Report!$F81,'Client Infomation Input Sheet'!$D$3:$V$203,Report!Q$6,0),""))),"")</f>
        <v/>
      </c>
      <c r="R81" s="2" t="str">
        <f>IFERROR(IF($B$6=1,VLOOKUP($F81,'Client Infomation Input Sheet'!$B$3:$V$203,Report!R$6,0),IF(Report!$B$6=2,VLOOKUP(Report!$F81,'Client Infomation Input Sheet'!$C$3:$V$203,Report!R$6,0),IF(Report!$B$6=3,VLOOKUP(Report!$F81,'Client Infomation Input Sheet'!$D$3:$V$203,Report!R$6,0),""))),"")</f>
        <v/>
      </c>
      <c r="S81" s="2" t="str">
        <f>IFERROR(IF($B$6=1,VLOOKUP($F81,'Client Infomation Input Sheet'!$B$3:$V$203,Report!S$6,0),IF(Report!$B$6=2,VLOOKUP(Report!$F81,'Client Infomation Input Sheet'!$C$3:$V$203,Report!S$6,0),IF(Report!$B$6=3,VLOOKUP(Report!$F81,'Client Infomation Input Sheet'!$D$3:$V$203,Report!S$6,0),""))),"")</f>
        <v/>
      </c>
      <c r="T81" s="2" t="str">
        <f>IFERROR(IF($B$6=1,VLOOKUP($F81,'Client Infomation Input Sheet'!$B$3:$V$203,Report!T$6,0),IF(Report!$B$6=2,VLOOKUP(Report!$F81,'Client Infomation Input Sheet'!$C$3:$V$203,Report!T$6,0),IF(Report!$B$6=3,VLOOKUP(Report!$F81,'Client Infomation Input Sheet'!$D$3:$V$203,Report!T$6,0),""))),"")</f>
        <v/>
      </c>
      <c r="U81" s="2" t="str">
        <f>IFERROR(IF($B$6=1,VLOOKUP($F81,'Client Infomation Input Sheet'!$B$3:$V$203,Report!U$6,0),IF(Report!$B$6=2,VLOOKUP(Report!$F81,'Client Infomation Input Sheet'!$C$3:$V$203,Report!U$6,0),IF(Report!$B$6=3,VLOOKUP(Report!$F81,'Client Infomation Input Sheet'!$D$3:$V$203,Report!U$6,0),""))),"")</f>
        <v/>
      </c>
      <c r="V81" s="2" t="str">
        <f>IFERROR(IF($B$6=1,VLOOKUP($F81,'Client Infomation Input Sheet'!$B$3:$V$203,Report!V$6,0),IF(Report!$B$6=2,VLOOKUP(Report!$F81,'Client Infomation Input Sheet'!$C$3:$V$203,Report!V$6,0),IF(Report!$B$6=3,VLOOKUP(Report!$F81,'Client Infomation Input Sheet'!$D$3:$V$203,Report!V$6,0),""))),"")</f>
        <v/>
      </c>
      <c r="W81" s="2" t="str">
        <f>IFERROR(IF($B$6=1,VLOOKUP($F81,'Client Infomation Input Sheet'!$B$3:$V$203,Report!W$6,0),IF(Report!$B$6=2,VLOOKUP(Report!$F81,'Client Infomation Input Sheet'!$C$3:$V$203,Report!W$6,0),IF(Report!$B$6=3,VLOOKUP(Report!$F81,'Client Infomation Input Sheet'!$D$3:$V$203,Report!W$6,0),""))),"")</f>
        <v/>
      </c>
      <c r="X81" s="2" t="str">
        <f>IFERROR(IF($B$6=1,VLOOKUP($F81,'Client Infomation Input Sheet'!$B$3:$V$203,Report!X$6,0),IF(Report!$B$6=2,VLOOKUP(Report!$F81,'Client Infomation Input Sheet'!$C$3:$V$203,Report!X$6,0),IF(Report!$B$6=3,VLOOKUP(Report!$F81,'Client Infomation Input Sheet'!$D$3:$V$203,Report!X$6,0),""))),"")</f>
        <v/>
      </c>
    </row>
    <row r="82" spans="1:24">
      <c r="A82" s="24"/>
      <c r="B82" s="2" t="str">
        <f>IFERROR(IF($B$6=1,VLOOKUP($A82,'Categories Input Sheet'!$G$4:$H$53,2,0),IF($B$6=2,VLOOKUP(Report!$A82,'Categories Input Sheet'!$D$4:$E$53,2,0),IF(Report!$B$6=3,VLOOKUP(Report!$A82,'Categories Input Sheet'!$A$4:$B$53,2,0),""))),"")</f>
        <v/>
      </c>
      <c r="C82" s="2"/>
      <c r="D82" s="13"/>
      <c r="E82" s="17"/>
      <c r="F82" s="14" t="str">
        <f t="shared" si="4"/>
        <v>EXPORT</v>
      </c>
      <c r="G82" s="2" t="str">
        <f t="shared" si="5"/>
        <v/>
      </c>
      <c r="H82" s="2" t="str">
        <f>IFERROR(IF($B$6=1,VLOOKUP($F82,'Client Infomation Input Sheet'!$B$3:$V$203,Report!H$6,0),IF(Report!$B$6=2,VLOOKUP(Report!$F82,'Client Infomation Input Sheet'!$C$3:$V$203,Report!H$6,0),IF(Report!$B$6=3,VLOOKUP(Report!$F82,'Client Infomation Input Sheet'!$D$3:$V$203,Report!H$6,0),""))),"")</f>
        <v/>
      </c>
      <c r="I82" s="2" t="str">
        <f>IFERROR(IF($B$6=1,VLOOKUP($F82,'Client Infomation Input Sheet'!$B$3:$V$203,Report!I$6,0),IF(Report!$B$6=2,VLOOKUP(Report!$F82,'Client Infomation Input Sheet'!$C$3:$V$203,Report!I$6,0),IF(Report!$B$6=3,VLOOKUP(Report!$F82,'Client Infomation Input Sheet'!$D$3:$V$203,Report!I$6,0),""))),"")</f>
        <v/>
      </c>
      <c r="J82" s="2" t="str">
        <f>IFERROR(IF($B$6=1,VLOOKUP($F82,'Client Infomation Input Sheet'!$B$3:$V$203,Report!J$6,0),IF(Report!$B$6=2,VLOOKUP(Report!$F82,'Client Infomation Input Sheet'!$C$3:$V$203,Report!J$6,0),IF(Report!$B$6=3,VLOOKUP(Report!$F82,'Client Infomation Input Sheet'!$D$3:$V$203,Report!J$6,0),""))),"")</f>
        <v/>
      </c>
      <c r="K82" s="2" t="str">
        <f>IFERROR(IF($B$6=1,VLOOKUP($F82,'Client Infomation Input Sheet'!$B$3:$V$203,Report!K$6,0),IF(Report!$B$6=2,VLOOKUP(Report!$F82,'Client Infomation Input Sheet'!$C$3:$V$203,Report!K$6,0),IF(Report!$B$6=3,VLOOKUP(Report!$F82,'Client Infomation Input Sheet'!$D$3:$V$203,Report!K$6,0),""))),"")</f>
        <v/>
      </c>
      <c r="L82" s="2" t="str">
        <f>IFERROR(IF($B$6=1,VLOOKUP($F82,'Client Infomation Input Sheet'!$B$3:$V$203,Report!L$6,0),IF(Report!$B$6=2,VLOOKUP(Report!$F82,'Client Infomation Input Sheet'!$C$3:$V$203,Report!L$6,0),IF(Report!$B$6=3,VLOOKUP(Report!$F82,'Client Infomation Input Sheet'!$D$3:$V$203,Report!L$6,0),""))),"")</f>
        <v/>
      </c>
      <c r="M82" s="2" t="str">
        <f>IFERROR(IF($B$6=1,VLOOKUP($F82,'Client Infomation Input Sheet'!$B$3:$V$203,Report!M$6,0),IF(Report!$B$6=2,VLOOKUP(Report!$F82,'Client Infomation Input Sheet'!$C$3:$V$203,Report!M$6,0),IF(Report!$B$6=3,VLOOKUP(Report!$F82,'Client Infomation Input Sheet'!$D$3:$V$203,Report!M$6,0),""))),"")</f>
        <v/>
      </c>
      <c r="N82" s="2" t="str">
        <f>IFERROR(IF($B$6=1,VLOOKUP($F82,'Client Infomation Input Sheet'!$B$3:$V$203,Report!N$6,0),IF(Report!$B$6=2,VLOOKUP(Report!$F82,'Client Infomation Input Sheet'!$C$3:$V$203,Report!N$6,0),IF(Report!$B$6=3,VLOOKUP(Report!$F82,'Client Infomation Input Sheet'!$D$3:$V$203,Report!N$6,0),""))),"")</f>
        <v/>
      </c>
      <c r="O82" s="2" t="str">
        <f>IFERROR(IF($B$6=1,VLOOKUP($F82,'Client Infomation Input Sheet'!$B$3:$V$203,Report!O$6,0),IF(Report!$B$6=2,VLOOKUP(Report!$F82,'Client Infomation Input Sheet'!$C$3:$V$203,Report!O$6,0),IF(Report!$B$6=3,VLOOKUP(Report!$F82,'Client Infomation Input Sheet'!$D$3:$V$203,Report!O$6,0),""))),"")</f>
        <v/>
      </c>
      <c r="P82" s="2" t="str">
        <f>IFERROR(IF($B$6=1,VLOOKUP($F82,'Client Infomation Input Sheet'!$B$3:$V$203,Report!P$6,0),IF(Report!$B$6=2,VLOOKUP(Report!$F82,'Client Infomation Input Sheet'!$C$3:$V$203,Report!P$6,0),IF(Report!$B$6=3,VLOOKUP(Report!$F82,'Client Infomation Input Sheet'!$D$3:$V$203,Report!P$6,0),""))),"")</f>
        <v/>
      </c>
      <c r="Q82" s="2" t="str">
        <f>IFERROR(IF($B$6=1,VLOOKUP($F82,'Client Infomation Input Sheet'!$B$3:$V$203,Report!Q$6,0),IF(Report!$B$6=2,VLOOKUP(Report!$F82,'Client Infomation Input Sheet'!$C$3:$V$203,Report!Q$6,0),IF(Report!$B$6=3,VLOOKUP(Report!$F82,'Client Infomation Input Sheet'!$D$3:$V$203,Report!Q$6,0),""))),"")</f>
        <v/>
      </c>
      <c r="R82" s="2" t="str">
        <f>IFERROR(IF($B$6=1,VLOOKUP($F82,'Client Infomation Input Sheet'!$B$3:$V$203,Report!R$6,0),IF(Report!$B$6=2,VLOOKUP(Report!$F82,'Client Infomation Input Sheet'!$C$3:$V$203,Report!R$6,0),IF(Report!$B$6=3,VLOOKUP(Report!$F82,'Client Infomation Input Sheet'!$D$3:$V$203,Report!R$6,0),""))),"")</f>
        <v/>
      </c>
      <c r="S82" s="2" t="str">
        <f>IFERROR(IF($B$6=1,VLOOKUP($F82,'Client Infomation Input Sheet'!$B$3:$V$203,Report!S$6,0),IF(Report!$B$6=2,VLOOKUP(Report!$F82,'Client Infomation Input Sheet'!$C$3:$V$203,Report!S$6,0),IF(Report!$B$6=3,VLOOKUP(Report!$F82,'Client Infomation Input Sheet'!$D$3:$V$203,Report!S$6,0),""))),"")</f>
        <v/>
      </c>
      <c r="T82" s="2" t="str">
        <f>IFERROR(IF($B$6=1,VLOOKUP($F82,'Client Infomation Input Sheet'!$B$3:$V$203,Report!T$6,0),IF(Report!$B$6=2,VLOOKUP(Report!$F82,'Client Infomation Input Sheet'!$C$3:$V$203,Report!T$6,0),IF(Report!$B$6=3,VLOOKUP(Report!$F82,'Client Infomation Input Sheet'!$D$3:$V$203,Report!T$6,0),""))),"")</f>
        <v/>
      </c>
      <c r="U82" s="2" t="str">
        <f>IFERROR(IF($B$6=1,VLOOKUP($F82,'Client Infomation Input Sheet'!$B$3:$V$203,Report!U$6,0),IF(Report!$B$6=2,VLOOKUP(Report!$F82,'Client Infomation Input Sheet'!$C$3:$V$203,Report!U$6,0),IF(Report!$B$6=3,VLOOKUP(Report!$F82,'Client Infomation Input Sheet'!$D$3:$V$203,Report!U$6,0),""))),"")</f>
        <v/>
      </c>
      <c r="V82" s="2" t="str">
        <f>IFERROR(IF($B$6=1,VLOOKUP($F82,'Client Infomation Input Sheet'!$B$3:$V$203,Report!V$6,0),IF(Report!$B$6=2,VLOOKUP(Report!$F82,'Client Infomation Input Sheet'!$C$3:$V$203,Report!V$6,0),IF(Report!$B$6=3,VLOOKUP(Report!$F82,'Client Infomation Input Sheet'!$D$3:$V$203,Report!V$6,0),""))),"")</f>
        <v/>
      </c>
      <c r="W82" s="2" t="str">
        <f>IFERROR(IF($B$6=1,VLOOKUP($F82,'Client Infomation Input Sheet'!$B$3:$V$203,Report!W$6,0),IF(Report!$B$6=2,VLOOKUP(Report!$F82,'Client Infomation Input Sheet'!$C$3:$V$203,Report!W$6,0),IF(Report!$B$6=3,VLOOKUP(Report!$F82,'Client Infomation Input Sheet'!$D$3:$V$203,Report!W$6,0),""))),"")</f>
        <v/>
      </c>
      <c r="X82" s="2" t="str">
        <f>IFERROR(IF($B$6=1,VLOOKUP($F82,'Client Infomation Input Sheet'!$B$3:$V$203,Report!X$6,0),IF(Report!$B$6=2,VLOOKUP(Report!$F82,'Client Infomation Input Sheet'!$C$3:$V$203,Report!X$6,0),IF(Report!$B$6=3,VLOOKUP(Report!$F82,'Client Infomation Input Sheet'!$D$3:$V$203,Report!X$6,0),""))),"")</f>
        <v/>
      </c>
    </row>
    <row r="83" spans="1:24">
      <c r="A83" s="24"/>
      <c r="B83" s="2" t="str">
        <f>IFERROR(IF($B$6=1,VLOOKUP($A83,'Categories Input Sheet'!$G$4:$H$53,2,0),IF($B$6=2,VLOOKUP(Report!$A83,'Categories Input Sheet'!$D$4:$E$53,2,0),IF(Report!$B$6=3,VLOOKUP(Report!$A83,'Categories Input Sheet'!$A$4:$B$53,2,0),""))),"")</f>
        <v/>
      </c>
      <c r="C83" s="2"/>
      <c r="D83" s="13"/>
      <c r="E83" s="17"/>
      <c r="F83" s="14" t="str">
        <f t="shared" si="4"/>
        <v>EXPORT</v>
      </c>
      <c r="G83" s="2" t="str">
        <f t="shared" si="5"/>
        <v/>
      </c>
      <c r="H83" s="2" t="str">
        <f>IFERROR(IF($B$6=1,VLOOKUP($F83,'Client Infomation Input Sheet'!$B$3:$V$203,Report!H$6,0),IF(Report!$B$6=2,VLOOKUP(Report!$F83,'Client Infomation Input Sheet'!$C$3:$V$203,Report!H$6,0),IF(Report!$B$6=3,VLOOKUP(Report!$F83,'Client Infomation Input Sheet'!$D$3:$V$203,Report!H$6,0),""))),"")</f>
        <v/>
      </c>
      <c r="I83" s="2" t="str">
        <f>IFERROR(IF($B$6=1,VLOOKUP($F83,'Client Infomation Input Sheet'!$B$3:$V$203,Report!I$6,0),IF(Report!$B$6=2,VLOOKUP(Report!$F83,'Client Infomation Input Sheet'!$C$3:$V$203,Report!I$6,0),IF(Report!$B$6=3,VLOOKUP(Report!$F83,'Client Infomation Input Sheet'!$D$3:$V$203,Report!I$6,0),""))),"")</f>
        <v/>
      </c>
      <c r="J83" s="2" t="str">
        <f>IFERROR(IF($B$6=1,VLOOKUP($F83,'Client Infomation Input Sheet'!$B$3:$V$203,Report!J$6,0),IF(Report!$B$6=2,VLOOKUP(Report!$F83,'Client Infomation Input Sheet'!$C$3:$V$203,Report!J$6,0),IF(Report!$B$6=3,VLOOKUP(Report!$F83,'Client Infomation Input Sheet'!$D$3:$V$203,Report!J$6,0),""))),"")</f>
        <v/>
      </c>
      <c r="K83" s="2" t="str">
        <f>IFERROR(IF($B$6=1,VLOOKUP($F83,'Client Infomation Input Sheet'!$B$3:$V$203,Report!K$6,0),IF(Report!$B$6=2,VLOOKUP(Report!$F83,'Client Infomation Input Sheet'!$C$3:$V$203,Report!K$6,0),IF(Report!$B$6=3,VLOOKUP(Report!$F83,'Client Infomation Input Sheet'!$D$3:$V$203,Report!K$6,0),""))),"")</f>
        <v/>
      </c>
      <c r="L83" s="2" t="str">
        <f>IFERROR(IF($B$6=1,VLOOKUP($F83,'Client Infomation Input Sheet'!$B$3:$V$203,Report!L$6,0),IF(Report!$B$6=2,VLOOKUP(Report!$F83,'Client Infomation Input Sheet'!$C$3:$V$203,Report!L$6,0),IF(Report!$B$6=3,VLOOKUP(Report!$F83,'Client Infomation Input Sheet'!$D$3:$V$203,Report!L$6,0),""))),"")</f>
        <v/>
      </c>
      <c r="M83" s="2" t="str">
        <f>IFERROR(IF($B$6=1,VLOOKUP($F83,'Client Infomation Input Sheet'!$B$3:$V$203,Report!M$6,0),IF(Report!$B$6=2,VLOOKUP(Report!$F83,'Client Infomation Input Sheet'!$C$3:$V$203,Report!M$6,0),IF(Report!$B$6=3,VLOOKUP(Report!$F83,'Client Infomation Input Sheet'!$D$3:$V$203,Report!M$6,0),""))),"")</f>
        <v/>
      </c>
      <c r="N83" s="2" t="str">
        <f>IFERROR(IF($B$6=1,VLOOKUP($F83,'Client Infomation Input Sheet'!$B$3:$V$203,Report!N$6,0),IF(Report!$B$6=2,VLOOKUP(Report!$F83,'Client Infomation Input Sheet'!$C$3:$V$203,Report!N$6,0),IF(Report!$B$6=3,VLOOKUP(Report!$F83,'Client Infomation Input Sheet'!$D$3:$V$203,Report!N$6,0),""))),"")</f>
        <v/>
      </c>
      <c r="O83" s="2" t="str">
        <f>IFERROR(IF($B$6=1,VLOOKUP($F83,'Client Infomation Input Sheet'!$B$3:$V$203,Report!O$6,0),IF(Report!$B$6=2,VLOOKUP(Report!$F83,'Client Infomation Input Sheet'!$C$3:$V$203,Report!O$6,0),IF(Report!$B$6=3,VLOOKUP(Report!$F83,'Client Infomation Input Sheet'!$D$3:$V$203,Report!O$6,0),""))),"")</f>
        <v/>
      </c>
      <c r="P83" s="2" t="str">
        <f>IFERROR(IF($B$6=1,VLOOKUP($F83,'Client Infomation Input Sheet'!$B$3:$V$203,Report!P$6,0),IF(Report!$B$6=2,VLOOKUP(Report!$F83,'Client Infomation Input Sheet'!$C$3:$V$203,Report!P$6,0),IF(Report!$B$6=3,VLOOKUP(Report!$F83,'Client Infomation Input Sheet'!$D$3:$V$203,Report!P$6,0),""))),"")</f>
        <v/>
      </c>
      <c r="Q83" s="2" t="str">
        <f>IFERROR(IF($B$6=1,VLOOKUP($F83,'Client Infomation Input Sheet'!$B$3:$V$203,Report!Q$6,0),IF(Report!$B$6=2,VLOOKUP(Report!$F83,'Client Infomation Input Sheet'!$C$3:$V$203,Report!Q$6,0),IF(Report!$B$6=3,VLOOKUP(Report!$F83,'Client Infomation Input Sheet'!$D$3:$V$203,Report!Q$6,0),""))),"")</f>
        <v/>
      </c>
      <c r="R83" s="2" t="str">
        <f>IFERROR(IF($B$6=1,VLOOKUP($F83,'Client Infomation Input Sheet'!$B$3:$V$203,Report!R$6,0),IF(Report!$B$6=2,VLOOKUP(Report!$F83,'Client Infomation Input Sheet'!$C$3:$V$203,Report!R$6,0),IF(Report!$B$6=3,VLOOKUP(Report!$F83,'Client Infomation Input Sheet'!$D$3:$V$203,Report!R$6,0),""))),"")</f>
        <v/>
      </c>
      <c r="S83" s="2" t="str">
        <f>IFERROR(IF($B$6=1,VLOOKUP($F83,'Client Infomation Input Sheet'!$B$3:$V$203,Report!S$6,0),IF(Report!$B$6=2,VLOOKUP(Report!$F83,'Client Infomation Input Sheet'!$C$3:$V$203,Report!S$6,0),IF(Report!$B$6=3,VLOOKUP(Report!$F83,'Client Infomation Input Sheet'!$D$3:$V$203,Report!S$6,0),""))),"")</f>
        <v/>
      </c>
      <c r="T83" s="2" t="str">
        <f>IFERROR(IF($B$6=1,VLOOKUP($F83,'Client Infomation Input Sheet'!$B$3:$V$203,Report!T$6,0),IF(Report!$B$6=2,VLOOKUP(Report!$F83,'Client Infomation Input Sheet'!$C$3:$V$203,Report!T$6,0),IF(Report!$B$6=3,VLOOKUP(Report!$F83,'Client Infomation Input Sheet'!$D$3:$V$203,Report!T$6,0),""))),"")</f>
        <v/>
      </c>
      <c r="U83" s="2" t="str">
        <f>IFERROR(IF($B$6=1,VLOOKUP($F83,'Client Infomation Input Sheet'!$B$3:$V$203,Report!U$6,0),IF(Report!$B$6=2,VLOOKUP(Report!$F83,'Client Infomation Input Sheet'!$C$3:$V$203,Report!U$6,0),IF(Report!$B$6=3,VLOOKUP(Report!$F83,'Client Infomation Input Sheet'!$D$3:$V$203,Report!U$6,0),""))),"")</f>
        <v/>
      </c>
      <c r="V83" s="2" t="str">
        <f>IFERROR(IF($B$6=1,VLOOKUP($F83,'Client Infomation Input Sheet'!$B$3:$V$203,Report!V$6,0),IF(Report!$B$6=2,VLOOKUP(Report!$F83,'Client Infomation Input Sheet'!$C$3:$V$203,Report!V$6,0),IF(Report!$B$6=3,VLOOKUP(Report!$F83,'Client Infomation Input Sheet'!$D$3:$V$203,Report!V$6,0),""))),"")</f>
        <v/>
      </c>
      <c r="W83" s="2" t="str">
        <f>IFERROR(IF($B$6=1,VLOOKUP($F83,'Client Infomation Input Sheet'!$B$3:$V$203,Report!W$6,0),IF(Report!$B$6=2,VLOOKUP(Report!$F83,'Client Infomation Input Sheet'!$C$3:$V$203,Report!W$6,0),IF(Report!$B$6=3,VLOOKUP(Report!$F83,'Client Infomation Input Sheet'!$D$3:$V$203,Report!W$6,0),""))),"")</f>
        <v/>
      </c>
      <c r="X83" s="2" t="str">
        <f>IFERROR(IF($B$6=1,VLOOKUP($F83,'Client Infomation Input Sheet'!$B$3:$V$203,Report!X$6,0),IF(Report!$B$6=2,VLOOKUP(Report!$F83,'Client Infomation Input Sheet'!$C$3:$V$203,Report!X$6,0),IF(Report!$B$6=3,VLOOKUP(Report!$F83,'Client Infomation Input Sheet'!$D$3:$V$203,Report!X$6,0),""))),"")</f>
        <v/>
      </c>
    </row>
    <row r="84" spans="1:24">
      <c r="A84" s="24"/>
      <c r="B84" s="2" t="str">
        <f>IFERROR(IF($B$6=1,VLOOKUP($A84,'Categories Input Sheet'!$G$4:$H$53,2,0),IF($B$6=2,VLOOKUP(Report!$A84,'Categories Input Sheet'!$D$4:$E$53,2,0),IF(Report!$B$6=3,VLOOKUP(Report!$A84,'Categories Input Sheet'!$A$4:$B$53,2,0),""))),"")</f>
        <v/>
      </c>
      <c r="C84" s="2"/>
      <c r="D84" s="13"/>
      <c r="E84" s="17"/>
      <c r="F84" s="14" t="str">
        <f t="shared" si="4"/>
        <v>EXPORT</v>
      </c>
      <c r="G84" s="2" t="str">
        <f t="shared" si="5"/>
        <v/>
      </c>
      <c r="H84" s="2" t="str">
        <f>IFERROR(IF($B$6=1,VLOOKUP($F84,'Client Infomation Input Sheet'!$B$3:$V$203,Report!H$6,0),IF(Report!$B$6=2,VLOOKUP(Report!$F84,'Client Infomation Input Sheet'!$C$3:$V$203,Report!H$6,0),IF(Report!$B$6=3,VLOOKUP(Report!$F84,'Client Infomation Input Sheet'!$D$3:$V$203,Report!H$6,0),""))),"")</f>
        <v/>
      </c>
      <c r="I84" s="2" t="str">
        <f>IFERROR(IF($B$6=1,VLOOKUP($F84,'Client Infomation Input Sheet'!$B$3:$V$203,Report!I$6,0),IF(Report!$B$6=2,VLOOKUP(Report!$F84,'Client Infomation Input Sheet'!$C$3:$V$203,Report!I$6,0),IF(Report!$B$6=3,VLOOKUP(Report!$F84,'Client Infomation Input Sheet'!$D$3:$V$203,Report!I$6,0),""))),"")</f>
        <v/>
      </c>
      <c r="J84" s="2" t="str">
        <f>IFERROR(IF($B$6=1,VLOOKUP($F84,'Client Infomation Input Sheet'!$B$3:$V$203,Report!J$6,0),IF(Report!$B$6=2,VLOOKUP(Report!$F84,'Client Infomation Input Sheet'!$C$3:$V$203,Report!J$6,0),IF(Report!$B$6=3,VLOOKUP(Report!$F84,'Client Infomation Input Sheet'!$D$3:$V$203,Report!J$6,0),""))),"")</f>
        <v/>
      </c>
      <c r="K84" s="2" t="str">
        <f>IFERROR(IF($B$6=1,VLOOKUP($F84,'Client Infomation Input Sheet'!$B$3:$V$203,Report!K$6,0),IF(Report!$B$6=2,VLOOKUP(Report!$F84,'Client Infomation Input Sheet'!$C$3:$V$203,Report!K$6,0),IF(Report!$B$6=3,VLOOKUP(Report!$F84,'Client Infomation Input Sheet'!$D$3:$V$203,Report!K$6,0),""))),"")</f>
        <v/>
      </c>
      <c r="L84" s="2" t="str">
        <f>IFERROR(IF($B$6=1,VLOOKUP($F84,'Client Infomation Input Sheet'!$B$3:$V$203,Report!L$6,0),IF(Report!$B$6=2,VLOOKUP(Report!$F84,'Client Infomation Input Sheet'!$C$3:$V$203,Report!L$6,0),IF(Report!$B$6=3,VLOOKUP(Report!$F84,'Client Infomation Input Sheet'!$D$3:$V$203,Report!L$6,0),""))),"")</f>
        <v/>
      </c>
      <c r="M84" s="2" t="str">
        <f>IFERROR(IF($B$6=1,VLOOKUP($F84,'Client Infomation Input Sheet'!$B$3:$V$203,Report!M$6,0),IF(Report!$B$6=2,VLOOKUP(Report!$F84,'Client Infomation Input Sheet'!$C$3:$V$203,Report!M$6,0),IF(Report!$B$6=3,VLOOKUP(Report!$F84,'Client Infomation Input Sheet'!$D$3:$V$203,Report!M$6,0),""))),"")</f>
        <v/>
      </c>
      <c r="N84" s="2" t="str">
        <f>IFERROR(IF($B$6=1,VLOOKUP($F84,'Client Infomation Input Sheet'!$B$3:$V$203,Report!N$6,0),IF(Report!$B$6=2,VLOOKUP(Report!$F84,'Client Infomation Input Sheet'!$C$3:$V$203,Report!N$6,0),IF(Report!$B$6=3,VLOOKUP(Report!$F84,'Client Infomation Input Sheet'!$D$3:$V$203,Report!N$6,0),""))),"")</f>
        <v/>
      </c>
      <c r="O84" s="2" t="str">
        <f>IFERROR(IF($B$6=1,VLOOKUP($F84,'Client Infomation Input Sheet'!$B$3:$V$203,Report!O$6,0),IF(Report!$B$6=2,VLOOKUP(Report!$F84,'Client Infomation Input Sheet'!$C$3:$V$203,Report!O$6,0),IF(Report!$B$6=3,VLOOKUP(Report!$F84,'Client Infomation Input Sheet'!$D$3:$V$203,Report!O$6,0),""))),"")</f>
        <v/>
      </c>
      <c r="P84" s="2" t="str">
        <f>IFERROR(IF($B$6=1,VLOOKUP($F84,'Client Infomation Input Sheet'!$B$3:$V$203,Report!P$6,0),IF(Report!$B$6=2,VLOOKUP(Report!$F84,'Client Infomation Input Sheet'!$C$3:$V$203,Report!P$6,0),IF(Report!$B$6=3,VLOOKUP(Report!$F84,'Client Infomation Input Sheet'!$D$3:$V$203,Report!P$6,0),""))),"")</f>
        <v/>
      </c>
      <c r="Q84" s="2" t="str">
        <f>IFERROR(IF($B$6=1,VLOOKUP($F84,'Client Infomation Input Sheet'!$B$3:$V$203,Report!Q$6,0),IF(Report!$B$6=2,VLOOKUP(Report!$F84,'Client Infomation Input Sheet'!$C$3:$V$203,Report!Q$6,0),IF(Report!$B$6=3,VLOOKUP(Report!$F84,'Client Infomation Input Sheet'!$D$3:$V$203,Report!Q$6,0),""))),"")</f>
        <v/>
      </c>
      <c r="R84" s="2" t="str">
        <f>IFERROR(IF($B$6=1,VLOOKUP($F84,'Client Infomation Input Sheet'!$B$3:$V$203,Report!R$6,0),IF(Report!$B$6=2,VLOOKUP(Report!$F84,'Client Infomation Input Sheet'!$C$3:$V$203,Report!R$6,0),IF(Report!$B$6=3,VLOOKUP(Report!$F84,'Client Infomation Input Sheet'!$D$3:$V$203,Report!R$6,0),""))),"")</f>
        <v/>
      </c>
      <c r="S84" s="2" t="str">
        <f>IFERROR(IF($B$6=1,VLOOKUP($F84,'Client Infomation Input Sheet'!$B$3:$V$203,Report!S$6,0),IF(Report!$B$6=2,VLOOKUP(Report!$F84,'Client Infomation Input Sheet'!$C$3:$V$203,Report!S$6,0),IF(Report!$B$6=3,VLOOKUP(Report!$F84,'Client Infomation Input Sheet'!$D$3:$V$203,Report!S$6,0),""))),"")</f>
        <v/>
      </c>
      <c r="T84" s="2" t="str">
        <f>IFERROR(IF($B$6=1,VLOOKUP($F84,'Client Infomation Input Sheet'!$B$3:$V$203,Report!T$6,0),IF(Report!$B$6=2,VLOOKUP(Report!$F84,'Client Infomation Input Sheet'!$C$3:$V$203,Report!T$6,0),IF(Report!$B$6=3,VLOOKUP(Report!$F84,'Client Infomation Input Sheet'!$D$3:$V$203,Report!T$6,0),""))),"")</f>
        <v/>
      </c>
      <c r="U84" s="2" t="str">
        <f>IFERROR(IF($B$6=1,VLOOKUP($F84,'Client Infomation Input Sheet'!$B$3:$V$203,Report!U$6,0),IF(Report!$B$6=2,VLOOKUP(Report!$F84,'Client Infomation Input Sheet'!$C$3:$V$203,Report!U$6,0),IF(Report!$B$6=3,VLOOKUP(Report!$F84,'Client Infomation Input Sheet'!$D$3:$V$203,Report!U$6,0),""))),"")</f>
        <v/>
      </c>
      <c r="V84" s="2" t="str">
        <f>IFERROR(IF($B$6=1,VLOOKUP($F84,'Client Infomation Input Sheet'!$B$3:$V$203,Report!V$6,0),IF(Report!$B$6=2,VLOOKUP(Report!$F84,'Client Infomation Input Sheet'!$C$3:$V$203,Report!V$6,0),IF(Report!$B$6=3,VLOOKUP(Report!$F84,'Client Infomation Input Sheet'!$D$3:$V$203,Report!V$6,0),""))),"")</f>
        <v/>
      </c>
      <c r="W84" s="2" t="str">
        <f>IFERROR(IF($B$6=1,VLOOKUP($F84,'Client Infomation Input Sheet'!$B$3:$V$203,Report!W$6,0),IF(Report!$B$6=2,VLOOKUP(Report!$F84,'Client Infomation Input Sheet'!$C$3:$V$203,Report!W$6,0),IF(Report!$B$6=3,VLOOKUP(Report!$F84,'Client Infomation Input Sheet'!$D$3:$V$203,Report!W$6,0),""))),"")</f>
        <v/>
      </c>
      <c r="X84" s="2" t="str">
        <f>IFERROR(IF($B$6=1,VLOOKUP($F84,'Client Infomation Input Sheet'!$B$3:$V$203,Report!X$6,0),IF(Report!$B$6=2,VLOOKUP(Report!$F84,'Client Infomation Input Sheet'!$C$3:$V$203,Report!X$6,0),IF(Report!$B$6=3,VLOOKUP(Report!$F84,'Client Infomation Input Sheet'!$D$3:$V$203,Report!X$6,0),""))),"")</f>
        <v/>
      </c>
    </row>
    <row r="85" spans="1:24">
      <c r="A85" s="24"/>
      <c r="B85" s="2" t="str">
        <f>IFERROR(IF($B$6=1,VLOOKUP($A85,'Categories Input Sheet'!$G$4:$H$53,2,0),IF($B$6=2,VLOOKUP(Report!$A85,'Categories Input Sheet'!$D$4:$E$53,2,0),IF(Report!$B$6=3,VLOOKUP(Report!$A85,'Categories Input Sheet'!$A$4:$B$53,2,0),""))),"")</f>
        <v/>
      </c>
      <c r="C85" s="2"/>
      <c r="D85" s="13"/>
      <c r="E85" s="17"/>
      <c r="F85" s="14" t="str">
        <f t="shared" si="4"/>
        <v>EXPORT</v>
      </c>
      <c r="G85" s="2" t="str">
        <f t="shared" si="5"/>
        <v/>
      </c>
      <c r="H85" s="2" t="str">
        <f>IFERROR(IF($B$6=1,VLOOKUP($F85,'Client Infomation Input Sheet'!$B$3:$V$203,Report!H$6,0),IF(Report!$B$6=2,VLOOKUP(Report!$F85,'Client Infomation Input Sheet'!$C$3:$V$203,Report!H$6,0),IF(Report!$B$6=3,VLOOKUP(Report!$F85,'Client Infomation Input Sheet'!$D$3:$V$203,Report!H$6,0),""))),"")</f>
        <v/>
      </c>
      <c r="I85" s="2" t="str">
        <f>IFERROR(IF($B$6=1,VLOOKUP($F85,'Client Infomation Input Sheet'!$B$3:$V$203,Report!I$6,0),IF(Report!$B$6=2,VLOOKUP(Report!$F85,'Client Infomation Input Sheet'!$C$3:$V$203,Report!I$6,0),IF(Report!$B$6=3,VLOOKUP(Report!$F85,'Client Infomation Input Sheet'!$D$3:$V$203,Report!I$6,0),""))),"")</f>
        <v/>
      </c>
      <c r="J85" s="2" t="str">
        <f>IFERROR(IF($B$6=1,VLOOKUP($F85,'Client Infomation Input Sheet'!$B$3:$V$203,Report!J$6,0),IF(Report!$B$6=2,VLOOKUP(Report!$F85,'Client Infomation Input Sheet'!$C$3:$V$203,Report!J$6,0),IF(Report!$B$6=3,VLOOKUP(Report!$F85,'Client Infomation Input Sheet'!$D$3:$V$203,Report!J$6,0),""))),"")</f>
        <v/>
      </c>
      <c r="K85" s="2" t="str">
        <f>IFERROR(IF($B$6=1,VLOOKUP($F85,'Client Infomation Input Sheet'!$B$3:$V$203,Report!K$6,0),IF(Report!$B$6=2,VLOOKUP(Report!$F85,'Client Infomation Input Sheet'!$C$3:$V$203,Report!K$6,0),IF(Report!$B$6=3,VLOOKUP(Report!$F85,'Client Infomation Input Sheet'!$D$3:$V$203,Report!K$6,0),""))),"")</f>
        <v/>
      </c>
      <c r="L85" s="2" t="str">
        <f>IFERROR(IF($B$6=1,VLOOKUP($F85,'Client Infomation Input Sheet'!$B$3:$V$203,Report!L$6,0),IF(Report!$B$6=2,VLOOKUP(Report!$F85,'Client Infomation Input Sheet'!$C$3:$V$203,Report!L$6,0),IF(Report!$B$6=3,VLOOKUP(Report!$F85,'Client Infomation Input Sheet'!$D$3:$V$203,Report!L$6,0),""))),"")</f>
        <v/>
      </c>
      <c r="M85" s="2" t="str">
        <f>IFERROR(IF($B$6=1,VLOOKUP($F85,'Client Infomation Input Sheet'!$B$3:$V$203,Report!M$6,0),IF(Report!$B$6=2,VLOOKUP(Report!$F85,'Client Infomation Input Sheet'!$C$3:$V$203,Report!M$6,0),IF(Report!$B$6=3,VLOOKUP(Report!$F85,'Client Infomation Input Sheet'!$D$3:$V$203,Report!M$6,0),""))),"")</f>
        <v/>
      </c>
      <c r="N85" s="2" t="str">
        <f>IFERROR(IF($B$6=1,VLOOKUP($F85,'Client Infomation Input Sheet'!$B$3:$V$203,Report!N$6,0),IF(Report!$B$6=2,VLOOKUP(Report!$F85,'Client Infomation Input Sheet'!$C$3:$V$203,Report!N$6,0),IF(Report!$B$6=3,VLOOKUP(Report!$F85,'Client Infomation Input Sheet'!$D$3:$V$203,Report!N$6,0),""))),"")</f>
        <v/>
      </c>
      <c r="O85" s="2" t="str">
        <f>IFERROR(IF($B$6=1,VLOOKUP($F85,'Client Infomation Input Sheet'!$B$3:$V$203,Report!O$6,0),IF(Report!$B$6=2,VLOOKUP(Report!$F85,'Client Infomation Input Sheet'!$C$3:$V$203,Report!O$6,0),IF(Report!$B$6=3,VLOOKUP(Report!$F85,'Client Infomation Input Sheet'!$D$3:$V$203,Report!O$6,0),""))),"")</f>
        <v/>
      </c>
      <c r="P85" s="2" t="str">
        <f>IFERROR(IF($B$6=1,VLOOKUP($F85,'Client Infomation Input Sheet'!$B$3:$V$203,Report!P$6,0),IF(Report!$B$6=2,VLOOKUP(Report!$F85,'Client Infomation Input Sheet'!$C$3:$V$203,Report!P$6,0),IF(Report!$B$6=3,VLOOKUP(Report!$F85,'Client Infomation Input Sheet'!$D$3:$V$203,Report!P$6,0),""))),"")</f>
        <v/>
      </c>
      <c r="Q85" s="2" t="str">
        <f>IFERROR(IF($B$6=1,VLOOKUP($F85,'Client Infomation Input Sheet'!$B$3:$V$203,Report!Q$6,0),IF(Report!$B$6=2,VLOOKUP(Report!$F85,'Client Infomation Input Sheet'!$C$3:$V$203,Report!Q$6,0),IF(Report!$B$6=3,VLOOKUP(Report!$F85,'Client Infomation Input Sheet'!$D$3:$V$203,Report!Q$6,0),""))),"")</f>
        <v/>
      </c>
      <c r="R85" s="2" t="str">
        <f>IFERROR(IF($B$6=1,VLOOKUP($F85,'Client Infomation Input Sheet'!$B$3:$V$203,Report!R$6,0),IF(Report!$B$6=2,VLOOKUP(Report!$F85,'Client Infomation Input Sheet'!$C$3:$V$203,Report!R$6,0),IF(Report!$B$6=3,VLOOKUP(Report!$F85,'Client Infomation Input Sheet'!$D$3:$V$203,Report!R$6,0),""))),"")</f>
        <v/>
      </c>
      <c r="S85" s="2" t="str">
        <f>IFERROR(IF($B$6=1,VLOOKUP($F85,'Client Infomation Input Sheet'!$B$3:$V$203,Report!S$6,0),IF(Report!$B$6=2,VLOOKUP(Report!$F85,'Client Infomation Input Sheet'!$C$3:$V$203,Report!S$6,0),IF(Report!$B$6=3,VLOOKUP(Report!$F85,'Client Infomation Input Sheet'!$D$3:$V$203,Report!S$6,0),""))),"")</f>
        <v/>
      </c>
      <c r="T85" s="2" t="str">
        <f>IFERROR(IF($B$6=1,VLOOKUP($F85,'Client Infomation Input Sheet'!$B$3:$V$203,Report!T$6,0),IF(Report!$B$6=2,VLOOKUP(Report!$F85,'Client Infomation Input Sheet'!$C$3:$V$203,Report!T$6,0),IF(Report!$B$6=3,VLOOKUP(Report!$F85,'Client Infomation Input Sheet'!$D$3:$V$203,Report!T$6,0),""))),"")</f>
        <v/>
      </c>
      <c r="U85" s="2" t="str">
        <f>IFERROR(IF($B$6=1,VLOOKUP($F85,'Client Infomation Input Sheet'!$B$3:$V$203,Report!U$6,0),IF(Report!$B$6=2,VLOOKUP(Report!$F85,'Client Infomation Input Sheet'!$C$3:$V$203,Report!U$6,0),IF(Report!$B$6=3,VLOOKUP(Report!$F85,'Client Infomation Input Sheet'!$D$3:$V$203,Report!U$6,0),""))),"")</f>
        <v/>
      </c>
      <c r="V85" s="2" t="str">
        <f>IFERROR(IF($B$6=1,VLOOKUP($F85,'Client Infomation Input Sheet'!$B$3:$V$203,Report!V$6,0),IF(Report!$B$6=2,VLOOKUP(Report!$F85,'Client Infomation Input Sheet'!$C$3:$V$203,Report!V$6,0),IF(Report!$B$6=3,VLOOKUP(Report!$F85,'Client Infomation Input Sheet'!$D$3:$V$203,Report!V$6,0),""))),"")</f>
        <v/>
      </c>
      <c r="W85" s="2" t="str">
        <f>IFERROR(IF($B$6=1,VLOOKUP($F85,'Client Infomation Input Sheet'!$B$3:$V$203,Report!W$6,0),IF(Report!$B$6=2,VLOOKUP(Report!$F85,'Client Infomation Input Sheet'!$C$3:$V$203,Report!W$6,0),IF(Report!$B$6=3,VLOOKUP(Report!$F85,'Client Infomation Input Sheet'!$D$3:$V$203,Report!W$6,0),""))),"")</f>
        <v/>
      </c>
      <c r="X85" s="2" t="str">
        <f>IFERROR(IF($B$6=1,VLOOKUP($F85,'Client Infomation Input Sheet'!$B$3:$V$203,Report!X$6,0),IF(Report!$B$6=2,VLOOKUP(Report!$F85,'Client Infomation Input Sheet'!$C$3:$V$203,Report!X$6,0),IF(Report!$B$6=3,VLOOKUP(Report!$F85,'Client Infomation Input Sheet'!$D$3:$V$203,Report!X$6,0),""))),"")</f>
        <v/>
      </c>
    </row>
    <row r="86" spans="1:24">
      <c r="A86" s="24"/>
      <c r="B86" s="2" t="str">
        <f>IFERROR(IF($B$6=1,VLOOKUP($A86,'Categories Input Sheet'!$G$4:$H$53,2,0),IF($B$6=2,VLOOKUP(Report!$A86,'Categories Input Sheet'!$D$4:$E$53,2,0),IF(Report!$B$6=3,VLOOKUP(Report!$A86,'Categories Input Sheet'!$A$4:$B$53,2,0),""))),"")</f>
        <v/>
      </c>
      <c r="C86" s="2"/>
      <c r="D86" s="13"/>
      <c r="E86" s="17"/>
      <c r="F86" s="14" t="str">
        <f t="shared" si="4"/>
        <v>EXPORT</v>
      </c>
      <c r="G86" s="2" t="str">
        <f t="shared" si="5"/>
        <v/>
      </c>
      <c r="H86" s="2" t="str">
        <f>IFERROR(IF($B$6=1,VLOOKUP($F86,'Client Infomation Input Sheet'!$B$3:$V$203,Report!H$6,0),IF(Report!$B$6=2,VLOOKUP(Report!$F86,'Client Infomation Input Sheet'!$C$3:$V$203,Report!H$6,0),IF(Report!$B$6=3,VLOOKUP(Report!$F86,'Client Infomation Input Sheet'!$D$3:$V$203,Report!H$6,0),""))),"")</f>
        <v/>
      </c>
      <c r="I86" s="2" t="str">
        <f>IFERROR(IF($B$6=1,VLOOKUP($F86,'Client Infomation Input Sheet'!$B$3:$V$203,Report!I$6,0),IF(Report!$B$6=2,VLOOKUP(Report!$F86,'Client Infomation Input Sheet'!$C$3:$V$203,Report!I$6,0),IF(Report!$B$6=3,VLOOKUP(Report!$F86,'Client Infomation Input Sheet'!$D$3:$V$203,Report!I$6,0),""))),"")</f>
        <v/>
      </c>
      <c r="J86" s="2" t="str">
        <f>IFERROR(IF($B$6=1,VLOOKUP($F86,'Client Infomation Input Sheet'!$B$3:$V$203,Report!J$6,0),IF(Report!$B$6=2,VLOOKUP(Report!$F86,'Client Infomation Input Sheet'!$C$3:$V$203,Report!J$6,0),IF(Report!$B$6=3,VLOOKUP(Report!$F86,'Client Infomation Input Sheet'!$D$3:$V$203,Report!J$6,0),""))),"")</f>
        <v/>
      </c>
      <c r="K86" s="2" t="str">
        <f>IFERROR(IF($B$6=1,VLOOKUP($F86,'Client Infomation Input Sheet'!$B$3:$V$203,Report!K$6,0),IF(Report!$B$6=2,VLOOKUP(Report!$F86,'Client Infomation Input Sheet'!$C$3:$V$203,Report!K$6,0),IF(Report!$B$6=3,VLOOKUP(Report!$F86,'Client Infomation Input Sheet'!$D$3:$V$203,Report!K$6,0),""))),"")</f>
        <v/>
      </c>
      <c r="L86" s="2" t="str">
        <f>IFERROR(IF($B$6=1,VLOOKUP($F86,'Client Infomation Input Sheet'!$B$3:$V$203,Report!L$6,0),IF(Report!$B$6=2,VLOOKUP(Report!$F86,'Client Infomation Input Sheet'!$C$3:$V$203,Report!L$6,0),IF(Report!$B$6=3,VLOOKUP(Report!$F86,'Client Infomation Input Sheet'!$D$3:$V$203,Report!L$6,0),""))),"")</f>
        <v/>
      </c>
      <c r="M86" s="2" t="str">
        <f>IFERROR(IF($B$6=1,VLOOKUP($F86,'Client Infomation Input Sheet'!$B$3:$V$203,Report!M$6,0),IF(Report!$B$6=2,VLOOKUP(Report!$F86,'Client Infomation Input Sheet'!$C$3:$V$203,Report!M$6,0),IF(Report!$B$6=3,VLOOKUP(Report!$F86,'Client Infomation Input Sheet'!$D$3:$V$203,Report!M$6,0),""))),"")</f>
        <v/>
      </c>
      <c r="N86" s="2" t="str">
        <f>IFERROR(IF($B$6=1,VLOOKUP($F86,'Client Infomation Input Sheet'!$B$3:$V$203,Report!N$6,0),IF(Report!$B$6=2,VLOOKUP(Report!$F86,'Client Infomation Input Sheet'!$C$3:$V$203,Report!N$6,0),IF(Report!$B$6=3,VLOOKUP(Report!$F86,'Client Infomation Input Sheet'!$D$3:$V$203,Report!N$6,0),""))),"")</f>
        <v/>
      </c>
      <c r="O86" s="2" t="str">
        <f>IFERROR(IF($B$6=1,VLOOKUP($F86,'Client Infomation Input Sheet'!$B$3:$V$203,Report!O$6,0),IF(Report!$B$6=2,VLOOKUP(Report!$F86,'Client Infomation Input Sheet'!$C$3:$V$203,Report!O$6,0),IF(Report!$B$6=3,VLOOKUP(Report!$F86,'Client Infomation Input Sheet'!$D$3:$V$203,Report!O$6,0),""))),"")</f>
        <v/>
      </c>
      <c r="P86" s="2" t="str">
        <f>IFERROR(IF($B$6=1,VLOOKUP($F86,'Client Infomation Input Sheet'!$B$3:$V$203,Report!P$6,0),IF(Report!$B$6=2,VLOOKUP(Report!$F86,'Client Infomation Input Sheet'!$C$3:$V$203,Report!P$6,0),IF(Report!$B$6=3,VLOOKUP(Report!$F86,'Client Infomation Input Sheet'!$D$3:$V$203,Report!P$6,0),""))),"")</f>
        <v/>
      </c>
      <c r="Q86" s="2" t="str">
        <f>IFERROR(IF($B$6=1,VLOOKUP($F86,'Client Infomation Input Sheet'!$B$3:$V$203,Report!Q$6,0),IF(Report!$B$6=2,VLOOKUP(Report!$F86,'Client Infomation Input Sheet'!$C$3:$V$203,Report!Q$6,0),IF(Report!$B$6=3,VLOOKUP(Report!$F86,'Client Infomation Input Sheet'!$D$3:$V$203,Report!Q$6,0),""))),"")</f>
        <v/>
      </c>
      <c r="R86" s="2" t="str">
        <f>IFERROR(IF($B$6=1,VLOOKUP($F86,'Client Infomation Input Sheet'!$B$3:$V$203,Report!R$6,0),IF(Report!$B$6=2,VLOOKUP(Report!$F86,'Client Infomation Input Sheet'!$C$3:$V$203,Report!R$6,0),IF(Report!$B$6=3,VLOOKUP(Report!$F86,'Client Infomation Input Sheet'!$D$3:$V$203,Report!R$6,0),""))),"")</f>
        <v/>
      </c>
      <c r="S86" s="2" t="str">
        <f>IFERROR(IF($B$6=1,VLOOKUP($F86,'Client Infomation Input Sheet'!$B$3:$V$203,Report!S$6,0),IF(Report!$B$6=2,VLOOKUP(Report!$F86,'Client Infomation Input Sheet'!$C$3:$V$203,Report!S$6,0),IF(Report!$B$6=3,VLOOKUP(Report!$F86,'Client Infomation Input Sheet'!$D$3:$V$203,Report!S$6,0),""))),"")</f>
        <v/>
      </c>
      <c r="T86" s="2" t="str">
        <f>IFERROR(IF($B$6=1,VLOOKUP($F86,'Client Infomation Input Sheet'!$B$3:$V$203,Report!T$6,0),IF(Report!$B$6=2,VLOOKUP(Report!$F86,'Client Infomation Input Sheet'!$C$3:$V$203,Report!T$6,0),IF(Report!$B$6=3,VLOOKUP(Report!$F86,'Client Infomation Input Sheet'!$D$3:$V$203,Report!T$6,0),""))),"")</f>
        <v/>
      </c>
      <c r="U86" s="2" t="str">
        <f>IFERROR(IF($B$6=1,VLOOKUP($F86,'Client Infomation Input Sheet'!$B$3:$V$203,Report!U$6,0),IF(Report!$B$6=2,VLOOKUP(Report!$F86,'Client Infomation Input Sheet'!$C$3:$V$203,Report!U$6,0),IF(Report!$B$6=3,VLOOKUP(Report!$F86,'Client Infomation Input Sheet'!$D$3:$V$203,Report!U$6,0),""))),"")</f>
        <v/>
      </c>
      <c r="V86" s="2" t="str">
        <f>IFERROR(IF($B$6=1,VLOOKUP($F86,'Client Infomation Input Sheet'!$B$3:$V$203,Report!V$6,0),IF(Report!$B$6=2,VLOOKUP(Report!$F86,'Client Infomation Input Sheet'!$C$3:$V$203,Report!V$6,0),IF(Report!$B$6=3,VLOOKUP(Report!$F86,'Client Infomation Input Sheet'!$D$3:$V$203,Report!V$6,0),""))),"")</f>
        <v/>
      </c>
      <c r="W86" s="2" t="str">
        <f>IFERROR(IF($B$6=1,VLOOKUP($F86,'Client Infomation Input Sheet'!$B$3:$V$203,Report!W$6,0),IF(Report!$B$6=2,VLOOKUP(Report!$F86,'Client Infomation Input Sheet'!$C$3:$V$203,Report!W$6,0),IF(Report!$B$6=3,VLOOKUP(Report!$F86,'Client Infomation Input Sheet'!$D$3:$V$203,Report!W$6,0),""))),"")</f>
        <v/>
      </c>
      <c r="X86" s="2" t="str">
        <f>IFERROR(IF($B$6=1,VLOOKUP($F86,'Client Infomation Input Sheet'!$B$3:$V$203,Report!X$6,0),IF(Report!$B$6=2,VLOOKUP(Report!$F86,'Client Infomation Input Sheet'!$C$3:$V$203,Report!X$6,0),IF(Report!$B$6=3,VLOOKUP(Report!$F86,'Client Infomation Input Sheet'!$D$3:$V$203,Report!X$6,0),""))),"")</f>
        <v/>
      </c>
    </row>
    <row r="87" spans="1:24">
      <c r="A87" s="24"/>
      <c r="B87" s="2" t="str">
        <f>IFERROR(IF($B$6=1,VLOOKUP($A87,'Categories Input Sheet'!$G$4:$H$53,2,0),IF($B$6=2,VLOOKUP(Report!$A87,'Categories Input Sheet'!$D$4:$E$53,2,0),IF(Report!$B$6=3,VLOOKUP(Report!$A87,'Categories Input Sheet'!$A$4:$B$53,2,0),""))),"")</f>
        <v/>
      </c>
      <c r="C87" s="2"/>
      <c r="D87" s="13"/>
      <c r="E87" s="17"/>
      <c r="F87" s="14" t="str">
        <f t="shared" si="4"/>
        <v>EXPORT</v>
      </c>
      <c r="G87" s="2" t="str">
        <f t="shared" si="5"/>
        <v/>
      </c>
      <c r="H87" s="2" t="str">
        <f>IFERROR(IF($B$6=1,VLOOKUP($F87,'Client Infomation Input Sheet'!$B$3:$V$203,Report!H$6,0),IF(Report!$B$6=2,VLOOKUP(Report!$F87,'Client Infomation Input Sheet'!$C$3:$V$203,Report!H$6,0),IF(Report!$B$6=3,VLOOKUP(Report!$F87,'Client Infomation Input Sheet'!$D$3:$V$203,Report!H$6,0),""))),"")</f>
        <v/>
      </c>
      <c r="I87" s="2" t="str">
        <f>IFERROR(IF($B$6=1,VLOOKUP($F87,'Client Infomation Input Sheet'!$B$3:$V$203,Report!I$6,0),IF(Report!$B$6=2,VLOOKUP(Report!$F87,'Client Infomation Input Sheet'!$C$3:$V$203,Report!I$6,0),IF(Report!$B$6=3,VLOOKUP(Report!$F87,'Client Infomation Input Sheet'!$D$3:$V$203,Report!I$6,0),""))),"")</f>
        <v/>
      </c>
      <c r="J87" s="2" t="str">
        <f>IFERROR(IF($B$6=1,VLOOKUP($F87,'Client Infomation Input Sheet'!$B$3:$V$203,Report!J$6,0),IF(Report!$B$6=2,VLOOKUP(Report!$F87,'Client Infomation Input Sheet'!$C$3:$V$203,Report!J$6,0),IF(Report!$B$6=3,VLOOKUP(Report!$F87,'Client Infomation Input Sheet'!$D$3:$V$203,Report!J$6,0),""))),"")</f>
        <v/>
      </c>
      <c r="K87" s="2" t="str">
        <f>IFERROR(IF($B$6=1,VLOOKUP($F87,'Client Infomation Input Sheet'!$B$3:$V$203,Report!K$6,0),IF(Report!$B$6=2,VLOOKUP(Report!$F87,'Client Infomation Input Sheet'!$C$3:$V$203,Report!K$6,0),IF(Report!$B$6=3,VLOOKUP(Report!$F87,'Client Infomation Input Sheet'!$D$3:$V$203,Report!K$6,0),""))),"")</f>
        <v/>
      </c>
      <c r="L87" s="2" t="str">
        <f>IFERROR(IF($B$6=1,VLOOKUP($F87,'Client Infomation Input Sheet'!$B$3:$V$203,Report!L$6,0),IF(Report!$B$6=2,VLOOKUP(Report!$F87,'Client Infomation Input Sheet'!$C$3:$V$203,Report!L$6,0),IF(Report!$B$6=3,VLOOKUP(Report!$F87,'Client Infomation Input Sheet'!$D$3:$V$203,Report!L$6,0),""))),"")</f>
        <v/>
      </c>
      <c r="M87" s="2" t="str">
        <f>IFERROR(IF($B$6=1,VLOOKUP($F87,'Client Infomation Input Sheet'!$B$3:$V$203,Report!M$6,0),IF(Report!$B$6=2,VLOOKUP(Report!$F87,'Client Infomation Input Sheet'!$C$3:$V$203,Report!M$6,0),IF(Report!$B$6=3,VLOOKUP(Report!$F87,'Client Infomation Input Sheet'!$D$3:$V$203,Report!M$6,0),""))),"")</f>
        <v/>
      </c>
      <c r="N87" s="2" t="str">
        <f>IFERROR(IF($B$6=1,VLOOKUP($F87,'Client Infomation Input Sheet'!$B$3:$V$203,Report!N$6,0),IF(Report!$B$6=2,VLOOKUP(Report!$F87,'Client Infomation Input Sheet'!$C$3:$V$203,Report!N$6,0),IF(Report!$B$6=3,VLOOKUP(Report!$F87,'Client Infomation Input Sheet'!$D$3:$V$203,Report!N$6,0),""))),"")</f>
        <v/>
      </c>
      <c r="O87" s="2" t="str">
        <f>IFERROR(IF($B$6=1,VLOOKUP($F87,'Client Infomation Input Sheet'!$B$3:$V$203,Report!O$6,0),IF(Report!$B$6=2,VLOOKUP(Report!$F87,'Client Infomation Input Sheet'!$C$3:$V$203,Report!O$6,0),IF(Report!$B$6=3,VLOOKUP(Report!$F87,'Client Infomation Input Sheet'!$D$3:$V$203,Report!O$6,0),""))),"")</f>
        <v/>
      </c>
      <c r="P87" s="2" t="str">
        <f>IFERROR(IF($B$6=1,VLOOKUP($F87,'Client Infomation Input Sheet'!$B$3:$V$203,Report!P$6,0),IF(Report!$B$6=2,VLOOKUP(Report!$F87,'Client Infomation Input Sheet'!$C$3:$V$203,Report!P$6,0),IF(Report!$B$6=3,VLOOKUP(Report!$F87,'Client Infomation Input Sheet'!$D$3:$V$203,Report!P$6,0),""))),"")</f>
        <v/>
      </c>
      <c r="Q87" s="2" t="str">
        <f>IFERROR(IF($B$6=1,VLOOKUP($F87,'Client Infomation Input Sheet'!$B$3:$V$203,Report!Q$6,0),IF(Report!$B$6=2,VLOOKUP(Report!$F87,'Client Infomation Input Sheet'!$C$3:$V$203,Report!Q$6,0),IF(Report!$B$6=3,VLOOKUP(Report!$F87,'Client Infomation Input Sheet'!$D$3:$V$203,Report!Q$6,0),""))),"")</f>
        <v/>
      </c>
      <c r="R87" s="2" t="str">
        <f>IFERROR(IF($B$6=1,VLOOKUP($F87,'Client Infomation Input Sheet'!$B$3:$V$203,Report!R$6,0),IF(Report!$B$6=2,VLOOKUP(Report!$F87,'Client Infomation Input Sheet'!$C$3:$V$203,Report!R$6,0),IF(Report!$B$6=3,VLOOKUP(Report!$F87,'Client Infomation Input Sheet'!$D$3:$V$203,Report!R$6,0),""))),"")</f>
        <v/>
      </c>
      <c r="S87" s="2" t="str">
        <f>IFERROR(IF($B$6=1,VLOOKUP($F87,'Client Infomation Input Sheet'!$B$3:$V$203,Report!S$6,0),IF(Report!$B$6=2,VLOOKUP(Report!$F87,'Client Infomation Input Sheet'!$C$3:$V$203,Report!S$6,0),IF(Report!$B$6=3,VLOOKUP(Report!$F87,'Client Infomation Input Sheet'!$D$3:$V$203,Report!S$6,0),""))),"")</f>
        <v/>
      </c>
      <c r="T87" s="2" t="str">
        <f>IFERROR(IF($B$6=1,VLOOKUP($F87,'Client Infomation Input Sheet'!$B$3:$V$203,Report!T$6,0),IF(Report!$B$6=2,VLOOKUP(Report!$F87,'Client Infomation Input Sheet'!$C$3:$V$203,Report!T$6,0),IF(Report!$B$6=3,VLOOKUP(Report!$F87,'Client Infomation Input Sheet'!$D$3:$V$203,Report!T$6,0),""))),"")</f>
        <v/>
      </c>
      <c r="U87" s="2" t="str">
        <f>IFERROR(IF($B$6=1,VLOOKUP($F87,'Client Infomation Input Sheet'!$B$3:$V$203,Report!U$6,0),IF(Report!$B$6=2,VLOOKUP(Report!$F87,'Client Infomation Input Sheet'!$C$3:$V$203,Report!U$6,0),IF(Report!$B$6=3,VLOOKUP(Report!$F87,'Client Infomation Input Sheet'!$D$3:$V$203,Report!U$6,0),""))),"")</f>
        <v/>
      </c>
      <c r="V87" s="2" t="str">
        <f>IFERROR(IF($B$6=1,VLOOKUP($F87,'Client Infomation Input Sheet'!$B$3:$V$203,Report!V$6,0),IF(Report!$B$6=2,VLOOKUP(Report!$F87,'Client Infomation Input Sheet'!$C$3:$V$203,Report!V$6,0),IF(Report!$B$6=3,VLOOKUP(Report!$F87,'Client Infomation Input Sheet'!$D$3:$V$203,Report!V$6,0),""))),"")</f>
        <v/>
      </c>
      <c r="W87" s="2" t="str">
        <f>IFERROR(IF($B$6=1,VLOOKUP($F87,'Client Infomation Input Sheet'!$B$3:$V$203,Report!W$6,0),IF(Report!$B$6=2,VLOOKUP(Report!$F87,'Client Infomation Input Sheet'!$C$3:$V$203,Report!W$6,0),IF(Report!$B$6=3,VLOOKUP(Report!$F87,'Client Infomation Input Sheet'!$D$3:$V$203,Report!W$6,0),""))),"")</f>
        <v/>
      </c>
      <c r="X87" s="2" t="str">
        <f>IFERROR(IF($B$6=1,VLOOKUP($F87,'Client Infomation Input Sheet'!$B$3:$V$203,Report!X$6,0),IF(Report!$B$6=2,VLOOKUP(Report!$F87,'Client Infomation Input Sheet'!$C$3:$V$203,Report!X$6,0),IF(Report!$B$6=3,VLOOKUP(Report!$F87,'Client Infomation Input Sheet'!$D$3:$V$203,Report!X$6,0),""))),"")</f>
        <v/>
      </c>
    </row>
    <row r="88" spans="1:24">
      <c r="A88" s="24"/>
      <c r="B88" s="2" t="str">
        <f>IFERROR(IF($B$6=1,VLOOKUP($A88,'Categories Input Sheet'!$G$4:$H$53,2,0),IF($B$6=2,VLOOKUP(Report!$A88,'Categories Input Sheet'!$D$4:$E$53,2,0),IF(Report!$B$6=3,VLOOKUP(Report!$A88,'Categories Input Sheet'!$A$4:$B$53,2,0),""))),"")</f>
        <v/>
      </c>
      <c r="C88" s="2"/>
      <c r="D88" s="13"/>
      <c r="E88" s="17"/>
      <c r="F88" s="14" t="str">
        <f t="shared" si="4"/>
        <v>EXPORT</v>
      </c>
      <c r="G88" s="2" t="str">
        <f t="shared" si="5"/>
        <v/>
      </c>
      <c r="H88" s="2" t="str">
        <f>IFERROR(IF($B$6=1,VLOOKUP($F88,'Client Infomation Input Sheet'!$B$3:$V$203,Report!H$6,0),IF(Report!$B$6=2,VLOOKUP(Report!$F88,'Client Infomation Input Sheet'!$C$3:$V$203,Report!H$6,0),IF(Report!$B$6=3,VLOOKUP(Report!$F88,'Client Infomation Input Sheet'!$D$3:$V$203,Report!H$6,0),""))),"")</f>
        <v/>
      </c>
      <c r="I88" s="2" t="str">
        <f>IFERROR(IF($B$6=1,VLOOKUP($F88,'Client Infomation Input Sheet'!$B$3:$V$203,Report!I$6,0),IF(Report!$B$6=2,VLOOKUP(Report!$F88,'Client Infomation Input Sheet'!$C$3:$V$203,Report!I$6,0),IF(Report!$B$6=3,VLOOKUP(Report!$F88,'Client Infomation Input Sheet'!$D$3:$V$203,Report!I$6,0),""))),"")</f>
        <v/>
      </c>
      <c r="J88" s="2" t="str">
        <f>IFERROR(IF($B$6=1,VLOOKUP($F88,'Client Infomation Input Sheet'!$B$3:$V$203,Report!J$6,0),IF(Report!$B$6=2,VLOOKUP(Report!$F88,'Client Infomation Input Sheet'!$C$3:$V$203,Report!J$6,0),IF(Report!$B$6=3,VLOOKUP(Report!$F88,'Client Infomation Input Sheet'!$D$3:$V$203,Report!J$6,0),""))),"")</f>
        <v/>
      </c>
      <c r="K88" s="2" t="str">
        <f>IFERROR(IF($B$6=1,VLOOKUP($F88,'Client Infomation Input Sheet'!$B$3:$V$203,Report!K$6,0),IF(Report!$B$6=2,VLOOKUP(Report!$F88,'Client Infomation Input Sheet'!$C$3:$V$203,Report!K$6,0),IF(Report!$B$6=3,VLOOKUP(Report!$F88,'Client Infomation Input Sheet'!$D$3:$V$203,Report!K$6,0),""))),"")</f>
        <v/>
      </c>
      <c r="L88" s="2" t="str">
        <f>IFERROR(IF($B$6=1,VLOOKUP($F88,'Client Infomation Input Sheet'!$B$3:$V$203,Report!L$6,0),IF(Report!$B$6=2,VLOOKUP(Report!$F88,'Client Infomation Input Sheet'!$C$3:$V$203,Report!L$6,0),IF(Report!$B$6=3,VLOOKUP(Report!$F88,'Client Infomation Input Sheet'!$D$3:$V$203,Report!L$6,0),""))),"")</f>
        <v/>
      </c>
      <c r="M88" s="2" t="str">
        <f>IFERROR(IF($B$6=1,VLOOKUP($F88,'Client Infomation Input Sheet'!$B$3:$V$203,Report!M$6,0),IF(Report!$B$6=2,VLOOKUP(Report!$F88,'Client Infomation Input Sheet'!$C$3:$V$203,Report!M$6,0),IF(Report!$B$6=3,VLOOKUP(Report!$F88,'Client Infomation Input Sheet'!$D$3:$V$203,Report!M$6,0),""))),"")</f>
        <v/>
      </c>
      <c r="N88" s="2" t="str">
        <f>IFERROR(IF($B$6=1,VLOOKUP($F88,'Client Infomation Input Sheet'!$B$3:$V$203,Report!N$6,0),IF(Report!$B$6=2,VLOOKUP(Report!$F88,'Client Infomation Input Sheet'!$C$3:$V$203,Report!N$6,0),IF(Report!$B$6=3,VLOOKUP(Report!$F88,'Client Infomation Input Sheet'!$D$3:$V$203,Report!N$6,0),""))),"")</f>
        <v/>
      </c>
      <c r="O88" s="2" t="str">
        <f>IFERROR(IF($B$6=1,VLOOKUP($F88,'Client Infomation Input Sheet'!$B$3:$V$203,Report!O$6,0),IF(Report!$B$6=2,VLOOKUP(Report!$F88,'Client Infomation Input Sheet'!$C$3:$V$203,Report!O$6,0),IF(Report!$B$6=3,VLOOKUP(Report!$F88,'Client Infomation Input Sheet'!$D$3:$V$203,Report!O$6,0),""))),"")</f>
        <v/>
      </c>
      <c r="P88" s="2" t="str">
        <f>IFERROR(IF($B$6=1,VLOOKUP($F88,'Client Infomation Input Sheet'!$B$3:$V$203,Report!P$6,0),IF(Report!$B$6=2,VLOOKUP(Report!$F88,'Client Infomation Input Sheet'!$C$3:$V$203,Report!P$6,0),IF(Report!$B$6=3,VLOOKUP(Report!$F88,'Client Infomation Input Sheet'!$D$3:$V$203,Report!P$6,0),""))),"")</f>
        <v/>
      </c>
      <c r="Q88" s="2" t="str">
        <f>IFERROR(IF($B$6=1,VLOOKUP($F88,'Client Infomation Input Sheet'!$B$3:$V$203,Report!Q$6,0),IF(Report!$B$6=2,VLOOKUP(Report!$F88,'Client Infomation Input Sheet'!$C$3:$V$203,Report!Q$6,0),IF(Report!$B$6=3,VLOOKUP(Report!$F88,'Client Infomation Input Sheet'!$D$3:$V$203,Report!Q$6,0),""))),"")</f>
        <v/>
      </c>
      <c r="R88" s="2" t="str">
        <f>IFERROR(IF($B$6=1,VLOOKUP($F88,'Client Infomation Input Sheet'!$B$3:$V$203,Report!R$6,0),IF(Report!$B$6=2,VLOOKUP(Report!$F88,'Client Infomation Input Sheet'!$C$3:$V$203,Report!R$6,0),IF(Report!$B$6=3,VLOOKUP(Report!$F88,'Client Infomation Input Sheet'!$D$3:$V$203,Report!R$6,0),""))),"")</f>
        <v/>
      </c>
      <c r="S88" s="2" t="str">
        <f>IFERROR(IF($B$6=1,VLOOKUP($F88,'Client Infomation Input Sheet'!$B$3:$V$203,Report!S$6,0),IF(Report!$B$6=2,VLOOKUP(Report!$F88,'Client Infomation Input Sheet'!$C$3:$V$203,Report!S$6,0),IF(Report!$B$6=3,VLOOKUP(Report!$F88,'Client Infomation Input Sheet'!$D$3:$V$203,Report!S$6,0),""))),"")</f>
        <v/>
      </c>
      <c r="T88" s="2" t="str">
        <f>IFERROR(IF($B$6=1,VLOOKUP($F88,'Client Infomation Input Sheet'!$B$3:$V$203,Report!T$6,0),IF(Report!$B$6=2,VLOOKUP(Report!$F88,'Client Infomation Input Sheet'!$C$3:$V$203,Report!T$6,0),IF(Report!$B$6=3,VLOOKUP(Report!$F88,'Client Infomation Input Sheet'!$D$3:$V$203,Report!T$6,0),""))),"")</f>
        <v/>
      </c>
      <c r="U88" s="2" t="str">
        <f>IFERROR(IF($B$6=1,VLOOKUP($F88,'Client Infomation Input Sheet'!$B$3:$V$203,Report!U$6,0),IF(Report!$B$6=2,VLOOKUP(Report!$F88,'Client Infomation Input Sheet'!$C$3:$V$203,Report!U$6,0),IF(Report!$B$6=3,VLOOKUP(Report!$F88,'Client Infomation Input Sheet'!$D$3:$V$203,Report!U$6,0),""))),"")</f>
        <v/>
      </c>
      <c r="V88" s="2" t="str">
        <f>IFERROR(IF($B$6=1,VLOOKUP($F88,'Client Infomation Input Sheet'!$B$3:$V$203,Report!V$6,0),IF(Report!$B$6=2,VLOOKUP(Report!$F88,'Client Infomation Input Sheet'!$C$3:$V$203,Report!V$6,0),IF(Report!$B$6=3,VLOOKUP(Report!$F88,'Client Infomation Input Sheet'!$D$3:$V$203,Report!V$6,0),""))),"")</f>
        <v/>
      </c>
      <c r="W88" s="2" t="str">
        <f>IFERROR(IF($B$6=1,VLOOKUP($F88,'Client Infomation Input Sheet'!$B$3:$V$203,Report!W$6,0),IF(Report!$B$6=2,VLOOKUP(Report!$F88,'Client Infomation Input Sheet'!$C$3:$V$203,Report!W$6,0),IF(Report!$B$6=3,VLOOKUP(Report!$F88,'Client Infomation Input Sheet'!$D$3:$V$203,Report!W$6,0),""))),"")</f>
        <v/>
      </c>
      <c r="X88" s="2" t="str">
        <f>IFERROR(IF($B$6=1,VLOOKUP($F88,'Client Infomation Input Sheet'!$B$3:$V$203,Report!X$6,0),IF(Report!$B$6=2,VLOOKUP(Report!$F88,'Client Infomation Input Sheet'!$C$3:$V$203,Report!X$6,0),IF(Report!$B$6=3,VLOOKUP(Report!$F88,'Client Infomation Input Sheet'!$D$3:$V$203,Report!X$6,0),""))),"")</f>
        <v/>
      </c>
    </row>
    <row r="89" spans="1:24">
      <c r="A89" s="24"/>
      <c r="B89" s="2" t="str">
        <f>IFERROR(IF($B$6=1,VLOOKUP($A89,'Categories Input Sheet'!$G$4:$H$53,2,0),IF($B$6=2,VLOOKUP(Report!$A89,'Categories Input Sheet'!$D$4:$E$53,2,0),IF(Report!$B$6=3,VLOOKUP(Report!$A89,'Categories Input Sheet'!$A$4:$B$53,2,0),""))),"")</f>
        <v/>
      </c>
      <c r="C89" s="2"/>
      <c r="D89" s="13"/>
      <c r="E89" s="17"/>
      <c r="F89" s="14" t="str">
        <f t="shared" si="4"/>
        <v>EXPORT</v>
      </c>
      <c r="G89" s="2" t="str">
        <f t="shared" si="5"/>
        <v/>
      </c>
      <c r="H89" s="2" t="str">
        <f>IFERROR(IF($B$6=1,VLOOKUP($F89,'Client Infomation Input Sheet'!$B$3:$V$203,Report!H$6,0),IF(Report!$B$6=2,VLOOKUP(Report!$F89,'Client Infomation Input Sheet'!$C$3:$V$203,Report!H$6,0),IF(Report!$B$6=3,VLOOKUP(Report!$F89,'Client Infomation Input Sheet'!$D$3:$V$203,Report!H$6,0),""))),"")</f>
        <v/>
      </c>
      <c r="I89" s="2" t="str">
        <f>IFERROR(IF($B$6=1,VLOOKUP($F89,'Client Infomation Input Sheet'!$B$3:$V$203,Report!I$6,0),IF(Report!$B$6=2,VLOOKUP(Report!$F89,'Client Infomation Input Sheet'!$C$3:$V$203,Report!I$6,0),IF(Report!$B$6=3,VLOOKUP(Report!$F89,'Client Infomation Input Sheet'!$D$3:$V$203,Report!I$6,0),""))),"")</f>
        <v/>
      </c>
      <c r="J89" s="2" t="str">
        <f>IFERROR(IF($B$6=1,VLOOKUP($F89,'Client Infomation Input Sheet'!$B$3:$V$203,Report!J$6,0),IF(Report!$B$6=2,VLOOKUP(Report!$F89,'Client Infomation Input Sheet'!$C$3:$V$203,Report!J$6,0),IF(Report!$B$6=3,VLOOKUP(Report!$F89,'Client Infomation Input Sheet'!$D$3:$V$203,Report!J$6,0),""))),"")</f>
        <v/>
      </c>
      <c r="K89" s="2" t="str">
        <f>IFERROR(IF($B$6=1,VLOOKUP($F89,'Client Infomation Input Sheet'!$B$3:$V$203,Report!K$6,0),IF(Report!$B$6=2,VLOOKUP(Report!$F89,'Client Infomation Input Sheet'!$C$3:$V$203,Report!K$6,0),IF(Report!$B$6=3,VLOOKUP(Report!$F89,'Client Infomation Input Sheet'!$D$3:$V$203,Report!K$6,0),""))),"")</f>
        <v/>
      </c>
      <c r="L89" s="2" t="str">
        <f>IFERROR(IF($B$6=1,VLOOKUP($F89,'Client Infomation Input Sheet'!$B$3:$V$203,Report!L$6,0),IF(Report!$B$6=2,VLOOKUP(Report!$F89,'Client Infomation Input Sheet'!$C$3:$V$203,Report!L$6,0),IF(Report!$B$6=3,VLOOKUP(Report!$F89,'Client Infomation Input Sheet'!$D$3:$V$203,Report!L$6,0),""))),"")</f>
        <v/>
      </c>
      <c r="M89" s="2" t="str">
        <f>IFERROR(IF($B$6=1,VLOOKUP($F89,'Client Infomation Input Sheet'!$B$3:$V$203,Report!M$6,0),IF(Report!$B$6=2,VLOOKUP(Report!$F89,'Client Infomation Input Sheet'!$C$3:$V$203,Report!M$6,0),IF(Report!$B$6=3,VLOOKUP(Report!$F89,'Client Infomation Input Sheet'!$D$3:$V$203,Report!M$6,0),""))),"")</f>
        <v/>
      </c>
      <c r="N89" s="2" t="str">
        <f>IFERROR(IF($B$6=1,VLOOKUP($F89,'Client Infomation Input Sheet'!$B$3:$V$203,Report!N$6,0),IF(Report!$B$6=2,VLOOKUP(Report!$F89,'Client Infomation Input Sheet'!$C$3:$V$203,Report!N$6,0),IF(Report!$B$6=3,VLOOKUP(Report!$F89,'Client Infomation Input Sheet'!$D$3:$V$203,Report!N$6,0),""))),"")</f>
        <v/>
      </c>
      <c r="O89" s="2" t="str">
        <f>IFERROR(IF($B$6=1,VLOOKUP($F89,'Client Infomation Input Sheet'!$B$3:$V$203,Report!O$6,0),IF(Report!$B$6=2,VLOOKUP(Report!$F89,'Client Infomation Input Sheet'!$C$3:$V$203,Report!O$6,0),IF(Report!$B$6=3,VLOOKUP(Report!$F89,'Client Infomation Input Sheet'!$D$3:$V$203,Report!O$6,0),""))),"")</f>
        <v/>
      </c>
      <c r="P89" s="2" t="str">
        <f>IFERROR(IF($B$6=1,VLOOKUP($F89,'Client Infomation Input Sheet'!$B$3:$V$203,Report!P$6,0),IF(Report!$B$6=2,VLOOKUP(Report!$F89,'Client Infomation Input Sheet'!$C$3:$V$203,Report!P$6,0),IF(Report!$B$6=3,VLOOKUP(Report!$F89,'Client Infomation Input Sheet'!$D$3:$V$203,Report!P$6,0),""))),"")</f>
        <v/>
      </c>
      <c r="Q89" s="2" t="str">
        <f>IFERROR(IF($B$6=1,VLOOKUP($F89,'Client Infomation Input Sheet'!$B$3:$V$203,Report!Q$6,0),IF(Report!$B$6=2,VLOOKUP(Report!$F89,'Client Infomation Input Sheet'!$C$3:$V$203,Report!Q$6,0),IF(Report!$B$6=3,VLOOKUP(Report!$F89,'Client Infomation Input Sheet'!$D$3:$V$203,Report!Q$6,0),""))),"")</f>
        <v/>
      </c>
      <c r="R89" s="2" t="str">
        <f>IFERROR(IF($B$6=1,VLOOKUP($F89,'Client Infomation Input Sheet'!$B$3:$V$203,Report!R$6,0),IF(Report!$B$6=2,VLOOKUP(Report!$F89,'Client Infomation Input Sheet'!$C$3:$V$203,Report!R$6,0),IF(Report!$B$6=3,VLOOKUP(Report!$F89,'Client Infomation Input Sheet'!$D$3:$V$203,Report!R$6,0),""))),"")</f>
        <v/>
      </c>
      <c r="S89" s="2" t="str">
        <f>IFERROR(IF($B$6=1,VLOOKUP($F89,'Client Infomation Input Sheet'!$B$3:$V$203,Report!S$6,0),IF(Report!$B$6=2,VLOOKUP(Report!$F89,'Client Infomation Input Sheet'!$C$3:$V$203,Report!S$6,0),IF(Report!$B$6=3,VLOOKUP(Report!$F89,'Client Infomation Input Sheet'!$D$3:$V$203,Report!S$6,0),""))),"")</f>
        <v/>
      </c>
      <c r="T89" s="2" t="str">
        <f>IFERROR(IF($B$6=1,VLOOKUP($F89,'Client Infomation Input Sheet'!$B$3:$V$203,Report!T$6,0),IF(Report!$B$6=2,VLOOKUP(Report!$F89,'Client Infomation Input Sheet'!$C$3:$V$203,Report!T$6,0),IF(Report!$B$6=3,VLOOKUP(Report!$F89,'Client Infomation Input Sheet'!$D$3:$V$203,Report!T$6,0),""))),"")</f>
        <v/>
      </c>
      <c r="U89" s="2" t="str">
        <f>IFERROR(IF($B$6=1,VLOOKUP($F89,'Client Infomation Input Sheet'!$B$3:$V$203,Report!U$6,0),IF(Report!$B$6=2,VLOOKUP(Report!$F89,'Client Infomation Input Sheet'!$C$3:$V$203,Report!U$6,0),IF(Report!$B$6=3,VLOOKUP(Report!$F89,'Client Infomation Input Sheet'!$D$3:$V$203,Report!U$6,0),""))),"")</f>
        <v/>
      </c>
      <c r="V89" s="2" t="str">
        <f>IFERROR(IF($B$6=1,VLOOKUP($F89,'Client Infomation Input Sheet'!$B$3:$V$203,Report!V$6,0),IF(Report!$B$6=2,VLOOKUP(Report!$F89,'Client Infomation Input Sheet'!$C$3:$V$203,Report!V$6,0),IF(Report!$B$6=3,VLOOKUP(Report!$F89,'Client Infomation Input Sheet'!$D$3:$V$203,Report!V$6,0),""))),"")</f>
        <v/>
      </c>
      <c r="W89" s="2" t="str">
        <f>IFERROR(IF($B$6=1,VLOOKUP($F89,'Client Infomation Input Sheet'!$B$3:$V$203,Report!W$6,0),IF(Report!$B$6=2,VLOOKUP(Report!$F89,'Client Infomation Input Sheet'!$C$3:$V$203,Report!W$6,0),IF(Report!$B$6=3,VLOOKUP(Report!$F89,'Client Infomation Input Sheet'!$D$3:$V$203,Report!W$6,0),""))),"")</f>
        <v/>
      </c>
      <c r="X89" s="2" t="str">
        <f>IFERROR(IF($B$6=1,VLOOKUP($F89,'Client Infomation Input Sheet'!$B$3:$V$203,Report!X$6,0),IF(Report!$B$6=2,VLOOKUP(Report!$F89,'Client Infomation Input Sheet'!$C$3:$V$203,Report!X$6,0),IF(Report!$B$6=3,VLOOKUP(Report!$F89,'Client Infomation Input Sheet'!$D$3:$V$203,Report!X$6,0),""))),"")</f>
        <v/>
      </c>
    </row>
    <row r="90" spans="1:24">
      <c r="A90" s="24"/>
      <c r="B90" s="2" t="str">
        <f>IFERROR(IF($B$6=1,VLOOKUP($A90,'Categories Input Sheet'!$G$4:$H$53,2,0),IF($B$6=2,VLOOKUP(Report!$A90,'Categories Input Sheet'!$D$4:$E$53,2,0),IF(Report!$B$6=3,VLOOKUP(Report!$A90,'Categories Input Sheet'!$A$4:$B$53,2,0),""))),"")</f>
        <v/>
      </c>
      <c r="C90" s="2"/>
      <c r="D90" s="13"/>
      <c r="E90" s="17"/>
      <c r="F90" s="14" t="str">
        <f t="shared" si="4"/>
        <v>EXPORT</v>
      </c>
      <c r="G90" s="2" t="str">
        <f t="shared" si="5"/>
        <v/>
      </c>
      <c r="H90" s="2" t="str">
        <f>IFERROR(IF($B$6=1,VLOOKUP($F90,'Client Infomation Input Sheet'!$B$3:$V$203,Report!H$6,0),IF(Report!$B$6=2,VLOOKUP(Report!$F90,'Client Infomation Input Sheet'!$C$3:$V$203,Report!H$6,0),IF(Report!$B$6=3,VLOOKUP(Report!$F90,'Client Infomation Input Sheet'!$D$3:$V$203,Report!H$6,0),""))),"")</f>
        <v/>
      </c>
      <c r="I90" s="2" t="str">
        <f>IFERROR(IF($B$6=1,VLOOKUP($F90,'Client Infomation Input Sheet'!$B$3:$V$203,Report!I$6,0),IF(Report!$B$6=2,VLOOKUP(Report!$F90,'Client Infomation Input Sheet'!$C$3:$V$203,Report!I$6,0),IF(Report!$B$6=3,VLOOKUP(Report!$F90,'Client Infomation Input Sheet'!$D$3:$V$203,Report!I$6,0),""))),"")</f>
        <v/>
      </c>
      <c r="J90" s="2" t="str">
        <f>IFERROR(IF($B$6=1,VLOOKUP($F90,'Client Infomation Input Sheet'!$B$3:$V$203,Report!J$6,0),IF(Report!$B$6=2,VLOOKUP(Report!$F90,'Client Infomation Input Sheet'!$C$3:$V$203,Report!J$6,0),IF(Report!$B$6=3,VLOOKUP(Report!$F90,'Client Infomation Input Sheet'!$D$3:$V$203,Report!J$6,0),""))),"")</f>
        <v/>
      </c>
      <c r="K90" s="2" t="str">
        <f>IFERROR(IF($B$6=1,VLOOKUP($F90,'Client Infomation Input Sheet'!$B$3:$V$203,Report!K$6,0),IF(Report!$B$6=2,VLOOKUP(Report!$F90,'Client Infomation Input Sheet'!$C$3:$V$203,Report!K$6,0),IF(Report!$B$6=3,VLOOKUP(Report!$F90,'Client Infomation Input Sheet'!$D$3:$V$203,Report!K$6,0),""))),"")</f>
        <v/>
      </c>
      <c r="L90" s="2" t="str">
        <f>IFERROR(IF($B$6=1,VLOOKUP($F90,'Client Infomation Input Sheet'!$B$3:$V$203,Report!L$6,0),IF(Report!$B$6=2,VLOOKUP(Report!$F90,'Client Infomation Input Sheet'!$C$3:$V$203,Report!L$6,0),IF(Report!$B$6=3,VLOOKUP(Report!$F90,'Client Infomation Input Sheet'!$D$3:$V$203,Report!L$6,0),""))),"")</f>
        <v/>
      </c>
      <c r="M90" s="2" t="str">
        <f>IFERROR(IF($B$6=1,VLOOKUP($F90,'Client Infomation Input Sheet'!$B$3:$V$203,Report!M$6,0),IF(Report!$B$6=2,VLOOKUP(Report!$F90,'Client Infomation Input Sheet'!$C$3:$V$203,Report!M$6,0),IF(Report!$B$6=3,VLOOKUP(Report!$F90,'Client Infomation Input Sheet'!$D$3:$V$203,Report!M$6,0),""))),"")</f>
        <v/>
      </c>
      <c r="N90" s="2" t="str">
        <f>IFERROR(IF($B$6=1,VLOOKUP($F90,'Client Infomation Input Sheet'!$B$3:$V$203,Report!N$6,0),IF(Report!$B$6=2,VLOOKUP(Report!$F90,'Client Infomation Input Sheet'!$C$3:$V$203,Report!N$6,0),IF(Report!$B$6=3,VLOOKUP(Report!$F90,'Client Infomation Input Sheet'!$D$3:$V$203,Report!N$6,0),""))),"")</f>
        <v/>
      </c>
      <c r="O90" s="2" t="str">
        <f>IFERROR(IF($B$6=1,VLOOKUP($F90,'Client Infomation Input Sheet'!$B$3:$V$203,Report!O$6,0),IF(Report!$B$6=2,VLOOKUP(Report!$F90,'Client Infomation Input Sheet'!$C$3:$V$203,Report!O$6,0),IF(Report!$B$6=3,VLOOKUP(Report!$F90,'Client Infomation Input Sheet'!$D$3:$V$203,Report!O$6,0),""))),"")</f>
        <v/>
      </c>
      <c r="P90" s="2" t="str">
        <f>IFERROR(IF($B$6=1,VLOOKUP($F90,'Client Infomation Input Sheet'!$B$3:$V$203,Report!P$6,0),IF(Report!$B$6=2,VLOOKUP(Report!$F90,'Client Infomation Input Sheet'!$C$3:$V$203,Report!P$6,0),IF(Report!$B$6=3,VLOOKUP(Report!$F90,'Client Infomation Input Sheet'!$D$3:$V$203,Report!P$6,0),""))),"")</f>
        <v/>
      </c>
      <c r="Q90" s="2" t="str">
        <f>IFERROR(IF($B$6=1,VLOOKUP($F90,'Client Infomation Input Sheet'!$B$3:$V$203,Report!Q$6,0),IF(Report!$B$6=2,VLOOKUP(Report!$F90,'Client Infomation Input Sheet'!$C$3:$V$203,Report!Q$6,0),IF(Report!$B$6=3,VLOOKUP(Report!$F90,'Client Infomation Input Sheet'!$D$3:$V$203,Report!Q$6,0),""))),"")</f>
        <v/>
      </c>
      <c r="R90" s="2" t="str">
        <f>IFERROR(IF($B$6=1,VLOOKUP($F90,'Client Infomation Input Sheet'!$B$3:$V$203,Report!R$6,0),IF(Report!$B$6=2,VLOOKUP(Report!$F90,'Client Infomation Input Sheet'!$C$3:$V$203,Report!R$6,0),IF(Report!$B$6=3,VLOOKUP(Report!$F90,'Client Infomation Input Sheet'!$D$3:$V$203,Report!R$6,0),""))),"")</f>
        <v/>
      </c>
      <c r="S90" s="2" t="str">
        <f>IFERROR(IF($B$6=1,VLOOKUP($F90,'Client Infomation Input Sheet'!$B$3:$V$203,Report!S$6,0),IF(Report!$B$6=2,VLOOKUP(Report!$F90,'Client Infomation Input Sheet'!$C$3:$V$203,Report!S$6,0),IF(Report!$B$6=3,VLOOKUP(Report!$F90,'Client Infomation Input Sheet'!$D$3:$V$203,Report!S$6,0),""))),"")</f>
        <v/>
      </c>
      <c r="T90" s="2" t="str">
        <f>IFERROR(IF($B$6=1,VLOOKUP($F90,'Client Infomation Input Sheet'!$B$3:$V$203,Report!T$6,0),IF(Report!$B$6=2,VLOOKUP(Report!$F90,'Client Infomation Input Sheet'!$C$3:$V$203,Report!T$6,0),IF(Report!$B$6=3,VLOOKUP(Report!$F90,'Client Infomation Input Sheet'!$D$3:$V$203,Report!T$6,0),""))),"")</f>
        <v/>
      </c>
      <c r="U90" s="2" t="str">
        <f>IFERROR(IF($B$6=1,VLOOKUP($F90,'Client Infomation Input Sheet'!$B$3:$V$203,Report!U$6,0),IF(Report!$B$6=2,VLOOKUP(Report!$F90,'Client Infomation Input Sheet'!$C$3:$V$203,Report!U$6,0),IF(Report!$B$6=3,VLOOKUP(Report!$F90,'Client Infomation Input Sheet'!$D$3:$V$203,Report!U$6,0),""))),"")</f>
        <v/>
      </c>
      <c r="V90" s="2" t="str">
        <f>IFERROR(IF($B$6=1,VLOOKUP($F90,'Client Infomation Input Sheet'!$B$3:$V$203,Report!V$6,0),IF(Report!$B$6=2,VLOOKUP(Report!$F90,'Client Infomation Input Sheet'!$C$3:$V$203,Report!V$6,0),IF(Report!$B$6=3,VLOOKUP(Report!$F90,'Client Infomation Input Sheet'!$D$3:$V$203,Report!V$6,0),""))),"")</f>
        <v/>
      </c>
      <c r="W90" s="2" t="str">
        <f>IFERROR(IF($B$6=1,VLOOKUP($F90,'Client Infomation Input Sheet'!$B$3:$V$203,Report!W$6,0),IF(Report!$B$6=2,VLOOKUP(Report!$F90,'Client Infomation Input Sheet'!$C$3:$V$203,Report!W$6,0),IF(Report!$B$6=3,VLOOKUP(Report!$F90,'Client Infomation Input Sheet'!$D$3:$V$203,Report!W$6,0),""))),"")</f>
        <v/>
      </c>
      <c r="X90" s="2" t="str">
        <f>IFERROR(IF($B$6=1,VLOOKUP($F90,'Client Infomation Input Sheet'!$B$3:$V$203,Report!X$6,0),IF(Report!$B$6=2,VLOOKUP(Report!$F90,'Client Infomation Input Sheet'!$C$3:$V$203,Report!X$6,0),IF(Report!$B$6=3,VLOOKUP(Report!$F90,'Client Infomation Input Sheet'!$D$3:$V$203,Report!X$6,0),""))),"")</f>
        <v/>
      </c>
    </row>
    <row r="91" spans="1:24">
      <c r="A91" s="24"/>
      <c r="B91" s="2" t="str">
        <f>IFERROR(IF($B$6=1,VLOOKUP($A91,'Categories Input Sheet'!$G$4:$H$53,2,0),IF($B$6=2,VLOOKUP(Report!$A91,'Categories Input Sheet'!$D$4:$E$53,2,0),IF(Report!$B$6=3,VLOOKUP(Report!$A91,'Categories Input Sheet'!$A$4:$B$53,2,0),""))),"")</f>
        <v/>
      </c>
      <c r="C91" s="2"/>
      <c r="D91" s="13"/>
      <c r="E91" s="17"/>
      <c r="F91" s="14" t="str">
        <f t="shared" si="4"/>
        <v>EXPORT</v>
      </c>
      <c r="G91" s="2" t="str">
        <f t="shared" si="5"/>
        <v/>
      </c>
      <c r="H91" s="2" t="str">
        <f>IFERROR(IF($B$6=1,VLOOKUP($F91,'Client Infomation Input Sheet'!$B$3:$V$203,Report!H$6,0),IF(Report!$B$6=2,VLOOKUP(Report!$F91,'Client Infomation Input Sheet'!$C$3:$V$203,Report!H$6,0),IF(Report!$B$6=3,VLOOKUP(Report!$F91,'Client Infomation Input Sheet'!$D$3:$V$203,Report!H$6,0),""))),"")</f>
        <v/>
      </c>
      <c r="I91" s="2" t="str">
        <f>IFERROR(IF($B$6=1,VLOOKUP($F91,'Client Infomation Input Sheet'!$B$3:$V$203,Report!I$6,0),IF(Report!$B$6=2,VLOOKUP(Report!$F91,'Client Infomation Input Sheet'!$C$3:$V$203,Report!I$6,0),IF(Report!$B$6=3,VLOOKUP(Report!$F91,'Client Infomation Input Sheet'!$D$3:$V$203,Report!I$6,0),""))),"")</f>
        <v/>
      </c>
      <c r="J91" s="2" t="str">
        <f>IFERROR(IF($B$6=1,VLOOKUP($F91,'Client Infomation Input Sheet'!$B$3:$V$203,Report!J$6,0),IF(Report!$B$6=2,VLOOKUP(Report!$F91,'Client Infomation Input Sheet'!$C$3:$V$203,Report!J$6,0),IF(Report!$B$6=3,VLOOKUP(Report!$F91,'Client Infomation Input Sheet'!$D$3:$V$203,Report!J$6,0),""))),"")</f>
        <v/>
      </c>
      <c r="K91" s="2" t="str">
        <f>IFERROR(IF($B$6=1,VLOOKUP($F91,'Client Infomation Input Sheet'!$B$3:$V$203,Report!K$6,0),IF(Report!$B$6=2,VLOOKUP(Report!$F91,'Client Infomation Input Sheet'!$C$3:$V$203,Report!K$6,0),IF(Report!$B$6=3,VLOOKUP(Report!$F91,'Client Infomation Input Sheet'!$D$3:$V$203,Report!K$6,0),""))),"")</f>
        <v/>
      </c>
      <c r="L91" s="2" t="str">
        <f>IFERROR(IF($B$6=1,VLOOKUP($F91,'Client Infomation Input Sheet'!$B$3:$V$203,Report!L$6,0),IF(Report!$B$6=2,VLOOKUP(Report!$F91,'Client Infomation Input Sheet'!$C$3:$V$203,Report!L$6,0),IF(Report!$B$6=3,VLOOKUP(Report!$F91,'Client Infomation Input Sheet'!$D$3:$V$203,Report!L$6,0),""))),"")</f>
        <v/>
      </c>
      <c r="M91" s="2" t="str">
        <f>IFERROR(IF($B$6=1,VLOOKUP($F91,'Client Infomation Input Sheet'!$B$3:$V$203,Report!M$6,0),IF(Report!$B$6=2,VLOOKUP(Report!$F91,'Client Infomation Input Sheet'!$C$3:$V$203,Report!M$6,0),IF(Report!$B$6=3,VLOOKUP(Report!$F91,'Client Infomation Input Sheet'!$D$3:$V$203,Report!M$6,0),""))),"")</f>
        <v/>
      </c>
      <c r="N91" s="2" t="str">
        <f>IFERROR(IF($B$6=1,VLOOKUP($F91,'Client Infomation Input Sheet'!$B$3:$V$203,Report!N$6,0),IF(Report!$B$6=2,VLOOKUP(Report!$F91,'Client Infomation Input Sheet'!$C$3:$V$203,Report!N$6,0),IF(Report!$B$6=3,VLOOKUP(Report!$F91,'Client Infomation Input Sheet'!$D$3:$V$203,Report!N$6,0),""))),"")</f>
        <v/>
      </c>
      <c r="O91" s="2" t="str">
        <f>IFERROR(IF($B$6=1,VLOOKUP($F91,'Client Infomation Input Sheet'!$B$3:$V$203,Report!O$6,0),IF(Report!$B$6=2,VLOOKUP(Report!$F91,'Client Infomation Input Sheet'!$C$3:$V$203,Report!O$6,0),IF(Report!$B$6=3,VLOOKUP(Report!$F91,'Client Infomation Input Sheet'!$D$3:$V$203,Report!O$6,0),""))),"")</f>
        <v/>
      </c>
      <c r="P91" s="2" t="str">
        <f>IFERROR(IF($B$6=1,VLOOKUP($F91,'Client Infomation Input Sheet'!$B$3:$V$203,Report!P$6,0),IF(Report!$B$6=2,VLOOKUP(Report!$F91,'Client Infomation Input Sheet'!$C$3:$V$203,Report!P$6,0),IF(Report!$B$6=3,VLOOKUP(Report!$F91,'Client Infomation Input Sheet'!$D$3:$V$203,Report!P$6,0),""))),"")</f>
        <v/>
      </c>
      <c r="Q91" s="2" t="str">
        <f>IFERROR(IF($B$6=1,VLOOKUP($F91,'Client Infomation Input Sheet'!$B$3:$V$203,Report!Q$6,0),IF(Report!$B$6=2,VLOOKUP(Report!$F91,'Client Infomation Input Sheet'!$C$3:$V$203,Report!Q$6,0),IF(Report!$B$6=3,VLOOKUP(Report!$F91,'Client Infomation Input Sheet'!$D$3:$V$203,Report!Q$6,0),""))),"")</f>
        <v/>
      </c>
      <c r="R91" s="2" t="str">
        <f>IFERROR(IF($B$6=1,VLOOKUP($F91,'Client Infomation Input Sheet'!$B$3:$V$203,Report!R$6,0),IF(Report!$B$6=2,VLOOKUP(Report!$F91,'Client Infomation Input Sheet'!$C$3:$V$203,Report!R$6,0),IF(Report!$B$6=3,VLOOKUP(Report!$F91,'Client Infomation Input Sheet'!$D$3:$V$203,Report!R$6,0),""))),"")</f>
        <v/>
      </c>
      <c r="S91" s="2" t="str">
        <f>IFERROR(IF($B$6=1,VLOOKUP($F91,'Client Infomation Input Sheet'!$B$3:$V$203,Report!S$6,0),IF(Report!$B$6=2,VLOOKUP(Report!$F91,'Client Infomation Input Sheet'!$C$3:$V$203,Report!S$6,0),IF(Report!$B$6=3,VLOOKUP(Report!$F91,'Client Infomation Input Sheet'!$D$3:$V$203,Report!S$6,0),""))),"")</f>
        <v/>
      </c>
      <c r="T91" s="2" t="str">
        <f>IFERROR(IF($B$6=1,VLOOKUP($F91,'Client Infomation Input Sheet'!$B$3:$V$203,Report!T$6,0),IF(Report!$B$6=2,VLOOKUP(Report!$F91,'Client Infomation Input Sheet'!$C$3:$V$203,Report!T$6,0),IF(Report!$B$6=3,VLOOKUP(Report!$F91,'Client Infomation Input Sheet'!$D$3:$V$203,Report!T$6,0),""))),"")</f>
        <v/>
      </c>
      <c r="U91" s="2" t="str">
        <f>IFERROR(IF($B$6=1,VLOOKUP($F91,'Client Infomation Input Sheet'!$B$3:$V$203,Report!U$6,0),IF(Report!$B$6=2,VLOOKUP(Report!$F91,'Client Infomation Input Sheet'!$C$3:$V$203,Report!U$6,0),IF(Report!$B$6=3,VLOOKUP(Report!$F91,'Client Infomation Input Sheet'!$D$3:$V$203,Report!U$6,0),""))),"")</f>
        <v/>
      </c>
      <c r="V91" s="2" t="str">
        <f>IFERROR(IF($B$6=1,VLOOKUP($F91,'Client Infomation Input Sheet'!$B$3:$V$203,Report!V$6,0),IF(Report!$B$6=2,VLOOKUP(Report!$F91,'Client Infomation Input Sheet'!$C$3:$V$203,Report!V$6,0),IF(Report!$B$6=3,VLOOKUP(Report!$F91,'Client Infomation Input Sheet'!$D$3:$V$203,Report!V$6,0),""))),"")</f>
        <v/>
      </c>
      <c r="W91" s="2" t="str">
        <f>IFERROR(IF($B$6=1,VLOOKUP($F91,'Client Infomation Input Sheet'!$B$3:$V$203,Report!W$6,0),IF(Report!$B$6=2,VLOOKUP(Report!$F91,'Client Infomation Input Sheet'!$C$3:$V$203,Report!W$6,0),IF(Report!$B$6=3,VLOOKUP(Report!$F91,'Client Infomation Input Sheet'!$D$3:$V$203,Report!W$6,0),""))),"")</f>
        <v/>
      </c>
      <c r="X91" s="2" t="str">
        <f>IFERROR(IF($B$6=1,VLOOKUP($F91,'Client Infomation Input Sheet'!$B$3:$V$203,Report!X$6,0),IF(Report!$B$6=2,VLOOKUP(Report!$F91,'Client Infomation Input Sheet'!$C$3:$V$203,Report!X$6,0),IF(Report!$B$6=3,VLOOKUP(Report!$F91,'Client Infomation Input Sheet'!$D$3:$V$203,Report!X$6,0),""))),"")</f>
        <v/>
      </c>
    </row>
    <row r="92" spans="1:24">
      <c r="A92" s="24"/>
      <c r="B92" s="2" t="str">
        <f>IFERROR(IF($B$6=1,VLOOKUP($A92,'Categories Input Sheet'!$G$4:$H$53,2,0),IF($B$6=2,VLOOKUP(Report!$A92,'Categories Input Sheet'!$D$4:$E$53,2,0),IF(Report!$B$6=3,VLOOKUP(Report!$A92,'Categories Input Sheet'!$A$4:$B$53,2,0),""))),"")</f>
        <v/>
      </c>
      <c r="C92" s="2"/>
      <c r="D92" s="13"/>
      <c r="E92" s="17"/>
      <c r="F92" s="14" t="str">
        <f t="shared" si="4"/>
        <v>EXPORT</v>
      </c>
      <c r="G92" s="2" t="str">
        <f t="shared" si="5"/>
        <v/>
      </c>
      <c r="H92" s="2" t="str">
        <f>IFERROR(IF($B$6=1,VLOOKUP($F92,'Client Infomation Input Sheet'!$B$3:$V$203,Report!H$6,0),IF(Report!$B$6=2,VLOOKUP(Report!$F92,'Client Infomation Input Sheet'!$C$3:$V$203,Report!H$6,0),IF(Report!$B$6=3,VLOOKUP(Report!$F92,'Client Infomation Input Sheet'!$D$3:$V$203,Report!H$6,0),""))),"")</f>
        <v/>
      </c>
      <c r="I92" s="2" t="str">
        <f>IFERROR(IF($B$6=1,VLOOKUP($F92,'Client Infomation Input Sheet'!$B$3:$V$203,Report!I$6,0),IF(Report!$B$6=2,VLOOKUP(Report!$F92,'Client Infomation Input Sheet'!$C$3:$V$203,Report!I$6,0),IF(Report!$B$6=3,VLOOKUP(Report!$F92,'Client Infomation Input Sheet'!$D$3:$V$203,Report!I$6,0),""))),"")</f>
        <v/>
      </c>
      <c r="J92" s="2" t="str">
        <f>IFERROR(IF($B$6=1,VLOOKUP($F92,'Client Infomation Input Sheet'!$B$3:$V$203,Report!J$6,0),IF(Report!$B$6=2,VLOOKUP(Report!$F92,'Client Infomation Input Sheet'!$C$3:$V$203,Report!J$6,0),IF(Report!$B$6=3,VLOOKUP(Report!$F92,'Client Infomation Input Sheet'!$D$3:$V$203,Report!J$6,0),""))),"")</f>
        <v/>
      </c>
      <c r="K92" s="2" t="str">
        <f>IFERROR(IF($B$6=1,VLOOKUP($F92,'Client Infomation Input Sheet'!$B$3:$V$203,Report!K$6,0),IF(Report!$B$6=2,VLOOKUP(Report!$F92,'Client Infomation Input Sheet'!$C$3:$V$203,Report!K$6,0),IF(Report!$B$6=3,VLOOKUP(Report!$F92,'Client Infomation Input Sheet'!$D$3:$V$203,Report!K$6,0),""))),"")</f>
        <v/>
      </c>
      <c r="L92" s="2" t="str">
        <f>IFERROR(IF($B$6=1,VLOOKUP($F92,'Client Infomation Input Sheet'!$B$3:$V$203,Report!L$6,0),IF(Report!$B$6=2,VLOOKUP(Report!$F92,'Client Infomation Input Sheet'!$C$3:$V$203,Report!L$6,0),IF(Report!$B$6=3,VLOOKUP(Report!$F92,'Client Infomation Input Sheet'!$D$3:$V$203,Report!L$6,0),""))),"")</f>
        <v/>
      </c>
      <c r="M92" s="2" t="str">
        <f>IFERROR(IF($B$6=1,VLOOKUP($F92,'Client Infomation Input Sheet'!$B$3:$V$203,Report!M$6,0),IF(Report!$B$6=2,VLOOKUP(Report!$F92,'Client Infomation Input Sheet'!$C$3:$V$203,Report!M$6,0),IF(Report!$B$6=3,VLOOKUP(Report!$F92,'Client Infomation Input Sheet'!$D$3:$V$203,Report!M$6,0),""))),"")</f>
        <v/>
      </c>
      <c r="N92" s="2" t="str">
        <f>IFERROR(IF($B$6=1,VLOOKUP($F92,'Client Infomation Input Sheet'!$B$3:$V$203,Report!N$6,0),IF(Report!$B$6=2,VLOOKUP(Report!$F92,'Client Infomation Input Sheet'!$C$3:$V$203,Report!N$6,0),IF(Report!$B$6=3,VLOOKUP(Report!$F92,'Client Infomation Input Sheet'!$D$3:$V$203,Report!N$6,0),""))),"")</f>
        <v/>
      </c>
      <c r="O92" s="2" t="str">
        <f>IFERROR(IF($B$6=1,VLOOKUP($F92,'Client Infomation Input Sheet'!$B$3:$V$203,Report!O$6,0),IF(Report!$B$6=2,VLOOKUP(Report!$F92,'Client Infomation Input Sheet'!$C$3:$V$203,Report!O$6,0),IF(Report!$B$6=3,VLOOKUP(Report!$F92,'Client Infomation Input Sheet'!$D$3:$V$203,Report!O$6,0),""))),"")</f>
        <v/>
      </c>
      <c r="P92" s="2" t="str">
        <f>IFERROR(IF($B$6=1,VLOOKUP($F92,'Client Infomation Input Sheet'!$B$3:$V$203,Report!P$6,0),IF(Report!$B$6=2,VLOOKUP(Report!$F92,'Client Infomation Input Sheet'!$C$3:$V$203,Report!P$6,0),IF(Report!$B$6=3,VLOOKUP(Report!$F92,'Client Infomation Input Sheet'!$D$3:$V$203,Report!P$6,0),""))),"")</f>
        <v/>
      </c>
      <c r="Q92" s="2" t="str">
        <f>IFERROR(IF($B$6=1,VLOOKUP($F92,'Client Infomation Input Sheet'!$B$3:$V$203,Report!Q$6,0),IF(Report!$B$6=2,VLOOKUP(Report!$F92,'Client Infomation Input Sheet'!$C$3:$V$203,Report!Q$6,0),IF(Report!$B$6=3,VLOOKUP(Report!$F92,'Client Infomation Input Sheet'!$D$3:$V$203,Report!Q$6,0),""))),"")</f>
        <v/>
      </c>
      <c r="R92" s="2" t="str">
        <f>IFERROR(IF($B$6=1,VLOOKUP($F92,'Client Infomation Input Sheet'!$B$3:$V$203,Report!R$6,0),IF(Report!$B$6=2,VLOOKUP(Report!$F92,'Client Infomation Input Sheet'!$C$3:$V$203,Report!R$6,0),IF(Report!$B$6=3,VLOOKUP(Report!$F92,'Client Infomation Input Sheet'!$D$3:$V$203,Report!R$6,0),""))),"")</f>
        <v/>
      </c>
      <c r="S92" s="2" t="str">
        <f>IFERROR(IF($B$6=1,VLOOKUP($F92,'Client Infomation Input Sheet'!$B$3:$V$203,Report!S$6,0),IF(Report!$B$6=2,VLOOKUP(Report!$F92,'Client Infomation Input Sheet'!$C$3:$V$203,Report!S$6,0),IF(Report!$B$6=3,VLOOKUP(Report!$F92,'Client Infomation Input Sheet'!$D$3:$V$203,Report!S$6,0),""))),"")</f>
        <v/>
      </c>
      <c r="T92" s="2" t="str">
        <f>IFERROR(IF($B$6=1,VLOOKUP($F92,'Client Infomation Input Sheet'!$B$3:$V$203,Report!T$6,0),IF(Report!$B$6=2,VLOOKUP(Report!$F92,'Client Infomation Input Sheet'!$C$3:$V$203,Report!T$6,0),IF(Report!$B$6=3,VLOOKUP(Report!$F92,'Client Infomation Input Sheet'!$D$3:$V$203,Report!T$6,0),""))),"")</f>
        <v/>
      </c>
      <c r="U92" s="2" t="str">
        <f>IFERROR(IF($B$6=1,VLOOKUP($F92,'Client Infomation Input Sheet'!$B$3:$V$203,Report!U$6,0),IF(Report!$B$6=2,VLOOKUP(Report!$F92,'Client Infomation Input Sheet'!$C$3:$V$203,Report!U$6,0),IF(Report!$B$6=3,VLOOKUP(Report!$F92,'Client Infomation Input Sheet'!$D$3:$V$203,Report!U$6,0),""))),"")</f>
        <v/>
      </c>
      <c r="V92" s="2" t="str">
        <f>IFERROR(IF($B$6=1,VLOOKUP($F92,'Client Infomation Input Sheet'!$B$3:$V$203,Report!V$6,0),IF(Report!$B$6=2,VLOOKUP(Report!$F92,'Client Infomation Input Sheet'!$C$3:$V$203,Report!V$6,0),IF(Report!$B$6=3,VLOOKUP(Report!$F92,'Client Infomation Input Sheet'!$D$3:$V$203,Report!V$6,0),""))),"")</f>
        <v/>
      </c>
      <c r="W92" s="2" t="str">
        <f>IFERROR(IF($B$6=1,VLOOKUP($F92,'Client Infomation Input Sheet'!$B$3:$V$203,Report!W$6,0),IF(Report!$B$6=2,VLOOKUP(Report!$F92,'Client Infomation Input Sheet'!$C$3:$V$203,Report!W$6,0),IF(Report!$B$6=3,VLOOKUP(Report!$F92,'Client Infomation Input Sheet'!$D$3:$V$203,Report!W$6,0),""))),"")</f>
        <v/>
      </c>
      <c r="X92" s="2" t="str">
        <f>IFERROR(IF($B$6=1,VLOOKUP($F92,'Client Infomation Input Sheet'!$B$3:$V$203,Report!X$6,0),IF(Report!$B$6=2,VLOOKUP(Report!$F92,'Client Infomation Input Sheet'!$C$3:$V$203,Report!X$6,0),IF(Report!$B$6=3,VLOOKUP(Report!$F92,'Client Infomation Input Sheet'!$D$3:$V$203,Report!X$6,0),""))),"")</f>
        <v/>
      </c>
    </row>
    <row r="93" spans="1:24">
      <c r="A93" s="24"/>
      <c r="B93" s="2" t="str">
        <f>IFERROR(IF($B$6=1,VLOOKUP($A93,'Categories Input Sheet'!$G$4:$H$53,2,0),IF($B$6=2,VLOOKUP(Report!$A93,'Categories Input Sheet'!$D$4:$E$53,2,0),IF(Report!$B$6=3,VLOOKUP(Report!$A93,'Categories Input Sheet'!$A$4:$B$53,2,0),""))),"")</f>
        <v/>
      </c>
      <c r="C93" s="2"/>
      <c r="D93" s="13"/>
      <c r="E93" s="17"/>
      <c r="F93" s="14" t="str">
        <f t="shared" si="4"/>
        <v>EXPORT</v>
      </c>
      <c r="G93" s="2" t="str">
        <f t="shared" si="5"/>
        <v/>
      </c>
      <c r="H93" s="2" t="str">
        <f>IFERROR(IF($B$6=1,VLOOKUP($F93,'Client Infomation Input Sheet'!$B$3:$V$203,Report!H$6,0),IF(Report!$B$6=2,VLOOKUP(Report!$F93,'Client Infomation Input Sheet'!$C$3:$V$203,Report!H$6,0),IF(Report!$B$6=3,VLOOKUP(Report!$F93,'Client Infomation Input Sheet'!$D$3:$V$203,Report!H$6,0),""))),"")</f>
        <v/>
      </c>
      <c r="I93" s="2" t="str">
        <f>IFERROR(IF($B$6=1,VLOOKUP($F93,'Client Infomation Input Sheet'!$B$3:$V$203,Report!I$6,0),IF(Report!$B$6=2,VLOOKUP(Report!$F93,'Client Infomation Input Sheet'!$C$3:$V$203,Report!I$6,0),IF(Report!$B$6=3,VLOOKUP(Report!$F93,'Client Infomation Input Sheet'!$D$3:$V$203,Report!I$6,0),""))),"")</f>
        <v/>
      </c>
      <c r="J93" s="2" t="str">
        <f>IFERROR(IF($B$6=1,VLOOKUP($F93,'Client Infomation Input Sheet'!$B$3:$V$203,Report!J$6,0),IF(Report!$B$6=2,VLOOKUP(Report!$F93,'Client Infomation Input Sheet'!$C$3:$V$203,Report!J$6,0),IF(Report!$B$6=3,VLOOKUP(Report!$F93,'Client Infomation Input Sheet'!$D$3:$V$203,Report!J$6,0),""))),"")</f>
        <v/>
      </c>
      <c r="K93" s="2" t="str">
        <f>IFERROR(IF($B$6=1,VLOOKUP($F93,'Client Infomation Input Sheet'!$B$3:$V$203,Report!K$6,0),IF(Report!$B$6=2,VLOOKUP(Report!$F93,'Client Infomation Input Sheet'!$C$3:$V$203,Report!K$6,0),IF(Report!$B$6=3,VLOOKUP(Report!$F93,'Client Infomation Input Sheet'!$D$3:$V$203,Report!K$6,0),""))),"")</f>
        <v/>
      </c>
      <c r="L93" s="2" t="str">
        <f>IFERROR(IF($B$6=1,VLOOKUP($F93,'Client Infomation Input Sheet'!$B$3:$V$203,Report!L$6,0),IF(Report!$B$6=2,VLOOKUP(Report!$F93,'Client Infomation Input Sheet'!$C$3:$V$203,Report!L$6,0),IF(Report!$B$6=3,VLOOKUP(Report!$F93,'Client Infomation Input Sheet'!$D$3:$V$203,Report!L$6,0),""))),"")</f>
        <v/>
      </c>
      <c r="M93" s="2" t="str">
        <f>IFERROR(IF($B$6=1,VLOOKUP($F93,'Client Infomation Input Sheet'!$B$3:$V$203,Report!M$6,0),IF(Report!$B$6=2,VLOOKUP(Report!$F93,'Client Infomation Input Sheet'!$C$3:$V$203,Report!M$6,0),IF(Report!$B$6=3,VLOOKUP(Report!$F93,'Client Infomation Input Sheet'!$D$3:$V$203,Report!M$6,0),""))),"")</f>
        <v/>
      </c>
      <c r="N93" s="2" t="str">
        <f>IFERROR(IF($B$6=1,VLOOKUP($F93,'Client Infomation Input Sheet'!$B$3:$V$203,Report!N$6,0),IF(Report!$B$6=2,VLOOKUP(Report!$F93,'Client Infomation Input Sheet'!$C$3:$V$203,Report!N$6,0),IF(Report!$B$6=3,VLOOKUP(Report!$F93,'Client Infomation Input Sheet'!$D$3:$V$203,Report!N$6,0),""))),"")</f>
        <v/>
      </c>
      <c r="O93" s="2" t="str">
        <f>IFERROR(IF($B$6=1,VLOOKUP($F93,'Client Infomation Input Sheet'!$B$3:$V$203,Report!O$6,0),IF(Report!$B$6=2,VLOOKUP(Report!$F93,'Client Infomation Input Sheet'!$C$3:$V$203,Report!O$6,0),IF(Report!$B$6=3,VLOOKUP(Report!$F93,'Client Infomation Input Sheet'!$D$3:$V$203,Report!O$6,0),""))),"")</f>
        <v/>
      </c>
      <c r="P93" s="2" t="str">
        <f>IFERROR(IF($B$6=1,VLOOKUP($F93,'Client Infomation Input Sheet'!$B$3:$V$203,Report!P$6,0),IF(Report!$B$6=2,VLOOKUP(Report!$F93,'Client Infomation Input Sheet'!$C$3:$V$203,Report!P$6,0),IF(Report!$B$6=3,VLOOKUP(Report!$F93,'Client Infomation Input Sheet'!$D$3:$V$203,Report!P$6,0),""))),"")</f>
        <v/>
      </c>
      <c r="Q93" s="2" t="str">
        <f>IFERROR(IF($B$6=1,VLOOKUP($F93,'Client Infomation Input Sheet'!$B$3:$V$203,Report!Q$6,0),IF(Report!$B$6=2,VLOOKUP(Report!$F93,'Client Infomation Input Sheet'!$C$3:$V$203,Report!Q$6,0),IF(Report!$B$6=3,VLOOKUP(Report!$F93,'Client Infomation Input Sheet'!$D$3:$V$203,Report!Q$6,0),""))),"")</f>
        <v/>
      </c>
      <c r="R93" s="2" t="str">
        <f>IFERROR(IF($B$6=1,VLOOKUP($F93,'Client Infomation Input Sheet'!$B$3:$V$203,Report!R$6,0),IF(Report!$B$6=2,VLOOKUP(Report!$F93,'Client Infomation Input Sheet'!$C$3:$V$203,Report!R$6,0),IF(Report!$B$6=3,VLOOKUP(Report!$F93,'Client Infomation Input Sheet'!$D$3:$V$203,Report!R$6,0),""))),"")</f>
        <v/>
      </c>
      <c r="S93" s="2" t="str">
        <f>IFERROR(IF($B$6=1,VLOOKUP($F93,'Client Infomation Input Sheet'!$B$3:$V$203,Report!S$6,0),IF(Report!$B$6=2,VLOOKUP(Report!$F93,'Client Infomation Input Sheet'!$C$3:$V$203,Report!S$6,0),IF(Report!$B$6=3,VLOOKUP(Report!$F93,'Client Infomation Input Sheet'!$D$3:$V$203,Report!S$6,0),""))),"")</f>
        <v/>
      </c>
      <c r="T93" s="2" t="str">
        <f>IFERROR(IF($B$6=1,VLOOKUP($F93,'Client Infomation Input Sheet'!$B$3:$V$203,Report!T$6,0),IF(Report!$B$6=2,VLOOKUP(Report!$F93,'Client Infomation Input Sheet'!$C$3:$V$203,Report!T$6,0),IF(Report!$B$6=3,VLOOKUP(Report!$F93,'Client Infomation Input Sheet'!$D$3:$V$203,Report!T$6,0),""))),"")</f>
        <v/>
      </c>
      <c r="U93" s="2" t="str">
        <f>IFERROR(IF($B$6=1,VLOOKUP($F93,'Client Infomation Input Sheet'!$B$3:$V$203,Report!U$6,0),IF(Report!$B$6=2,VLOOKUP(Report!$F93,'Client Infomation Input Sheet'!$C$3:$V$203,Report!U$6,0),IF(Report!$B$6=3,VLOOKUP(Report!$F93,'Client Infomation Input Sheet'!$D$3:$V$203,Report!U$6,0),""))),"")</f>
        <v/>
      </c>
      <c r="V93" s="2" t="str">
        <f>IFERROR(IF($B$6=1,VLOOKUP($F93,'Client Infomation Input Sheet'!$B$3:$V$203,Report!V$6,0),IF(Report!$B$6=2,VLOOKUP(Report!$F93,'Client Infomation Input Sheet'!$C$3:$V$203,Report!V$6,0),IF(Report!$B$6=3,VLOOKUP(Report!$F93,'Client Infomation Input Sheet'!$D$3:$V$203,Report!V$6,0),""))),"")</f>
        <v/>
      </c>
      <c r="W93" s="2" t="str">
        <f>IFERROR(IF($B$6=1,VLOOKUP($F93,'Client Infomation Input Sheet'!$B$3:$V$203,Report!W$6,0),IF(Report!$B$6=2,VLOOKUP(Report!$F93,'Client Infomation Input Sheet'!$C$3:$V$203,Report!W$6,0),IF(Report!$B$6=3,VLOOKUP(Report!$F93,'Client Infomation Input Sheet'!$D$3:$V$203,Report!W$6,0),""))),"")</f>
        <v/>
      </c>
      <c r="X93" s="2" t="str">
        <f>IFERROR(IF($B$6=1,VLOOKUP($F93,'Client Infomation Input Sheet'!$B$3:$V$203,Report!X$6,0),IF(Report!$B$6=2,VLOOKUP(Report!$F93,'Client Infomation Input Sheet'!$C$3:$V$203,Report!X$6,0),IF(Report!$B$6=3,VLOOKUP(Report!$F93,'Client Infomation Input Sheet'!$D$3:$V$203,Report!X$6,0),""))),"")</f>
        <v/>
      </c>
    </row>
    <row r="94" spans="1:24">
      <c r="A94" s="24"/>
      <c r="B94" s="2" t="str">
        <f>IFERROR(IF($B$6=1,VLOOKUP($A94,'Categories Input Sheet'!$G$4:$H$53,2,0),IF($B$6=2,VLOOKUP(Report!$A94,'Categories Input Sheet'!$D$4:$E$53,2,0),IF(Report!$B$6=3,VLOOKUP(Report!$A94,'Categories Input Sheet'!$A$4:$B$53,2,0),""))),"")</f>
        <v/>
      </c>
      <c r="C94" s="2"/>
      <c r="D94" s="13"/>
      <c r="E94" s="17"/>
      <c r="F94" s="14" t="str">
        <f t="shared" si="4"/>
        <v>EXPORT</v>
      </c>
      <c r="G94" s="2" t="str">
        <f t="shared" si="5"/>
        <v/>
      </c>
      <c r="H94" s="2" t="str">
        <f>IFERROR(IF($B$6=1,VLOOKUP($F94,'Client Infomation Input Sheet'!$B$3:$V$203,Report!H$6,0),IF(Report!$B$6=2,VLOOKUP(Report!$F94,'Client Infomation Input Sheet'!$C$3:$V$203,Report!H$6,0),IF(Report!$B$6=3,VLOOKUP(Report!$F94,'Client Infomation Input Sheet'!$D$3:$V$203,Report!H$6,0),""))),"")</f>
        <v/>
      </c>
      <c r="I94" s="2" t="str">
        <f>IFERROR(IF($B$6=1,VLOOKUP($F94,'Client Infomation Input Sheet'!$B$3:$V$203,Report!I$6,0),IF(Report!$B$6=2,VLOOKUP(Report!$F94,'Client Infomation Input Sheet'!$C$3:$V$203,Report!I$6,0),IF(Report!$B$6=3,VLOOKUP(Report!$F94,'Client Infomation Input Sheet'!$D$3:$V$203,Report!I$6,0),""))),"")</f>
        <v/>
      </c>
      <c r="J94" s="2" t="str">
        <f>IFERROR(IF($B$6=1,VLOOKUP($F94,'Client Infomation Input Sheet'!$B$3:$V$203,Report!J$6,0),IF(Report!$B$6=2,VLOOKUP(Report!$F94,'Client Infomation Input Sheet'!$C$3:$V$203,Report!J$6,0),IF(Report!$B$6=3,VLOOKUP(Report!$F94,'Client Infomation Input Sheet'!$D$3:$V$203,Report!J$6,0),""))),"")</f>
        <v/>
      </c>
      <c r="K94" s="2" t="str">
        <f>IFERROR(IF($B$6=1,VLOOKUP($F94,'Client Infomation Input Sheet'!$B$3:$V$203,Report!K$6,0),IF(Report!$B$6=2,VLOOKUP(Report!$F94,'Client Infomation Input Sheet'!$C$3:$V$203,Report!K$6,0),IF(Report!$B$6=3,VLOOKUP(Report!$F94,'Client Infomation Input Sheet'!$D$3:$V$203,Report!K$6,0),""))),"")</f>
        <v/>
      </c>
      <c r="L94" s="2" t="str">
        <f>IFERROR(IF($B$6=1,VLOOKUP($F94,'Client Infomation Input Sheet'!$B$3:$V$203,Report!L$6,0),IF(Report!$B$6=2,VLOOKUP(Report!$F94,'Client Infomation Input Sheet'!$C$3:$V$203,Report!L$6,0),IF(Report!$B$6=3,VLOOKUP(Report!$F94,'Client Infomation Input Sheet'!$D$3:$V$203,Report!L$6,0),""))),"")</f>
        <v/>
      </c>
      <c r="M94" s="2" t="str">
        <f>IFERROR(IF($B$6=1,VLOOKUP($F94,'Client Infomation Input Sheet'!$B$3:$V$203,Report!M$6,0),IF(Report!$B$6=2,VLOOKUP(Report!$F94,'Client Infomation Input Sheet'!$C$3:$V$203,Report!M$6,0),IF(Report!$B$6=3,VLOOKUP(Report!$F94,'Client Infomation Input Sheet'!$D$3:$V$203,Report!M$6,0),""))),"")</f>
        <v/>
      </c>
      <c r="N94" s="2" t="str">
        <f>IFERROR(IF($B$6=1,VLOOKUP($F94,'Client Infomation Input Sheet'!$B$3:$V$203,Report!N$6,0),IF(Report!$B$6=2,VLOOKUP(Report!$F94,'Client Infomation Input Sheet'!$C$3:$V$203,Report!N$6,0),IF(Report!$B$6=3,VLOOKUP(Report!$F94,'Client Infomation Input Sheet'!$D$3:$V$203,Report!N$6,0),""))),"")</f>
        <v/>
      </c>
      <c r="O94" s="2" t="str">
        <f>IFERROR(IF($B$6=1,VLOOKUP($F94,'Client Infomation Input Sheet'!$B$3:$V$203,Report!O$6,0),IF(Report!$B$6=2,VLOOKUP(Report!$F94,'Client Infomation Input Sheet'!$C$3:$V$203,Report!O$6,0),IF(Report!$B$6=3,VLOOKUP(Report!$F94,'Client Infomation Input Sheet'!$D$3:$V$203,Report!O$6,0),""))),"")</f>
        <v/>
      </c>
      <c r="P94" s="2" t="str">
        <f>IFERROR(IF($B$6=1,VLOOKUP($F94,'Client Infomation Input Sheet'!$B$3:$V$203,Report!P$6,0),IF(Report!$B$6=2,VLOOKUP(Report!$F94,'Client Infomation Input Sheet'!$C$3:$V$203,Report!P$6,0),IF(Report!$B$6=3,VLOOKUP(Report!$F94,'Client Infomation Input Sheet'!$D$3:$V$203,Report!P$6,0),""))),"")</f>
        <v/>
      </c>
      <c r="Q94" s="2" t="str">
        <f>IFERROR(IF($B$6=1,VLOOKUP($F94,'Client Infomation Input Sheet'!$B$3:$V$203,Report!Q$6,0),IF(Report!$B$6=2,VLOOKUP(Report!$F94,'Client Infomation Input Sheet'!$C$3:$V$203,Report!Q$6,0),IF(Report!$B$6=3,VLOOKUP(Report!$F94,'Client Infomation Input Sheet'!$D$3:$V$203,Report!Q$6,0),""))),"")</f>
        <v/>
      </c>
      <c r="R94" s="2" t="str">
        <f>IFERROR(IF($B$6=1,VLOOKUP($F94,'Client Infomation Input Sheet'!$B$3:$V$203,Report!R$6,0),IF(Report!$B$6=2,VLOOKUP(Report!$F94,'Client Infomation Input Sheet'!$C$3:$V$203,Report!R$6,0),IF(Report!$B$6=3,VLOOKUP(Report!$F94,'Client Infomation Input Sheet'!$D$3:$V$203,Report!R$6,0),""))),"")</f>
        <v/>
      </c>
      <c r="S94" s="2" t="str">
        <f>IFERROR(IF($B$6=1,VLOOKUP($F94,'Client Infomation Input Sheet'!$B$3:$V$203,Report!S$6,0),IF(Report!$B$6=2,VLOOKUP(Report!$F94,'Client Infomation Input Sheet'!$C$3:$V$203,Report!S$6,0),IF(Report!$B$6=3,VLOOKUP(Report!$F94,'Client Infomation Input Sheet'!$D$3:$V$203,Report!S$6,0),""))),"")</f>
        <v/>
      </c>
      <c r="T94" s="2" t="str">
        <f>IFERROR(IF($B$6=1,VLOOKUP($F94,'Client Infomation Input Sheet'!$B$3:$V$203,Report!T$6,0),IF(Report!$B$6=2,VLOOKUP(Report!$F94,'Client Infomation Input Sheet'!$C$3:$V$203,Report!T$6,0),IF(Report!$B$6=3,VLOOKUP(Report!$F94,'Client Infomation Input Sheet'!$D$3:$V$203,Report!T$6,0),""))),"")</f>
        <v/>
      </c>
      <c r="U94" s="2" t="str">
        <f>IFERROR(IF($B$6=1,VLOOKUP($F94,'Client Infomation Input Sheet'!$B$3:$V$203,Report!U$6,0),IF(Report!$B$6=2,VLOOKUP(Report!$F94,'Client Infomation Input Sheet'!$C$3:$V$203,Report!U$6,0),IF(Report!$B$6=3,VLOOKUP(Report!$F94,'Client Infomation Input Sheet'!$D$3:$V$203,Report!U$6,0),""))),"")</f>
        <v/>
      </c>
      <c r="V94" s="2" t="str">
        <f>IFERROR(IF($B$6=1,VLOOKUP($F94,'Client Infomation Input Sheet'!$B$3:$V$203,Report!V$6,0),IF(Report!$B$6=2,VLOOKUP(Report!$F94,'Client Infomation Input Sheet'!$C$3:$V$203,Report!V$6,0),IF(Report!$B$6=3,VLOOKUP(Report!$F94,'Client Infomation Input Sheet'!$D$3:$V$203,Report!V$6,0),""))),"")</f>
        <v/>
      </c>
      <c r="W94" s="2" t="str">
        <f>IFERROR(IF($B$6=1,VLOOKUP($F94,'Client Infomation Input Sheet'!$B$3:$V$203,Report!W$6,0),IF(Report!$B$6=2,VLOOKUP(Report!$F94,'Client Infomation Input Sheet'!$C$3:$V$203,Report!W$6,0),IF(Report!$B$6=3,VLOOKUP(Report!$F94,'Client Infomation Input Sheet'!$D$3:$V$203,Report!W$6,0),""))),"")</f>
        <v/>
      </c>
      <c r="X94" s="2" t="str">
        <f>IFERROR(IF($B$6=1,VLOOKUP($F94,'Client Infomation Input Sheet'!$B$3:$V$203,Report!X$6,0),IF(Report!$B$6=2,VLOOKUP(Report!$F94,'Client Infomation Input Sheet'!$C$3:$V$203,Report!X$6,0),IF(Report!$B$6=3,VLOOKUP(Report!$F94,'Client Infomation Input Sheet'!$D$3:$V$203,Report!X$6,0),""))),"")</f>
        <v/>
      </c>
    </row>
    <row r="95" spans="1:24">
      <c r="A95" s="24"/>
      <c r="B95" s="2" t="str">
        <f>IFERROR(IF($B$6=1,VLOOKUP($A95,'Categories Input Sheet'!$G$4:$H$53,2,0),IF($B$6=2,VLOOKUP(Report!$A95,'Categories Input Sheet'!$D$4:$E$53,2,0),IF(Report!$B$6=3,VLOOKUP(Report!$A95,'Categories Input Sheet'!$A$4:$B$53,2,0),""))),"")</f>
        <v/>
      </c>
      <c r="C95" s="2"/>
      <c r="D95" s="13"/>
      <c r="E95" s="17"/>
      <c r="F95" s="14" t="str">
        <f t="shared" si="4"/>
        <v>EXPORT</v>
      </c>
      <c r="G95" s="2" t="str">
        <f t="shared" si="5"/>
        <v/>
      </c>
      <c r="H95" s="2" t="str">
        <f>IFERROR(IF($B$6=1,VLOOKUP($F95,'Client Infomation Input Sheet'!$B$3:$V$203,Report!H$6,0),IF(Report!$B$6=2,VLOOKUP(Report!$F95,'Client Infomation Input Sheet'!$C$3:$V$203,Report!H$6,0),IF(Report!$B$6=3,VLOOKUP(Report!$F95,'Client Infomation Input Sheet'!$D$3:$V$203,Report!H$6,0),""))),"")</f>
        <v/>
      </c>
      <c r="I95" s="2" t="str">
        <f>IFERROR(IF($B$6=1,VLOOKUP($F95,'Client Infomation Input Sheet'!$B$3:$V$203,Report!I$6,0),IF(Report!$B$6=2,VLOOKUP(Report!$F95,'Client Infomation Input Sheet'!$C$3:$V$203,Report!I$6,0),IF(Report!$B$6=3,VLOOKUP(Report!$F95,'Client Infomation Input Sheet'!$D$3:$V$203,Report!I$6,0),""))),"")</f>
        <v/>
      </c>
      <c r="J95" s="2" t="str">
        <f>IFERROR(IF($B$6=1,VLOOKUP($F95,'Client Infomation Input Sheet'!$B$3:$V$203,Report!J$6,0),IF(Report!$B$6=2,VLOOKUP(Report!$F95,'Client Infomation Input Sheet'!$C$3:$V$203,Report!J$6,0),IF(Report!$B$6=3,VLOOKUP(Report!$F95,'Client Infomation Input Sheet'!$D$3:$V$203,Report!J$6,0),""))),"")</f>
        <v/>
      </c>
      <c r="K95" s="2" t="str">
        <f>IFERROR(IF($B$6=1,VLOOKUP($F95,'Client Infomation Input Sheet'!$B$3:$V$203,Report!K$6,0),IF(Report!$B$6=2,VLOOKUP(Report!$F95,'Client Infomation Input Sheet'!$C$3:$V$203,Report!K$6,0),IF(Report!$B$6=3,VLOOKUP(Report!$F95,'Client Infomation Input Sheet'!$D$3:$V$203,Report!K$6,0),""))),"")</f>
        <v/>
      </c>
      <c r="L95" s="2" t="str">
        <f>IFERROR(IF($B$6=1,VLOOKUP($F95,'Client Infomation Input Sheet'!$B$3:$V$203,Report!L$6,0),IF(Report!$B$6=2,VLOOKUP(Report!$F95,'Client Infomation Input Sheet'!$C$3:$V$203,Report!L$6,0),IF(Report!$B$6=3,VLOOKUP(Report!$F95,'Client Infomation Input Sheet'!$D$3:$V$203,Report!L$6,0),""))),"")</f>
        <v/>
      </c>
      <c r="M95" s="2" t="str">
        <f>IFERROR(IF($B$6=1,VLOOKUP($F95,'Client Infomation Input Sheet'!$B$3:$V$203,Report!M$6,0),IF(Report!$B$6=2,VLOOKUP(Report!$F95,'Client Infomation Input Sheet'!$C$3:$V$203,Report!M$6,0),IF(Report!$B$6=3,VLOOKUP(Report!$F95,'Client Infomation Input Sheet'!$D$3:$V$203,Report!M$6,0),""))),"")</f>
        <v/>
      </c>
      <c r="N95" s="2" t="str">
        <f>IFERROR(IF($B$6=1,VLOOKUP($F95,'Client Infomation Input Sheet'!$B$3:$V$203,Report!N$6,0),IF(Report!$B$6=2,VLOOKUP(Report!$F95,'Client Infomation Input Sheet'!$C$3:$V$203,Report!N$6,0),IF(Report!$B$6=3,VLOOKUP(Report!$F95,'Client Infomation Input Sheet'!$D$3:$V$203,Report!N$6,0),""))),"")</f>
        <v/>
      </c>
      <c r="O95" s="2" t="str">
        <f>IFERROR(IF($B$6=1,VLOOKUP($F95,'Client Infomation Input Sheet'!$B$3:$V$203,Report!O$6,0),IF(Report!$B$6=2,VLOOKUP(Report!$F95,'Client Infomation Input Sheet'!$C$3:$V$203,Report!O$6,0),IF(Report!$B$6=3,VLOOKUP(Report!$F95,'Client Infomation Input Sheet'!$D$3:$V$203,Report!O$6,0),""))),"")</f>
        <v/>
      </c>
      <c r="P95" s="2" t="str">
        <f>IFERROR(IF($B$6=1,VLOOKUP($F95,'Client Infomation Input Sheet'!$B$3:$V$203,Report!P$6,0),IF(Report!$B$6=2,VLOOKUP(Report!$F95,'Client Infomation Input Sheet'!$C$3:$V$203,Report!P$6,0),IF(Report!$B$6=3,VLOOKUP(Report!$F95,'Client Infomation Input Sheet'!$D$3:$V$203,Report!P$6,0),""))),"")</f>
        <v/>
      </c>
      <c r="Q95" s="2" t="str">
        <f>IFERROR(IF($B$6=1,VLOOKUP($F95,'Client Infomation Input Sheet'!$B$3:$V$203,Report!Q$6,0),IF(Report!$B$6=2,VLOOKUP(Report!$F95,'Client Infomation Input Sheet'!$C$3:$V$203,Report!Q$6,0),IF(Report!$B$6=3,VLOOKUP(Report!$F95,'Client Infomation Input Sheet'!$D$3:$V$203,Report!Q$6,0),""))),"")</f>
        <v/>
      </c>
      <c r="R95" s="2" t="str">
        <f>IFERROR(IF($B$6=1,VLOOKUP($F95,'Client Infomation Input Sheet'!$B$3:$V$203,Report!R$6,0),IF(Report!$B$6=2,VLOOKUP(Report!$F95,'Client Infomation Input Sheet'!$C$3:$V$203,Report!R$6,0),IF(Report!$B$6=3,VLOOKUP(Report!$F95,'Client Infomation Input Sheet'!$D$3:$V$203,Report!R$6,0),""))),"")</f>
        <v/>
      </c>
      <c r="S95" s="2" t="str">
        <f>IFERROR(IF($B$6=1,VLOOKUP($F95,'Client Infomation Input Sheet'!$B$3:$V$203,Report!S$6,0),IF(Report!$B$6=2,VLOOKUP(Report!$F95,'Client Infomation Input Sheet'!$C$3:$V$203,Report!S$6,0),IF(Report!$B$6=3,VLOOKUP(Report!$F95,'Client Infomation Input Sheet'!$D$3:$V$203,Report!S$6,0),""))),"")</f>
        <v/>
      </c>
      <c r="T95" s="2" t="str">
        <f>IFERROR(IF($B$6=1,VLOOKUP($F95,'Client Infomation Input Sheet'!$B$3:$V$203,Report!T$6,0),IF(Report!$B$6=2,VLOOKUP(Report!$F95,'Client Infomation Input Sheet'!$C$3:$V$203,Report!T$6,0),IF(Report!$B$6=3,VLOOKUP(Report!$F95,'Client Infomation Input Sheet'!$D$3:$V$203,Report!T$6,0),""))),"")</f>
        <v/>
      </c>
      <c r="U95" s="2" t="str">
        <f>IFERROR(IF($B$6=1,VLOOKUP($F95,'Client Infomation Input Sheet'!$B$3:$V$203,Report!U$6,0),IF(Report!$B$6=2,VLOOKUP(Report!$F95,'Client Infomation Input Sheet'!$C$3:$V$203,Report!U$6,0),IF(Report!$B$6=3,VLOOKUP(Report!$F95,'Client Infomation Input Sheet'!$D$3:$V$203,Report!U$6,0),""))),"")</f>
        <v/>
      </c>
      <c r="V95" s="2" t="str">
        <f>IFERROR(IF($B$6=1,VLOOKUP($F95,'Client Infomation Input Sheet'!$B$3:$V$203,Report!V$6,0),IF(Report!$B$6=2,VLOOKUP(Report!$F95,'Client Infomation Input Sheet'!$C$3:$V$203,Report!V$6,0),IF(Report!$B$6=3,VLOOKUP(Report!$F95,'Client Infomation Input Sheet'!$D$3:$V$203,Report!V$6,0),""))),"")</f>
        <v/>
      </c>
      <c r="W95" s="2" t="str">
        <f>IFERROR(IF($B$6=1,VLOOKUP($F95,'Client Infomation Input Sheet'!$B$3:$V$203,Report!W$6,0),IF(Report!$B$6=2,VLOOKUP(Report!$F95,'Client Infomation Input Sheet'!$C$3:$V$203,Report!W$6,0),IF(Report!$B$6=3,VLOOKUP(Report!$F95,'Client Infomation Input Sheet'!$D$3:$V$203,Report!W$6,0),""))),"")</f>
        <v/>
      </c>
      <c r="X95" s="2" t="str">
        <f>IFERROR(IF($B$6=1,VLOOKUP($F95,'Client Infomation Input Sheet'!$B$3:$V$203,Report!X$6,0),IF(Report!$B$6=2,VLOOKUP(Report!$F95,'Client Infomation Input Sheet'!$C$3:$V$203,Report!X$6,0),IF(Report!$B$6=3,VLOOKUP(Report!$F95,'Client Infomation Input Sheet'!$D$3:$V$203,Report!X$6,0),""))),"")</f>
        <v/>
      </c>
    </row>
    <row r="96" spans="1:24">
      <c r="A96" s="24"/>
      <c r="B96" s="2" t="str">
        <f>IFERROR(IF($B$6=1,VLOOKUP($A96,'Categories Input Sheet'!$G$4:$H$53,2,0),IF($B$6=2,VLOOKUP(Report!$A96,'Categories Input Sheet'!$D$4:$E$53,2,0),IF(Report!$B$6=3,VLOOKUP(Report!$A96,'Categories Input Sheet'!$A$4:$B$53,2,0),""))),"")</f>
        <v/>
      </c>
      <c r="C96" s="2"/>
      <c r="D96" s="13"/>
      <c r="E96" s="17"/>
      <c r="F96" s="14" t="str">
        <f t="shared" si="4"/>
        <v>EXPORT</v>
      </c>
      <c r="G96" s="2" t="str">
        <f t="shared" si="5"/>
        <v/>
      </c>
      <c r="H96" s="2" t="str">
        <f>IFERROR(IF($B$6=1,VLOOKUP($F96,'Client Infomation Input Sheet'!$B$3:$V$203,Report!H$6,0),IF(Report!$B$6=2,VLOOKUP(Report!$F96,'Client Infomation Input Sheet'!$C$3:$V$203,Report!H$6,0),IF(Report!$B$6=3,VLOOKUP(Report!$F96,'Client Infomation Input Sheet'!$D$3:$V$203,Report!H$6,0),""))),"")</f>
        <v/>
      </c>
      <c r="I96" s="2" t="str">
        <f>IFERROR(IF($B$6=1,VLOOKUP($F96,'Client Infomation Input Sheet'!$B$3:$V$203,Report!I$6,0),IF(Report!$B$6=2,VLOOKUP(Report!$F96,'Client Infomation Input Sheet'!$C$3:$V$203,Report!I$6,0),IF(Report!$B$6=3,VLOOKUP(Report!$F96,'Client Infomation Input Sheet'!$D$3:$V$203,Report!I$6,0),""))),"")</f>
        <v/>
      </c>
      <c r="J96" s="2" t="str">
        <f>IFERROR(IF($B$6=1,VLOOKUP($F96,'Client Infomation Input Sheet'!$B$3:$V$203,Report!J$6,0),IF(Report!$B$6=2,VLOOKUP(Report!$F96,'Client Infomation Input Sheet'!$C$3:$V$203,Report!J$6,0),IF(Report!$B$6=3,VLOOKUP(Report!$F96,'Client Infomation Input Sheet'!$D$3:$V$203,Report!J$6,0),""))),"")</f>
        <v/>
      </c>
      <c r="K96" s="2" t="str">
        <f>IFERROR(IF($B$6=1,VLOOKUP($F96,'Client Infomation Input Sheet'!$B$3:$V$203,Report!K$6,0),IF(Report!$B$6=2,VLOOKUP(Report!$F96,'Client Infomation Input Sheet'!$C$3:$V$203,Report!K$6,0),IF(Report!$B$6=3,VLOOKUP(Report!$F96,'Client Infomation Input Sheet'!$D$3:$V$203,Report!K$6,0),""))),"")</f>
        <v/>
      </c>
      <c r="L96" s="2" t="str">
        <f>IFERROR(IF($B$6=1,VLOOKUP($F96,'Client Infomation Input Sheet'!$B$3:$V$203,Report!L$6,0),IF(Report!$B$6=2,VLOOKUP(Report!$F96,'Client Infomation Input Sheet'!$C$3:$V$203,Report!L$6,0),IF(Report!$B$6=3,VLOOKUP(Report!$F96,'Client Infomation Input Sheet'!$D$3:$V$203,Report!L$6,0),""))),"")</f>
        <v/>
      </c>
      <c r="M96" s="2" t="str">
        <f>IFERROR(IF($B$6=1,VLOOKUP($F96,'Client Infomation Input Sheet'!$B$3:$V$203,Report!M$6,0),IF(Report!$B$6=2,VLOOKUP(Report!$F96,'Client Infomation Input Sheet'!$C$3:$V$203,Report!M$6,0),IF(Report!$B$6=3,VLOOKUP(Report!$F96,'Client Infomation Input Sheet'!$D$3:$V$203,Report!M$6,0),""))),"")</f>
        <v/>
      </c>
      <c r="N96" s="2" t="str">
        <f>IFERROR(IF($B$6=1,VLOOKUP($F96,'Client Infomation Input Sheet'!$B$3:$V$203,Report!N$6,0),IF(Report!$B$6=2,VLOOKUP(Report!$F96,'Client Infomation Input Sheet'!$C$3:$V$203,Report!N$6,0),IF(Report!$B$6=3,VLOOKUP(Report!$F96,'Client Infomation Input Sheet'!$D$3:$V$203,Report!N$6,0),""))),"")</f>
        <v/>
      </c>
      <c r="O96" s="2" t="str">
        <f>IFERROR(IF($B$6=1,VLOOKUP($F96,'Client Infomation Input Sheet'!$B$3:$V$203,Report!O$6,0),IF(Report!$B$6=2,VLOOKUP(Report!$F96,'Client Infomation Input Sheet'!$C$3:$V$203,Report!O$6,0),IF(Report!$B$6=3,VLOOKUP(Report!$F96,'Client Infomation Input Sheet'!$D$3:$V$203,Report!O$6,0),""))),"")</f>
        <v/>
      </c>
      <c r="P96" s="2" t="str">
        <f>IFERROR(IF($B$6=1,VLOOKUP($F96,'Client Infomation Input Sheet'!$B$3:$V$203,Report!P$6,0),IF(Report!$B$6=2,VLOOKUP(Report!$F96,'Client Infomation Input Sheet'!$C$3:$V$203,Report!P$6,0),IF(Report!$B$6=3,VLOOKUP(Report!$F96,'Client Infomation Input Sheet'!$D$3:$V$203,Report!P$6,0),""))),"")</f>
        <v/>
      </c>
      <c r="Q96" s="2" t="str">
        <f>IFERROR(IF($B$6=1,VLOOKUP($F96,'Client Infomation Input Sheet'!$B$3:$V$203,Report!Q$6,0),IF(Report!$B$6=2,VLOOKUP(Report!$F96,'Client Infomation Input Sheet'!$C$3:$V$203,Report!Q$6,0),IF(Report!$B$6=3,VLOOKUP(Report!$F96,'Client Infomation Input Sheet'!$D$3:$V$203,Report!Q$6,0),""))),"")</f>
        <v/>
      </c>
      <c r="R96" s="2" t="str">
        <f>IFERROR(IF($B$6=1,VLOOKUP($F96,'Client Infomation Input Sheet'!$B$3:$V$203,Report!R$6,0),IF(Report!$B$6=2,VLOOKUP(Report!$F96,'Client Infomation Input Sheet'!$C$3:$V$203,Report!R$6,0),IF(Report!$B$6=3,VLOOKUP(Report!$F96,'Client Infomation Input Sheet'!$D$3:$V$203,Report!R$6,0),""))),"")</f>
        <v/>
      </c>
      <c r="S96" s="2" t="str">
        <f>IFERROR(IF($B$6=1,VLOOKUP($F96,'Client Infomation Input Sheet'!$B$3:$V$203,Report!S$6,0),IF(Report!$B$6=2,VLOOKUP(Report!$F96,'Client Infomation Input Sheet'!$C$3:$V$203,Report!S$6,0),IF(Report!$B$6=3,VLOOKUP(Report!$F96,'Client Infomation Input Sheet'!$D$3:$V$203,Report!S$6,0),""))),"")</f>
        <v/>
      </c>
      <c r="T96" s="2" t="str">
        <f>IFERROR(IF($B$6=1,VLOOKUP($F96,'Client Infomation Input Sheet'!$B$3:$V$203,Report!T$6,0),IF(Report!$B$6=2,VLOOKUP(Report!$F96,'Client Infomation Input Sheet'!$C$3:$V$203,Report!T$6,0),IF(Report!$B$6=3,VLOOKUP(Report!$F96,'Client Infomation Input Sheet'!$D$3:$V$203,Report!T$6,0),""))),"")</f>
        <v/>
      </c>
      <c r="U96" s="2" t="str">
        <f>IFERROR(IF($B$6=1,VLOOKUP($F96,'Client Infomation Input Sheet'!$B$3:$V$203,Report!U$6,0),IF(Report!$B$6=2,VLOOKUP(Report!$F96,'Client Infomation Input Sheet'!$C$3:$V$203,Report!U$6,0),IF(Report!$B$6=3,VLOOKUP(Report!$F96,'Client Infomation Input Sheet'!$D$3:$V$203,Report!U$6,0),""))),"")</f>
        <v/>
      </c>
      <c r="V96" s="2" t="str">
        <f>IFERROR(IF($B$6=1,VLOOKUP($F96,'Client Infomation Input Sheet'!$B$3:$V$203,Report!V$6,0),IF(Report!$B$6=2,VLOOKUP(Report!$F96,'Client Infomation Input Sheet'!$C$3:$V$203,Report!V$6,0),IF(Report!$B$6=3,VLOOKUP(Report!$F96,'Client Infomation Input Sheet'!$D$3:$V$203,Report!V$6,0),""))),"")</f>
        <v/>
      </c>
      <c r="W96" s="2" t="str">
        <f>IFERROR(IF($B$6=1,VLOOKUP($F96,'Client Infomation Input Sheet'!$B$3:$V$203,Report!W$6,0),IF(Report!$B$6=2,VLOOKUP(Report!$F96,'Client Infomation Input Sheet'!$C$3:$V$203,Report!W$6,0),IF(Report!$B$6=3,VLOOKUP(Report!$F96,'Client Infomation Input Sheet'!$D$3:$V$203,Report!W$6,0),""))),"")</f>
        <v/>
      </c>
      <c r="X96" s="2" t="str">
        <f>IFERROR(IF($B$6=1,VLOOKUP($F96,'Client Infomation Input Sheet'!$B$3:$V$203,Report!X$6,0),IF(Report!$B$6=2,VLOOKUP(Report!$F96,'Client Infomation Input Sheet'!$C$3:$V$203,Report!X$6,0),IF(Report!$B$6=3,VLOOKUP(Report!$F96,'Client Infomation Input Sheet'!$D$3:$V$203,Report!X$6,0),""))),"")</f>
        <v/>
      </c>
    </row>
    <row r="97" spans="1:24">
      <c r="A97" s="24"/>
      <c r="B97" s="2" t="str">
        <f>IFERROR(IF($B$6=1,VLOOKUP($A97,'Categories Input Sheet'!$G$4:$H$53,2,0),IF($B$6=2,VLOOKUP(Report!$A97,'Categories Input Sheet'!$D$4:$E$53,2,0),IF(Report!$B$6=3,VLOOKUP(Report!$A97,'Categories Input Sheet'!$A$4:$B$53,2,0),""))),"")</f>
        <v/>
      </c>
      <c r="C97" s="2"/>
      <c r="D97" s="13"/>
      <c r="E97" s="17"/>
      <c r="F97" s="14" t="str">
        <f t="shared" si="4"/>
        <v>EXPORT</v>
      </c>
      <c r="G97" s="2" t="str">
        <f t="shared" si="5"/>
        <v/>
      </c>
      <c r="H97" s="2" t="str">
        <f>IFERROR(IF($B$6=1,VLOOKUP($F97,'Client Infomation Input Sheet'!$B$3:$V$203,Report!H$6,0),IF(Report!$B$6=2,VLOOKUP(Report!$F97,'Client Infomation Input Sheet'!$C$3:$V$203,Report!H$6,0),IF(Report!$B$6=3,VLOOKUP(Report!$F97,'Client Infomation Input Sheet'!$D$3:$V$203,Report!H$6,0),""))),"")</f>
        <v/>
      </c>
      <c r="I97" s="2" t="str">
        <f>IFERROR(IF($B$6=1,VLOOKUP($F97,'Client Infomation Input Sheet'!$B$3:$V$203,Report!I$6,0),IF(Report!$B$6=2,VLOOKUP(Report!$F97,'Client Infomation Input Sheet'!$C$3:$V$203,Report!I$6,0),IF(Report!$B$6=3,VLOOKUP(Report!$F97,'Client Infomation Input Sheet'!$D$3:$V$203,Report!I$6,0),""))),"")</f>
        <v/>
      </c>
      <c r="J97" s="2" t="str">
        <f>IFERROR(IF($B$6=1,VLOOKUP($F97,'Client Infomation Input Sheet'!$B$3:$V$203,Report!J$6,0),IF(Report!$B$6=2,VLOOKUP(Report!$F97,'Client Infomation Input Sheet'!$C$3:$V$203,Report!J$6,0),IF(Report!$B$6=3,VLOOKUP(Report!$F97,'Client Infomation Input Sheet'!$D$3:$V$203,Report!J$6,0),""))),"")</f>
        <v/>
      </c>
      <c r="K97" s="2" t="str">
        <f>IFERROR(IF($B$6=1,VLOOKUP($F97,'Client Infomation Input Sheet'!$B$3:$V$203,Report!K$6,0),IF(Report!$B$6=2,VLOOKUP(Report!$F97,'Client Infomation Input Sheet'!$C$3:$V$203,Report!K$6,0),IF(Report!$B$6=3,VLOOKUP(Report!$F97,'Client Infomation Input Sheet'!$D$3:$V$203,Report!K$6,0),""))),"")</f>
        <v/>
      </c>
      <c r="L97" s="2" t="str">
        <f>IFERROR(IF($B$6=1,VLOOKUP($F97,'Client Infomation Input Sheet'!$B$3:$V$203,Report!L$6,0),IF(Report!$B$6=2,VLOOKUP(Report!$F97,'Client Infomation Input Sheet'!$C$3:$V$203,Report!L$6,0),IF(Report!$B$6=3,VLOOKUP(Report!$F97,'Client Infomation Input Sheet'!$D$3:$V$203,Report!L$6,0),""))),"")</f>
        <v/>
      </c>
      <c r="M97" s="2" t="str">
        <f>IFERROR(IF($B$6=1,VLOOKUP($F97,'Client Infomation Input Sheet'!$B$3:$V$203,Report!M$6,0),IF(Report!$B$6=2,VLOOKUP(Report!$F97,'Client Infomation Input Sheet'!$C$3:$V$203,Report!M$6,0),IF(Report!$B$6=3,VLOOKUP(Report!$F97,'Client Infomation Input Sheet'!$D$3:$V$203,Report!M$6,0),""))),"")</f>
        <v/>
      </c>
      <c r="N97" s="2" t="str">
        <f>IFERROR(IF($B$6=1,VLOOKUP($F97,'Client Infomation Input Sheet'!$B$3:$V$203,Report!N$6,0),IF(Report!$B$6=2,VLOOKUP(Report!$F97,'Client Infomation Input Sheet'!$C$3:$V$203,Report!N$6,0),IF(Report!$B$6=3,VLOOKUP(Report!$F97,'Client Infomation Input Sheet'!$D$3:$V$203,Report!N$6,0),""))),"")</f>
        <v/>
      </c>
      <c r="O97" s="2" t="str">
        <f>IFERROR(IF($B$6=1,VLOOKUP($F97,'Client Infomation Input Sheet'!$B$3:$V$203,Report!O$6,0),IF(Report!$B$6=2,VLOOKUP(Report!$F97,'Client Infomation Input Sheet'!$C$3:$V$203,Report!O$6,0),IF(Report!$B$6=3,VLOOKUP(Report!$F97,'Client Infomation Input Sheet'!$D$3:$V$203,Report!O$6,0),""))),"")</f>
        <v/>
      </c>
      <c r="P97" s="2" t="str">
        <f>IFERROR(IF($B$6=1,VLOOKUP($F97,'Client Infomation Input Sheet'!$B$3:$V$203,Report!P$6,0),IF(Report!$B$6=2,VLOOKUP(Report!$F97,'Client Infomation Input Sheet'!$C$3:$V$203,Report!P$6,0),IF(Report!$B$6=3,VLOOKUP(Report!$F97,'Client Infomation Input Sheet'!$D$3:$V$203,Report!P$6,0),""))),"")</f>
        <v/>
      </c>
      <c r="Q97" s="2" t="str">
        <f>IFERROR(IF($B$6=1,VLOOKUP($F97,'Client Infomation Input Sheet'!$B$3:$V$203,Report!Q$6,0),IF(Report!$B$6=2,VLOOKUP(Report!$F97,'Client Infomation Input Sheet'!$C$3:$V$203,Report!Q$6,0),IF(Report!$B$6=3,VLOOKUP(Report!$F97,'Client Infomation Input Sheet'!$D$3:$V$203,Report!Q$6,0),""))),"")</f>
        <v/>
      </c>
      <c r="R97" s="2" t="str">
        <f>IFERROR(IF($B$6=1,VLOOKUP($F97,'Client Infomation Input Sheet'!$B$3:$V$203,Report!R$6,0),IF(Report!$B$6=2,VLOOKUP(Report!$F97,'Client Infomation Input Sheet'!$C$3:$V$203,Report!R$6,0),IF(Report!$B$6=3,VLOOKUP(Report!$F97,'Client Infomation Input Sheet'!$D$3:$V$203,Report!R$6,0),""))),"")</f>
        <v/>
      </c>
      <c r="S97" s="2" t="str">
        <f>IFERROR(IF($B$6=1,VLOOKUP($F97,'Client Infomation Input Sheet'!$B$3:$V$203,Report!S$6,0),IF(Report!$B$6=2,VLOOKUP(Report!$F97,'Client Infomation Input Sheet'!$C$3:$V$203,Report!S$6,0),IF(Report!$B$6=3,VLOOKUP(Report!$F97,'Client Infomation Input Sheet'!$D$3:$V$203,Report!S$6,0),""))),"")</f>
        <v/>
      </c>
      <c r="T97" s="2" t="str">
        <f>IFERROR(IF($B$6=1,VLOOKUP($F97,'Client Infomation Input Sheet'!$B$3:$V$203,Report!T$6,0),IF(Report!$B$6=2,VLOOKUP(Report!$F97,'Client Infomation Input Sheet'!$C$3:$V$203,Report!T$6,0),IF(Report!$B$6=3,VLOOKUP(Report!$F97,'Client Infomation Input Sheet'!$D$3:$V$203,Report!T$6,0),""))),"")</f>
        <v/>
      </c>
      <c r="U97" s="2" t="str">
        <f>IFERROR(IF($B$6=1,VLOOKUP($F97,'Client Infomation Input Sheet'!$B$3:$V$203,Report!U$6,0),IF(Report!$B$6=2,VLOOKUP(Report!$F97,'Client Infomation Input Sheet'!$C$3:$V$203,Report!U$6,0),IF(Report!$B$6=3,VLOOKUP(Report!$F97,'Client Infomation Input Sheet'!$D$3:$V$203,Report!U$6,0),""))),"")</f>
        <v/>
      </c>
      <c r="V97" s="2" t="str">
        <f>IFERROR(IF($B$6=1,VLOOKUP($F97,'Client Infomation Input Sheet'!$B$3:$V$203,Report!V$6,0),IF(Report!$B$6=2,VLOOKUP(Report!$F97,'Client Infomation Input Sheet'!$C$3:$V$203,Report!V$6,0),IF(Report!$B$6=3,VLOOKUP(Report!$F97,'Client Infomation Input Sheet'!$D$3:$V$203,Report!V$6,0),""))),"")</f>
        <v/>
      </c>
      <c r="W97" s="2" t="str">
        <f>IFERROR(IF($B$6=1,VLOOKUP($F97,'Client Infomation Input Sheet'!$B$3:$V$203,Report!W$6,0),IF(Report!$B$6=2,VLOOKUP(Report!$F97,'Client Infomation Input Sheet'!$C$3:$V$203,Report!W$6,0),IF(Report!$B$6=3,VLOOKUP(Report!$F97,'Client Infomation Input Sheet'!$D$3:$V$203,Report!W$6,0),""))),"")</f>
        <v/>
      </c>
      <c r="X97" s="2" t="str">
        <f>IFERROR(IF($B$6=1,VLOOKUP($F97,'Client Infomation Input Sheet'!$B$3:$V$203,Report!X$6,0),IF(Report!$B$6=2,VLOOKUP(Report!$F97,'Client Infomation Input Sheet'!$C$3:$V$203,Report!X$6,0),IF(Report!$B$6=3,VLOOKUP(Report!$F97,'Client Infomation Input Sheet'!$D$3:$V$203,Report!X$6,0),""))),"")</f>
        <v/>
      </c>
    </row>
    <row r="98" spans="1:24">
      <c r="A98" s="24"/>
      <c r="B98" s="2" t="str">
        <f>IFERROR(IF($B$6=1,VLOOKUP($A98,'Categories Input Sheet'!$G$4:$H$53,2,0),IF($B$6=2,VLOOKUP(Report!$A98,'Categories Input Sheet'!$D$4:$E$53,2,0),IF(Report!$B$6=3,VLOOKUP(Report!$A98,'Categories Input Sheet'!$A$4:$B$53,2,0),""))),"")</f>
        <v/>
      </c>
      <c r="C98" s="2"/>
      <c r="D98" s="13"/>
      <c r="E98" s="17"/>
      <c r="F98" s="14" t="str">
        <f t="shared" si="4"/>
        <v>EXPORT</v>
      </c>
      <c r="G98" s="2" t="str">
        <f t="shared" si="5"/>
        <v/>
      </c>
      <c r="H98" s="2" t="str">
        <f>IFERROR(IF($B$6=1,VLOOKUP($F98,'Client Infomation Input Sheet'!$B$3:$V$203,Report!H$6,0),IF(Report!$B$6=2,VLOOKUP(Report!$F98,'Client Infomation Input Sheet'!$C$3:$V$203,Report!H$6,0),IF(Report!$B$6=3,VLOOKUP(Report!$F98,'Client Infomation Input Sheet'!$D$3:$V$203,Report!H$6,0),""))),"")</f>
        <v/>
      </c>
      <c r="I98" s="2" t="str">
        <f>IFERROR(IF($B$6=1,VLOOKUP($F98,'Client Infomation Input Sheet'!$B$3:$V$203,Report!I$6,0),IF(Report!$B$6=2,VLOOKUP(Report!$F98,'Client Infomation Input Sheet'!$C$3:$V$203,Report!I$6,0),IF(Report!$B$6=3,VLOOKUP(Report!$F98,'Client Infomation Input Sheet'!$D$3:$V$203,Report!I$6,0),""))),"")</f>
        <v/>
      </c>
      <c r="J98" s="2" t="str">
        <f>IFERROR(IF($B$6=1,VLOOKUP($F98,'Client Infomation Input Sheet'!$B$3:$V$203,Report!J$6,0),IF(Report!$B$6=2,VLOOKUP(Report!$F98,'Client Infomation Input Sheet'!$C$3:$V$203,Report!J$6,0),IF(Report!$B$6=3,VLOOKUP(Report!$F98,'Client Infomation Input Sheet'!$D$3:$V$203,Report!J$6,0),""))),"")</f>
        <v/>
      </c>
      <c r="K98" s="2" t="str">
        <f>IFERROR(IF($B$6=1,VLOOKUP($F98,'Client Infomation Input Sheet'!$B$3:$V$203,Report!K$6,0),IF(Report!$B$6=2,VLOOKUP(Report!$F98,'Client Infomation Input Sheet'!$C$3:$V$203,Report!K$6,0),IF(Report!$B$6=3,VLOOKUP(Report!$F98,'Client Infomation Input Sheet'!$D$3:$V$203,Report!K$6,0),""))),"")</f>
        <v/>
      </c>
      <c r="L98" s="2" t="str">
        <f>IFERROR(IF($B$6=1,VLOOKUP($F98,'Client Infomation Input Sheet'!$B$3:$V$203,Report!L$6,0),IF(Report!$B$6=2,VLOOKUP(Report!$F98,'Client Infomation Input Sheet'!$C$3:$V$203,Report!L$6,0),IF(Report!$B$6=3,VLOOKUP(Report!$F98,'Client Infomation Input Sheet'!$D$3:$V$203,Report!L$6,0),""))),"")</f>
        <v/>
      </c>
      <c r="M98" s="2" t="str">
        <f>IFERROR(IF($B$6=1,VLOOKUP($F98,'Client Infomation Input Sheet'!$B$3:$V$203,Report!M$6,0),IF(Report!$B$6=2,VLOOKUP(Report!$F98,'Client Infomation Input Sheet'!$C$3:$V$203,Report!M$6,0),IF(Report!$B$6=3,VLOOKUP(Report!$F98,'Client Infomation Input Sheet'!$D$3:$V$203,Report!M$6,0),""))),"")</f>
        <v/>
      </c>
      <c r="N98" s="2" t="str">
        <f>IFERROR(IF($B$6=1,VLOOKUP($F98,'Client Infomation Input Sheet'!$B$3:$V$203,Report!N$6,0),IF(Report!$B$6=2,VLOOKUP(Report!$F98,'Client Infomation Input Sheet'!$C$3:$V$203,Report!N$6,0),IF(Report!$B$6=3,VLOOKUP(Report!$F98,'Client Infomation Input Sheet'!$D$3:$V$203,Report!N$6,0),""))),"")</f>
        <v/>
      </c>
      <c r="O98" s="2" t="str">
        <f>IFERROR(IF($B$6=1,VLOOKUP($F98,'Client Infomation Input Sheet'!$B$3:$V$203,Report!O$6,0),IF(Report!$B$6=2,VLOOKUP(Report!$F98,'Client Infomation Input Sheet'!$C$3:$V$203,Report!O$6,0),IF(Report!$B$6=3,VLOOKUP(Report!$F98,'Client Infomation Input Sheet'!$D$3:$V$203,Report!O$6,0),""))),"")</f>
        <v/>
      </c>
      <c r="P98" s="2" t="str">
        <f>IFERROR(IF($B$6=1,VLOOKUP($F98,'Client Infomation Input Sheet'!$B$3:$V$203,Report!P$6,0),IF(Report!$B$6=2,VLOOKUP(Report!$F98,'Client Infomation Input Sheet'!$C$3:$V$203,Report!P$6,0),IF(Report!$B$6=3,VLOOKUP(Report!$F98,'Client Infomation Input Sheet'!$D$3:$V$203,Report!P$6,0),""))),"")</f>
        <v/>
      </c>
      <c r="Q98" s="2" t="str">
        <f>IFERROR(IF($B$6=1,VLOOKUP($F98,'Client Infomation Input Sheet'!$B$3:$V$203,Report!Q$6,0),IF(Report!$B$6=2,VLOOKUP(Report!$F98,'Client Infomation Input Sheet'!$C$3:$V$203,Report!Q$6,0),IF(Report!$B$6=3,VLOOKUP(Report!$F98,'Client Infomation Input Sheet'!$D$3:$V$203,Report!Q$6,0),""))),"")</f>
        <v/>
      </c>
      <c r="R98" s="2" t="str">
        <f>IFERROR(IF($B$6=1,VLOOKUP($F98,'Client Infomation Input Sheet'!$B$3:$V$203,Report!R$6,0),IF(Report!$B$6=2,VLOOKUP(Report!$F98,'Client Infomation Input Sheet'!$C$3:$V$203,Report!R$6,0),IF(Report!$B$6=3,VLOOKUP(Report!$F98,'Client Infomation Input Sheet'!$D$3:$V$203,Report!R$6,0),""))),"")</f>
        <v/>
      </c>
      <c r="S98" s="2" t="str">
        <f>IFERROR(IF($B$6=1,VLOOKUP($F98,'Client Infomation Input Sheet'!$B$3:$V$203,Report!S$6,0),IF(Report!$B$6=2,VLOOKUP(Report!$F98,'Client Infomation Input Sheet'!$C$3:$V$203,Report!S$6,0),IF(Report!$B$6=3,VLOOKUP(Report!$F98,'Client Infomation Input Sheet'!$D$3:$V$203,Report!S$6,0),""))),"")</f>
        <v/>
      </c>
      <c r="T98" s="2" t="str">
        <f>IFERROR(IF($B$6=1,VLOOKUP($F98,'Client Infomation Input Sheet'!$B$3:$V$203,Report!T$6,0),IF(Report!$B$6=2,VLOOKUP(Report!$F98,'Client Infomation Input Sheet'!$C$3:$V$203,Report!T$6,0),IF(Report!$B$6=3,VLOOKUP(Report!$F98,'Client Infomation Input Sheet'!$D$3:$V$203,Report!T$6,0),""))),"")</f>
        <v/>
      </c>
      <c r="U98" s="2" t="str">
        <f>IFERROR(IF($B$6=1,VLOOKUP($F98,'Client Infomation Input Sheet'!$B$3:$V$203,Report!U$6,0),IF(Report!$B$6=2,VLOOKUP(Report!$F98,'Client Infomation Input Sheet'!$C$3:$V$203,Report!U$6,0),IF(Report!$B$6=3,VLOOKUP(Report!$F98,'Client Infomation Input Sheet'!$D$3:$V$203,Report!U$6,0),""))),"")</f>
        <v/>
      </c>
      <c r="V98" s="2" t="str">
        <f>IFERROR(IF($B$6=1,VLOOKUP($F98,'Client Infomation Input Sheet'!$B$3:$V$203,Report!V$6,0),IF(Report!$B$6=2,VLOOKUP(Report!$F98,'Client Infomation Input Sheet'!$C$3:$V$203,Report!V$6,0),IF(Report!$B$6=3,VLOOKUP(Report!$F98,'Client Infomation Input Sheet'!$D$3:$V$203,Report!V$6,0),""))),"")</f>
        <v/>
      </c>
      <c r="W98" s="2" t="str">
        <f>IFERROR(IF($B$6=1,VLOOKUP($F98,'Client Infomation Input Sheet'!$B$3:$V$203,Report!W$6,0),IF(Report!$B$6=2,VLOOKUP(Report!$F98,'Client Infomation Input Sheet'!$C$3:$V$203,Report!W$6,0),IF(Report!$B$6=3,VLOOKUP(Report!$F98,'Client Infomation Input Sheet'!$D$3:$V$203,Report!W$6,0),""))),"")</f>
        <v/>
      </c>
      <c r="X98" s="2" t="str">
        <f>IFERROR(IF($B$6=1,VLOOKUP($F98,'Client Infomation Input Sheet'!$B$3:$V$203,Report!X$6,0),IF(Report!$B$6=2,VLOOKUP(Report!$F98,'Client Infomation Input Sheet'!$C$3:$V$203,Report!X$6,0),IF(Report!$B$6=3,VLOOKUP(Report!$F98,'Client Infomation Input Sheet'!$D$3:$V$203,Report!X$6,0),""))),"")</f>
        <v/>
      </c>
    </row>
    <row r="99" spans="1:24">
      <c r="A99" s="24"/>
      <c r="B99" s="2" t="str">
        <f>IFERROR(IF($B$6=1,VLOOKUP($A99,'Categories Input Sheet'!$G$4:$H$53,2,0),IF($B$6=2,VLOOKUP(Report!$A99,'Categories Input Sheet'!$D$4:$E$53,2,0),IF(Report!$B$6=3,VLOOKUP(Report!$A99,'Categories Input Sheet'!$A$4:$B$53,2,0),""))),"")</f>
        <v/>
      </c>
      <c r="C99" s="2"/>
      <c r="D99" s="13"/>
      <c r="E99" s="17"/>
      <c r="F99" s="14" t="str">
        <f t="shared" si="4"/>
        <v>EXPORT</v>
      </c>
      <c r="G99" s="2" t="str">
        <f t="shared" si="5"/>
        <v/>
      </c>
      <c r="H99" s="2" t="str">
        <f>IFERROR(IF($B$6=1,VLOOKUP($F99,'Client Infomation Input Sheet'!$B$3:$V$203,Report!H$6,0),IF(Report!$B$6=2,VLOOKUP(Report!$F99,'Client Infomation Input Sheet'!$C$3:$V$203,Report!H$6,0),IF(Report!$B$6=3,VLOOKUP(Report!$F99,'Client Infomation Input Sheet'!$D$3:$V$203,Report!H$6,0),""))),"")</f>
        <v/>
      </c>
      <c r="I99" s="2" t="str">
        <f>IFERROR(IF($B$6=1,VLOOKUP($F99,'Client Infomation Input Sheet'!$B$3:$V$203,Report!I$6,0),IF(Report!$B$6=2,VLOOKUP(Report!$F99,'Client Infomation Input Sheet'!$C$3:$V$203,Report!I$6,0),IF(Report!$B$6=3,VLOOKUP(Report!$F99,'Client Infomation Input Sheet'!$D$3:$V$203,Report!I$6,0),""))),"")</f>
        <v/>
      </c>
      <c r="J99" s="2" t="str">
        <f>IFERROR(IF($B$6=1,VLOOKUP($F99,'Client Infomation Input Sheet'!$B$3:$V$203,Report!J$6,0),IF(Report!$B$6=2,VLOOKUP(Report!$F99,'Client Infomation Input Sheet'!$C$3:$V$203,Report!J$6,0),IF(Report!$B$6=3,VLOOKUP(Report!$F99,'Client Infomation Input Sheet'!$D$3:$V$203,Report!J$6,0),""))),"")</f>
        <v/>
      </c>
      <c r="K99" s="2" t="str">
        <f>IFERROR(IF($B$6=1,VLOOKUP($F99,'Client Infomation Input Sheet'!$B$3:$V$203,Report!K$6,0),IF(Report!$B$6=2,VLOOKUP(Report!$F99,'Client Infomation Input Sheet'!$C$3:$V$203,Report!K$6,0),IF(Report!$B$6=3,VLOOKUP(Report!$F99,'Client Infomation Input Sheet'!$D$3:$V$203,Report!K$6,0),""))),"")</f>
        <v/>
      </c>
      <c r="L99" s="2" t="str">
        <f>IFERROR(IF($B$6=1,VLOOKUP($F99,'Client Infomation Input Sheet'!$B$3:$V$203,Report!L$6,0),IF(Report!$B$6=2,VLOOKUP(Report!$F99,'Client Infomation Input Sheet'!$C$3:$V$203,Report!L$6,0),IF(Report!$B$6=3,VLOOKUP(Report!$F99,'Client Infomation Input Sheet'!$D$3:$V$203,Report!L$6,0),""))),"")</f>
        <v/>
      </c>
      <c r="M99" s="2" t="str">
        <f>IFERROR(IF($B$6=1,VLOOKUP($F99,'Client Infomation Input Sheet'!$B$3:$V$203,Report!M$6,0),IF(Report!$B$6=2,VLOOKUP(Report!$F99,'Client Infomation Input Sheet'!$C$3:$V$203,Report!M$6,0),IF(Report!$B$6=3,VLOOKUP(Report!$F99,'Client Infomation Input Sheet'!$D$3:$V$203,Report!M$6,0),""))),"")</f>
        <v/>
      </c>
      <c r="N99" s="2" t="str">
        <f>IFERROR(IF($B$6=1,VLOOKUP($F99,'Client Infomation Input Sheet'!$B$3:$V$203,Report!N$6,0),IF(Report!$B$6=2,VLOOKUP(Report!$F99,'Client Infomation Input Sheet'!$C$3:$V$203,Report!N$6,0),IF(Report!$B$6=3,VLOOKUP(Report!$F99,'Client Infomation Input Sheet'!$D$3:$V$203,Report!N$6,0),""))),"")</f>
        <v/>
      </c>
      <c r="O99" s="2" t="str">
        <f>IFERROR(IF($B$6=1,VLOOKUP($F99,'Client Infomation Input Sheet'!$B$3:$V$203,Report!O$6,0),IF(Report!$B$6=2,VLOOKUP(Report!$F99,'Client Infomation Input Sheet'!$C$3:$V$203,Report!O$6,0),IF(Report!$B$6=3,VLOOKUP(Report!$F99,'Client Infomation Input Sheet'!$D$3:$V$203,Report!O$6,0),""))),"")</f>
        <v/>
      </c>
      <c r="P99" s="2" t="str">
        <f>IFERROR(IF($B$6=1,VLOOKUP($F99,'Client Infomation Input Sheet'!$B$3:$V$203,Report!P$6,0),IF(Report!$B$6=2,VLOOKUP(Report!$F99,'Client Infomation Input Sheet'!$C$3:$V$203,Report!P$6,0),IF(Report!$B$6=3,VLOOKUP(Report!$F99,'Client Infomation Input Sheet'!$D$3:$V$203,Report!P$6,0),""))),"")</f>
        <v/>
      </c>
      <c r="Q99" s="2" t="str">
        <f>IFERROR(IF($B$6=1,VLOOKUP($F99,'Client Infomation Input Sheet'!$B$3:$V$203,Report!Q$6,0),IF(Report!$B$6=2,VLOOKUP(Report!$F99,'Client Infomation Input Sheet'!$C$3:$V$203,Report!Q$6,0),IF(Report!$B$6=3,VLOOKUP(Report!$F99,'Client Infomation Input Sheet'!$D$3:$V$203,Report!Q$6,0),""))),"")</f>
        <v/>
      </c>
      <c r="R99" s="2" t="str">
        <f>IFERROR(IF($B$6=1,VLOOKUP($F99,'Client Infomation Input Sheet'!$B$3:$V$203,Report!R$6,0),IF(Report!$B$6=2,VLOOKUP(Report!$F99,'Client Infomation Input Sheet'!$C$3:$V$203,Report!R$6,0),IF(Report!$B$6=3,VLOOKUP(Report!$F99,'Client Infomation Input Sheet'!$D$3:$V$203,Report!R$6,0),""))),"")</f>
        <v/>
      </c>
      <c r="S99" s="2" t="str">
        <f>IFERROR(IF($B$6=1,VLOOKUP($F99,'Client Infomation Input Sheet'!$B$3:$V$203,Report!S$6,0),IF(Report!$B$6=2,VLOOKUP(Report!$F99,'Client Infomation Input Sheet'!$C$3:$V$203,Report!S$6,0),IF(Report!$B$6=3,VLOOKUP(Report!$F99,'Client Infomation Input Sheet'!$D$3:$V$203,Report!S$6,0),""))),"")</f>
        <v/>
      </c>
      <c r="T99" s="2" t="str">
        <f>IFERROR(IF($B$6=1,VLOOKUP($F99,'Client Infomation Input Sheet'!$B$3:$V$203,Report!T$6,0),IF(Report!$B$6=2,VLOOKUP(Report!$F99,'Client Infomation Input Sheet'!$C$3:$V$203,Report!T$6,0),IF(Report!$B$6=3,VLOOKUP(Report!$F99,'Client Infomation Input Sheet'!$D$3:$V$203,Report!T$6,0),""))),"")</f>
        <v/>
      </c>
      <c r="U99" s="2" t="str">
        <f>IFERROR(IF($B$6=1,VLOOKUP($F99,'Client Infomation Input Sheet'!$B$3:$V$203,Report!U$6,0),IF(Report!$B$6=2,VLOOKUP(Report!$F99,'Client Infomation Input Sheet'!$C$3:$V$203,Report!U$6,0),IF(Report!$B$6=3,VLOOKUP(Report!$F99,'Client Infomation Input Sheet'!$D$3:$V$203,Report!U$6,0),""))),"")</f>
        <v/>
      </c>
      <c r="V99" s="2" t="str">
        <f>IFERROR(IF($B$6=1,VLOOKUP($F99,'Client Infomation Input Sheet'!$B$3:$V$203,Report!V$6,0),IF(Report!$B$6=2,VLOOKUP(Report!$F99,'Client Infomation Input Sheet'!$C$3:$V$203,Report!V$6,0),IF(Report!$B$6=3,VLOOKUP(Report!$F99,'Client Infomation Input Sheet'!$D$3:$V$203,Report!V$6,0),""))),"")</f>
        <v/>
      </c>
      <c r="W99" s="2" t="str">
        <f>IFERROR(IF($B$6=1,VLOOKUP($F99,'Client Infomation Input Sheet'!$B$3:$V$203,Report!W$6,0),IF(Report!$B$6=2,VLOOKUP(Report!$F99,'Client Infomation Input Sheet'!$C$3:$V$203,Report!W$6,0),IF(Report!$B$6=3,VLOOKUP(Report!$F99,'Client Infomation Input Sheet'!$D$3:$V$203,Report!W$6,0),""))),"")</f>
        <v/>
      </c>
      <c r="X99" s="2" t="str">
        <f>IFERROR(IF($B$6=1,VLOOKUP($F99,'Client Infomation Input Sheet'!$B$3:$V$203,Report!X$6,0),IF(Report!$B$6=2,VLOOKUP(Report!$F99,'Client Infomation Input Sheet'!$C$3:$V$203,Report!X$6,0),IF(Report!$B$6=3,VLOOKUP(Report!$F99,'Client Infomation Input Sheet'!$D$3:$V$203,Report!X$6,0),""))),"")</f>
        <v/>
      </c>
    </row>
    <row r="100" spans="1:24">
      <c r="A100" s="24"/>
      <c r="B100" s="2" t="str">
        <f>IFERROR(IF($B$6=1,VLOOKUP($A100,'Categories Input Sheet'!$G$4:$H$53,2,0),IF($B$6=2,VLOOKUP(Report!$A100,'Categories Input Sheet'!$D$4:$E$53,2,0),IF(Report!$B$6=3,VLOOKUP(Report!$A100,'Categories Input Sheet'!$A$4:$B$53,2,0),""))),"")</f>
        <v/>
      </c>
      <c r="C100" s="2"/>
      <c r="D100" s="13"/>
      <c r="E100" s="17"/>
      <c r="F100" s="14" t="str">
        <f t="shared" si="4"/>
        <v>EXPORT</v>
      </c>
      <c r="G100" s="2" t="str">
        <f t="shared" si="5"/>
        <v/>
      </c>
      <c r="H100" s="2" t="str">
        <f>IFERROR(IF($B$6=1,VLOOKUP($F100,'Client Infomation Input Sheet'!$B$3:$V$203,Report!H$6,0),IF(Report!$B$6=2,VLOOKUP(Report!$F100,'Client Infomation Input Sheet'!$C$3:$V$203,Report!H$6,0),IF(Report!$B$6=3,VLOOKUP(Report!$F100,'Client Infomation Input Sheet'!$D$3:$V$203,Report!H$6,0),""))),"")</f>
        <v/>
      </c>
      <c r="I100" s="2" t="str">
        <f>IFERROR(IF($B$6=1,VLOOKUP($F100,'Client Infomation Input Sheet'!$B$3:$V$203,Report!I$6,0),IF(Report!$B$6=2,VLOOKUP(Report!$F100,'Client Infomation Input Sheet'!$C$3:$V$203,Report!I$6,0),IF(Report!$B$6=3,VLOOKUP(Report!$F100,'Client Infomation Input Sheet'!$D$3:$V$203,Report!I$6,0),""))),"")</f>
        <v/>
      </c>
      <c r="J100" s="2" t="str">
        <f>IFERROR(IF($B$6=1,VLOOKUP($F100,'Client Infomation Input Sheet'!$B$3:$V$203,Report!J$6,0),IF(Report!$B$6=2,VLOOKUP(Report!$F100,'Client Infomation Input Sheet'!$C$3:$V$203,Report!J$6,0),IF(Report!$B$6=3,VLOOKUP(Report!$F100,'Client Infomation Input Sheet'!$D$3:$V$203,Report!J$6,0),""))),"")</f>
        <v/>
      </c>
      <c r="K100" s="2" t="str">
        <f>IFERROR(IF($B$6=1,VLOOKUP($F100,'Client Infomation Input Sheet'!$B$3:$V$203,Report!K$6,0),IF(Report!$B$6=2,VLOOKUP(Report!$F100,'Client Infomation Input Sheet'!$C$3:$V$203,Report!K$6,0),IF(Report!$B$6=3,VLOOKUP(Report!$F100,'Client Infomation Input Sheet'!$D$3:$V$203,Report!K$6,0),""))),"")</f>
        <v/>
      </c>
      <c r="L100" s="2" t="str">
        <f>IFERROR(IF($B$6=1,VLOOKUP($F100,'Client Infomation Input Sheet'!$B$3:$V$203,Report!L$6,0),IF(Report!$B$6=2,VLOOKUP(Report!$F100,'Client Infomation Input Sheet'!$C$3:$V$203,Report!L$6,0),IF(Report!$B$6=3,VLOOKUP(Report!$F100,'Client Infomation Input Sheet'!$D$3:$V$203,Report!L$6,0),""))),"")</f>
        <v/>
      </c>
      <c r="M100" s="2" t="str">
        <f>IFERROR(IF($B$6=1,VLOOKUP($F100,'Client Infomation Input Sheet'!$B$3:$V$203,Report!M$6,0),IF(Report!$B$6=2,VLOOKUP(Report!$F100,'Client Infomation Input Sheet'!$C$3:$V$203,Report!M$6,0),IF(Report!$B$6=3,VLOOKUP(Report!$F100,'Client Infomation Input Sheet'!$D$3:$V$203,Report!M$6,0),""))),"")</f>
        <v/>
      </c>
      <c r="N100" s="2" t="str">
        <f>IFERROR(IF($B$6=1,VLOOKUP($F100,'Client Infomation Input Sheet'!$B$3:$V$203,Report!N$6,0),IF(Report!$B$6=2,VLOOKUP(Report!$F100,'Client Infomation Input Sheet'!$C$3:$V$203,Report!N$6,0),IF(Report!$B$6=3,VLOOKUP(Report!$F100,'Client Infomation Input Sheet'!$D$3:$V$203,Report!N$6,0),""))),"")</f>
        <v/>
      </c>
      <c r="O100" s="2" t="str">
        <f>IFERROR(IF($B$6=1,VLOOKUP($F100,'Client Infomation Input Sheet'!$B$3:$V$203,Report!O$6,0),IF(Report!$B$6=2,VLOOKUP(Report!$F100,'Client Infomation Input Sheet'!$C$3:$V$203,Report!O$6,0),IF(Report!$B$6=3,VLOOKUP(Report!$F100,'Client Infomation Input Sheet'!$D$3:$V$203,Report!O$6,0),""))),"")</f>
        <v/>
      </c>
      <c r="P100" s="2" t="str">
        <f>IFERROR(IF($B$6=1,VLOOKUP($F100,'Client Infomation Input Sheet'!$B$3:$V$203,Report!P$6,0),IF(Report!$B$6=2,VLOOKUP(Report!$F100,'Client Infomation Input Sheet'!$C$3:$V$203,Report!P$6,0),IF(Report!$B$6=3,VLOOKUP(Report!$F100,'Client Infomation Input Sheet'!$D$3:$V$203,Report!P$6,0),""))),"")</f>
        <v/>
      </c>
      <c r="Q100" s="2" t="str">
        <f>IFERROR(IF($B$6=1,VLOOKUP($F100,'Client Infomation Input Sheet'!$B$3:$V$203,Report!Q$6,0),IF(Report!$B$6=2,VLOOKUP(Report!$F100,'Client Infomation Input Sheet'!$C$3:$V$203,Report!Q$6,0),IF(Report!$B$6=3,VLOOKUP(Report!$F100,'Client Infomation Input Sheet'!$D$3:$V$203,Report!Q$6,0),""))),"")</f>
        <v/>
      </c>
      <c r="R100" s="2" t="str">
        <f>IFERROR(IF($B$6=1,VLOOKUP($F100,'Client Infomation Input Sheet'!$B$3:$V$203,Report!R$6,0),IF(Report!$B$6=2,VLOOKUP(Report!$F100,'Client Infomation Input Sheet'!$C$3:$V$203,Report!R$6,0),IF(Report!$B$6=3,VLOOKUP(Report!$F100,'Client Infomation Input Sheet'!$D$3:$V$203,Report!R$6,0),""))),"")</f>
        <v/>
      </c>
      <c r="S100" s="2" t="str">
        <f>IFERROR(IF($B$6=1,VLOOKUP($F100,'Client Infomation Input Sheet'!$B$3:$V$203,Report!S$6,0),IF(Report!$B$6=2,VLOOKUP(Report!$F100,'Client Infomation Input Sheet'!$C$3:$V$203,Report!S$6,0),IF(Report!$B$6=3,VLOOKUP(Report!$F100,'Client Infomation Input Sheet'!$D$3:$V$203,Report!S$6,0),""))),"")</f>
        <v/>
      </c>
      <c r="T100" s="2" t="str">
        <f>IFERROR(IF($B$6=1,VLOOKUP($F100,'Client Infomation Input Sheet'!$B$3:$V$203,Report!T$6,0),IF(Report!$B$6=2,VLOOKUP(Report!$F100,'Client Infomation Input Sheet'!$C$3:$V$203,Report!T$6,0),IF(Report!$B$6=3,VLOOKUP(Report!$F100,'Client Infomation Input Sheet'!$D$3:$V$203,Report!T$6,0),""))),"")</f>
        <v/>
      </c>
      <c r="U100" s="2" t="str">
        <f>IFERROR(IF($B$6=1,VLOOKUP($F100,'Client Infomation Input Sheet'!$B$3:$V$203,Report!U$6,0),IF(Report!$B$6=2,VLOOKUP(Report!$F100,'Client Infomation Input Sheet'!$C$3:$V$203,Report!U$6,0),IF(Report!$B$6=3,VLOOKUP(Report!$F100,'Client Infomation Input Sheet'!$D$3:$V$203,Report!U$6,0),""))),"")</f>
        <v/>
      </c>
      <c r="V100" s="2" t="str">
        <f>IFERROR(IF($B$6=1,VLOOKUP($F100,'Client Infomation Input Sheet'!$B$3:$V$203,Report!V$6,0),IF(Report!$B$6=2,VLOOKUP(Report!$F100,'Client Infomation Input Sheet'!$C$3:$V$203,Report!V$6,0),IF(Report!$B$6=3,VLOOKUP(Report!$F100,'Client Infomation Input Sheet'!$D$3:$V$203,Report!V$6,0),""))),"")</f>
        <v/>
      </c>
      <c r="W100" s="2" t="str">
        <f>IFERROR(IF($B$6=1,VLOOKUP($F100,'Client Infomation Input Sheet'!$B$3:$V$203,Report!W$6,0),IF(Report!$B$6=2,VLOOKUP(Report!$F100,'Client Infomation Input Sheet'!$C$3:$V$203,Report!W$6,0),IF(Report!$B$6=3,VLOOKUP(Report!$F100,'Client Infomation Input Sheet'!$D$3:$V$203,Report!W$6,0),""))),"")</f>
        <v/>
      </c>
      <c r="X100" s="2" t="str">
        <f>IFERROR(IF($B$6=1,VLOOKUP($F100,'Client Infomation Input Sheet'!$B$3:$V$203,Report!X$6,0),IF(Report!$B$6=2,VLOOKUP(Report!$F100,'Client Infomation Input Sheet'!$C$3:$V$203,Report!X$6,0),IF(Report!$B$6=3,VLOOKUP(Report!$F100,'Client Infomation Input Sheet'!$D$3:$V$203,Report!X$6,0),""))),"")</f>
        <v/>
      </c>
    </row>
    <row r="101" spans="1:24">
      <c r="A101" s="24"/>
      <c r="B101" s="2" t="str">
        <f>IFERROR(IF($B$6=1,VLOOKUP($A101,'Categories Input Sheet'!$G$4:$H$53,2,0),IF($B$6=2,VLOOKUP(Report!$A101,'Categories Input Sheet'!$D$4:$E$53,2,0),IF(Report!$B$6=3,VLOOKUP(Report!$A101,'Categories Input Sheet'!$A$4:$B$53,2,0),""))),"")</f>
        <v/>
      </c>
      <c r="C101" s="2"/>
      <c r="D101" s="13"/>
      <c r="E101" s="17"/>
      <c r="F101" s="14" t="str">
        <f t="shared" si="4"/>
        <v>EXPORT</v>
      </c>
      <c r="G101" s="2" t="str">
        <f t="shared" si="5"/>
        <v/>
      </c>
      <c r="H101" s="2" t="str">
        <f>IFERROR(IF($B$6=1,VLOOKUP($F101,'Client Infomation Input Sheet'!$B$3:$V$203,Report!H$6,0),IF(Report!$B$6=2,VLOOKUP(Report!$F101,'Client Infomation Input Sheet'!$C$3:$V$203,Report!H$6,0),IF(Report!$B$6=3,VLOOKUP(Report!$F101,'Client Infomation Input Sheet'!$D$3:$V$203,Report!H$6,0),""))),"")</f>
        <v/>
      </c>
      <c r="I101" s="2" t="str">
        <f>IFERROR(IF($B$6=1,VLOOKUP($F101,'Client Infomation Input Sheet'!$B$3:$V$203,Report!I$6,0),IF(Report!$B$6=2,VLOOKUP(Report!$F101,'Client Infomation Input Sheet'!$C$3:$V$203,Report!I$6,0),IF(Report!$B$6=3,VLOOKUP(Report!$F101,'Client Infomation Input Sheet'!$D$3:$V$203,Report!I$6,0),""))),"")</f>
        <v/>
      </c>
      <c r="J101" s="2" t="str">
        <f>IFERROR(IF($B$6=1,VLOOKUP($F101,'Client Infomation Input Sheet'!$B$3:$V$203,Report!J$6,0),IF(Report!$B$6=2,VLOOKUP(Report!$F101,'Client Infomation Input Sheet'!$C$3:$V$203,Report!J$6,0),IF(Report!$B$6=3,VLOOKUP(Report!$F101,'Client Infomation Input Sheet'!$D$3:$V$203,Report!J$6,0),""))),"")</f>
        <v/>
      </c>
      <c r="K101" s="2" t="str">
        <f>IFERROR(IF($B$6=1,VLOOKUP($F101,'Client Infomation Input Sheet'!$B$3:$V$203,Report!K$6,0),IF(Report!$B$6=2,VLOOKUP(Report!$F101,'Client Infomation Input Sheet'!$C$3:$V$203,Report!K$6,0),IF(Report!$B$6=3,VLOOKUP(Report!$F101,'Client Infomation Input Sheet'!$D$3:$V$203,Report!K$6,0),""))),"")</f>
        <v/>
      </c>
      <c r="L101" s="2" t="str">
        <f>IFERROR(IF($B$6=1,VLOOKUP($F101,'Client Infomation Input Sheet'!$B$3:$V$203,Report!L$6,0),IF(Report!$B$6=2,VLOOKUP(Report!$F101,'Client Infomation Input Sheet'!$C$3:$V$203,Report!L$6,0),IF(Report!$B$6=3,VLOOKUP(Report!$F101,'Client Infomation Input Sheet'!$D$3:$V$203,Report!L$6,0),""))),"")</f>
        <v/>
      </c>
      <c r="M101" s="2" t="str">
        <f>IFERROR(IF($B$6=1,VLOOKUP($F101,'Client Infomation Input Sheet'!$B$3:$V$203,Report!M$6,0),IF(Report!$B$6=2,VLOOKUP(Report!$F101,'Client Infomation Input Sheet'!$C$3:$V$203,Report!M$6,0),IF(Report!$B$6=3,VLOOKUP(Report!$F101,'Client Infomation Input Sheet'!$D$3:$V$203,Report!M$6,0),""))),"")</f>
        <v/>
      </c>
      <c r="N101" s="2" t="str">
        <f>IFERROR(IF($B$6=1,VLOOKUP($F101,'Client Infomation Input Sheet'!$B$3:$V$203,Report!N$6,0),IF(Report!$B$6=2,VLOOKUP(Report!$F101,'Client Infomation Input Sheet'!$C$3:$V$203,Report!N$6,0),IF(Report!$B$6=3,VLOOKUP(Report!$F101,'Client Infomation Input Sheet'!$D$3:$V$203,Report!N$6,0),""))),"")</f>
        <v/>
      </c>
      <c r="O101" s="2" t="str">
        <f>IFERROR(IF($B$6=1,VLOOKUP($F101,'Client Infomation Input Sheet'!$B$3:$V$203,Report!O$6,0),IF(Report!$B$6=2,VLOOKUP(Report!$F101,'Client Infomation Input Sheet'!$C$3:$V$203,Report!O$6,0),IF(Report!$B$6=3,VLOOKUP(Report!$F101,'Client Infomation Input Sheet'!$D$3:$V$203,Report!O$6,0),""))),"")</f>
        <v/>
      </c>
      <c r="P101" s="2" t="str">
        <f>IFERROR(IF($B$6=1,VLOOKUP($F101,'Client Infomation Input Sheet'!$B$3:$V$203,Report!P$6,0),IF(Report!$B$6=2,VLOOKUP(Report!$F101,'Client Infomation Input Sheet'!$C$3:$V$203,Report!P$6,0),IF(Report!$B$6=3,VLOOKUP(Report!$F101,'Client Infomation Input Sheet'!$D$3:$V$203,Report!P$6,0),""))),"")</f>
        <v/>
      </c>
      <c r="Q101" s="2" t="str">
        <f>IFERROR(IF($B$6=1,VLOOKUP($F101,'Client Infomation Input Sheet'!$B$3:$V$203,Report!Q$6,0),IF(Report!$B$6=2,VLOOKUP(Report!$F101,'Client Infomation Input Sheet'!$C$3:$V$203,Report!Q$6,0),IF(Report!$B$6=3,VLOOKUP(Report!$F101,'Client Infomation Input Sheet'!$D$3:$V$203,Report!Q$6,0),""))),"")</f>
        <v/>
      </c>
      <c r="R101" s="2" t="str">
        <f>IFERROR(IF($B$6=1,VLOOKUP($F101,'Client Infomation Input Sheet'!$B$3:$V$203,Report!R$6,0),IF(Report!$B$6=2,VLOOKUP(Report!$F101,'Client Infomation Input Sheet'!$C$3:$V$203,Report!R$6,0),IF(Report!$B$6=3,VLOOKUP(Report!$F101,'Client Infomation Input Sheet'!$D$3:$V$203,Report!R$6,0),""))),"")</f>
        <v/>
      </c>
      <c r="S101" s="2" t="str">
        <f>IFERROR(IF($B$6=1,VLOOKUP($F101,'Client Infomation Input Sheet'!$B$3:$V$203,Report!S$6,0),IF(Report!$B$6=2,VLOOKUP(Report!$F101,'Client Infomation Input Sheet'!$C$3:$V$203,Report!S$6,0),IF(Report!$B$6=3,VLOOKUP(Report!$F101,'Client Infomation Input Sheet'!$D$3:$V$203,Report!S$6,0),""))),"")</f>
        <v/>
      </c>
      <c r="T101" s="2" t="str">
        <f>IFERROR(IF($B$6=1,VLOOKUP($F101,'Client Infomation Input Sheet'!$B$3:$V$203,Report!T$6,0),IF(Report!$B$6=2,VLOOKUP(Report!$F101,'Client Infomation Input Sheet'!$C$3:$V$203,Report!T$6,0),IF(Report!$B$6=3,VLOOKUP(Report!$F101,'Client Infomation Input Sheet'!$D$3:$V$203,Report!T$6,0),""))),"")</f>
        <v/>
      </c>
      <c r="U101" s="2" t="str">
        <f>IFERROR(IF($B$6=1,VLOOKUP($F101,'Client Infomation Input Sheet'!$B$3:$V$203,Report!U$6,0),IF(Report!$B$6=2,VLOOKUP(Report!$F101,'Client Infomation Input Sheet'!$C$3:$V$203,Report!U$6,0),IF(Report!$B$6=3,VLOOKUP(Report!$F101,'Client Infomation Input Sheet'!$D$3:$V$203,Report!U$6,0),""))),"")</f>
        <v/>
      </c>
      <c r="V101" s="2" t="str">
        <f>IFERROR(IF($B$6=1,VLOOKUP($F101,'Client Infomation Input Sheet'!$B$3:$V$203,Report!V$6,0),IF(Report!$B$6=2,VLOOKUP(Report!$F101,'Client Infomation Input Sheet'!$C$3:$V$203,Report!V$6,0),IF(Report!$B$6=3,VLOOKUP(Report!$F101,'Client Infomation Input Sheet'!$D$3:$V$203,Report!V$6,0),""))),"")</f>
        <v/>
      </c>
      <c r="W101" s="2" t="str">
        <f>IFERROR(IF($B$6=1,VLOOKUP($F101,'Client Infomation Input Sheet'!$B$3:$V$203,Report!W$6,0),IF(Report!$B$6=2,VLOOKUP(Report!$F101,'Client Infomation Input Sheet'!$C$3:$V$203,Report!W$6,0),IF(Report!$B$6=3,VLOOKUP(Report!$F101,'Client Infomation Input Sheet'!$D$3:$V$203,Report!W$6,0),""))),"")</f>
        <v/>
      </c>
      <c r="X101" s="2" t="str">
        <f>IFERROR(IF($B$6=1,VLOOKUP($F101,'Client Infomation Input Sheet'!$B$3:$V$203,Report!X$6,0),IF(Report!$B$6=2,VLOOKUP(Report!$F101,'Client Infomation Input Sheet'!$C$3:$V$203,Report!X$6,0),IF(Report!$B$6=3,VLOOKUP(Report!$F101,'Client Infomation Input Sheet'!$D$3:$V$203,Report!X$6,0),""))),"")</f>
        <v/>
      </c>
    </row>
    <row r="102" spans="1:24">
      <c r="A102" s="24"/>
      <c r="B102" s="2" t="str">
        <f>IFERROR(IF($B$6=1,VLOOKUP($A102,'Categories Input Sheet'!$G$4:$H$53,2,0),IF($B$6=2,VLOOKUP(Report!$A102,'Categories Input Sheet'!$D$4:$E$53,2,0),IF(Report!$B$6=3,VLOOKUP(Report!$A102,'Categories Input Sheet'!$A$4:$B$53,2,0),""))),"")</f>
        <v/>
      </c>
      <c r="C102" s="2"/>
      <c r="D102" s="13"/>
      <c r="E102" s="17"/>
      <c r="F102" s="14" t="str">
        <f t="shared" si="4"/>
        <v>EXPORT</v>
      </c>
      <c r="G102" s="2" t="str">
        <f t="shared" si="5"/>
        <v/>
      </c>
      <c r="H102" s="2" t="str">
        <f>IFERROR(IF($B$6=1,VLOOKUP($F102,'Client Infomation Input Sheet'!$B$3:$V$203,Report!H$6,0),IF(Report!$B$6=2,VLOOKUP(Report!$F102,'Client Infomation Input Sheet'!$C$3:$V$203,Report!H$6,0),IF(Report!$B$6=3,VLOOKUP(Report!$F102,'Client Infomation Input Sheet'!$D$3:$V$203,Report!H$6,0),""))),"")</f>
        <v/>
      </c>
      <c r="I102" s="2" t="str">
        <f>IFERROR(IF($B$6=1,VLOOKUP($F102,'Client Infomation Input Sheet'!$B$3:$V$203,Report!I$6,0),IF(Report!$B$6=2,VLOOKUP(Report!$F102,'Client Infomation Input Sheet'!$C$3:$V$203,Report!I$6,0),IF(Report!$B$6=3,VLOOKUP(Report!$F102,'Client Infomation Input Sheet'!$D$3:$V$203,Report!I$6,0),""))),"")</f>
        <v/>
      </c>
      <c r="J102" s="2" t="str">
        <f>IFERROR(IF($B$6=1,VLOOKUP($F102,'Client Infomation Input Sheet'!$B$3:$V$203,Report!J$6,0),IF(Report!$B$6=2,VLOOKUP(Report!$F102,'Client Infomation Input Sheet'!$C$3:$V$203,Report!J$6,0),IF(Report!$B$6=3,VLOOKUP(Report!$F102,'Client Infomation Input Sheet'!$D$3:$V$203,Report!J$6,0),""))),"")</f>
        <v/>
      </c>
      <c r="K102" s="2" t="str">
        <f>IFERROR(IF($B$6=1,VLOOKUP($F102,'Client Infomation Input Sheet'!$B$3:$V$203,Report!K$6,0),IF(Report!$B$6=2,VLOOKUP(Report!$F102,'Client Infomation Input Sheet'!$C$3:$V$203,Report!K$6,0),IF(Report!$B$6=3,VLOOKUP(Report!$F102,'Client Infomation Input Sheet'!$D$3:$V$203,Report!K$6,0),""))),"")</f>
        <v/>
      </c>
      <c r="L102" s="2" t="str">
        <f>IFERROR(IF($B$6=1,VLOOKUP($F102,'Client Infomation Input Sheet'!$B$3:$V$203,Report!L$6,0),IF(Report!$B$6=2,VLOOKUP(Report!$F102,'Client Infomation Input Sheet'!$C$3:$V$203,Report!L$6,0),IF(Report!$B$6=3,VLOOKUP(Report!$F102,'Client Infomation Input Sheet'!$D$3:$V$203,Report!L$6,0),""))),"")</f>
        <v/>
      </c>
      <c r="M102" s="2" t="str">
        <f>IFERROR(IF($B$6=1,VLOOKUP($F102,'Client Infomation Input Sheet'!$B$3:$V$203,Report!M$6,0),IF(Report!$B$6=2,VLOOKUP(Report!$F102,'Client Infomation Input Sheet'!$C$3:$V$203,Report!M$6,0),IF(Report!$B$6=3,VLOOKUP(Report!$F102,'Client Infomation Input Sheet'!$D$3:$V$203,Report!M$6,0),""))),"")</f>
        <v/>
      </c>
      <c r="N102" s="2" t="str">
        <f>IFERROR(IF($B$6=1,VLOOKUP($F102,'Client Infomation Input Sheet'!$B$3:$V$203,Report!N$6,0),IF(Report!$B$6=2,VLOOKUP(Report!$F102,'Client Infomation Input Sheet'!$C$3:$V$203,Report!N$6,0),IF(Report!$B$6=3,VLOOKUP(Report!$F102,'Client Infomation Input Sheet'!$D$3:$V$203,Report!N$6,0),""))),"")</f>
        <v/>
      </c>
      <c r="O102" s="2" t="str">
        <f>IFERROR(IF($B$6=1,VLOOKUP($F102,'Client Infomation Input Sheet'!$B$3:$V$203,Report!O$6,0),IF(Report!$B$6=2,VLOOKUP(Report!$F102,'Client Infomation Input Sheet'!$C$3:$V$203,Report!O$6,0),IF(Report!$B$6=3,VLOOKUP(Report!$F102,'Client Infomation Input Sheet'!$D$3:$V$203,Report!O$6,0),""))),"")</f>
        <v/>
      </c>
      <c r="P102" s="2" t="str">
        <f>IFERROR(IF($B$6=1,VLOOKUP($F102,'Client Infomation Input Sheet'!$B$3:$V$203,Report!P$6,0),IF(Report!$B$6=2,VLOOKUP(Report!$F102,'Client Infomation Input Sheet'!$C$3:$V$203,Report!P$6,0),IF(Report!$B$6=3,VLOOKUP(Report!$F102,'Client Infomation Input Sheet'!$D$3:$V$203,Report!P$6,0),""))),"")</f>
        <v/>
      </c>
      <c r="Q102" s="2" t="str">
        <f>IFERROR(IF($B$6=1,VLOOKUP($F102,'Client Infomation Input Sheet'!$B$3:$V$203,Report!Q$6,0),IF(Report!$B$6=2,VLOOKUP(Report!$F102,'Client Infomation Input Sheet'!$C$3:$V$203,Report!Q$6,0),IF(Report!$B$6=3,VLOOKUP(Report!$F102,'Client Infomation Input Sheet'!$D$3:$V$203,Report!Q$6,0),""))),"")</f>
        <v/>
      </c>
      <c r="R102" s="2" t="str">
        <f>IFERROR(IF($B$6=1,VLOOKUP($F102,'Client Infomation Input Sheet'!$B$3:$V$203,Report!R$6,0),IF(Report!$B$6=2,VLOOKUP(Report!$F102,'Client Infomation Input Sheet'!$C$3:$V$203,Report!R$6,0),IF(Report!$B$6=3,VLOOKUP(Report!$F102,'Client Infomation Input Sheet'!$D$3:$V$203,Report!R$6,0),""))),"")</f>
        <v/>
      </c>
      <c r="S102" s="2" t="str">
        <f>IFERROR(IF($B$6=1,VLOOKUP($F102,'Client Infomation Input Sheet'!$B$3:$V$203,Report!S$6,0),IF(Report!$B$6=2,VLOOKUP(Report!$F102,'Client Infomation Input Sheet'!$C$3:$V$203,Report!S$6,0),IF(Report!$B$6=3,VLOOKUP(Report!$F102,'Client Infomation Input Sheet'!$D$3:$V$203,Report!S$6,0),""))),"")</f>
        <v/>
      </c>
      <c r="T102" s="2" t="str">
        <f>IFERROR(IF($B$6=1,VLOOKUP($F102,'Client Infomation Input Sheet'!$B$3:$V$203,Report!T$6,0),IF(Report!$B$6=2,VLOOKUP(Report!$F102,'Client Infomation Input Sheet'!$C$3:$V$203,Report!T$6,0),IF(Report!$B$6=3,VLOOKUP(Report!$F102,'Client Infomation Input Sheet'!$D$3:$V$203,Report!T$6,0),""))),"")</f>
        <v/>
      </c>
      <c r="U102" s="2" t="str">
        <f>IFERROR(IF($B$6=1,VLOOKUP($F102,'Client Infomation Input Sheet'!$B$3:$V$203,Report!U$6,0),IF(Report!$B$6=2,VLOOKUP(Report!$F102,'Client Infomation Input Sheet'!$C$3:$V$203,Report!U$6,0),IF(Report!$B$6=3,VLOOKUP(Report!$F102,'Client Infomation Input Sheet'!$D$3:$V$203,Report!U$6,0),""))),"")</f>
        <v/>
      </c>
      <c r="V102" s="2" t="str">
        <f>IFERROR(IF($B$6=1,VLOOKUP($F102,'Client Infomation Input Sheet'!$B$3:$V$203,Report!V$6,0),IF(Report!$B$6=2,VLOOKUP(Report!$F102,'Client Infomation Input Sheet'!$C$3:$V$203,Report!V$6,0),IF(Report!$B$6=3,VLOOKUP(Report!$F102,'Client Infomation Input Sheet'!$D$3:$V$203,Report!V$6,0),""))),"")</f>
        <v/>
      </c>
      <c r="W102" s="2" t="str">
        <f>IFERROR(IF($B$6=1,VLOOKUP($F102,'Client Infomation Input Sheet'!$B$3:$V$203,Report!W$6,0),IF(Report!$B$6=2,VLOOKUP(Report!$F102,'Client Infomation Input Sheet'!$C$3:$V$203,Report!W$6,0),IF(Report!$B$6=3,VLOOKUP(Report!$F102,'Client Infomation Input Sheet'!$D$3:$V$203,Report!W$6,0),""))),"")</f>
        <v/>
      </c>
      <c r="X102" s="2" t="str">
        <f>IFERROR(IF($B$6=1,VLOOKUP($F102,'Client Infomation Input Sheet'!$B$3:$V$203,Report!X$6,0),IF(Report!$B$6=2,VLOOKUP(Report!$F102,'Client Infomation Input Sheet'!$C$3:$V$203,Report!X$6,0),IF(Report!$B$6=3,VLOOKUP(Report!$F102,'Client Infomation Input Sheet'!$D$3:$V$203,Report!X$6,0),""))),"")</f>
        <v/>
      </c>
    </row>
    <row r="103" spans="1:24">
      <c r="A103" s="24"/>
      <c r="B103" s="2" t="str">
        <f>IFERROR(IF($B$6=1,VLOOKUP($A103,'Categories Input Sheet'!$G$4:$H$53,2,0),IF($B$6=2,VLOOKUP(Report!$A103,'Categories Input Sheet'!$D$4:$E$53,2,0),IF(Report!$B$6=3,VLOOKUP(Report!$A103,'Categories Input Sheet'!$A$4:$B$53,2,0),""))),"")</f>
        <v/>
      </c>
      <c r="C103" s="2"/>
      <c r="D103" s="13"/>
      <c r="E103" s="17"/>
      <c r="F103" s="14" t="str">
        <f t="shared" si="4"/>
        <v>EXPORT</v>
      </c>
      <c r="G103" s="2" t="str">
        <f t="shared" si="5"/>
        <v/>
      </c>
      <c r="H103" s="2" t="str">
        <f>IFERROR(IF($B$6=1,VLOOKUP($F103,'Client Infomation Input Sheet'!$B$3:$V$203,Report!H$6,0),IF(Report!$B$6=2,VLOOKUP(Report!$F103,'Client Infomation Input Sheet'!$C$3:$V$203,Report!H$6,0),IF(Report!$B$6=3,VLOOKUP(Report!$F103,'Client Infomation Input Sheet'!$D$3:$V$203,Report!H$6,0),""))),"")</f>
        <v/>
      </c>
      <c r="I103" s="2" t="str">
        <f>IFERROR(IF($B$6=1,VLOOKUP($F103,'Client Infomation Input Sheet'!$B$3:$V$203,Report!I$6,0),IF(Report!$B$6=2,VLOOKUP(Report!$F103,'Client Infomation Input Sheet'!$C$3:$V$203,Report!I$6,0),IF(Report!$B$6=3,VLOOKUP(Report!$F103,'Client Infomation Input Sheet'!$D$3:$V$203,Report!I$6,0),""))),"")</f>
        <v/>
      </c>
      <c r="J103" s="2" t="str">
        <f>IFERROR(IF($B$6=1,VLOOKUP($F103,'Client Infomation Input Sheet'!$B$3:$V$203,Report!J$6,0),IF(Report!$B$6=2,VLOOKUP(Report!$F103,'Client Infomation Input Sheet'!$C$3:$V$203,Report!J$6,0),IF(Report!$B$6=3,VLOOKUP(Report!$F103,'Client Infomation Input Sheet'!$D$3:$V$203,Report!J$6,0),""))),"")</f>
        <v/>
      </c>
      <c r="K103" s="2" t="str">
        <f>IFERROR(IF($B$6=1,VLOOKUP($F103,'Client Infomation Input Sheet'!$B$3:$V$203,Report!K$6,0),IF(Report!$B$6=2,VLOOKUP(Report!$F103,'Client Infomation Input Sheet'!$C$3:$V$203,Report!K$6,0),IF(Report!$B$6=3,VLOOKUP(Report!$F103,'Client Infomation Input Sheet'!$D$3:$V$203,Report!K$6,0),""))),"")</f>
        <v/>
      </c>
      <c r="L103" s="2" t="str">
        <f>IFERROR(IF($B$6=1,VLOOKUP($F103,'Client Infomation Input Sheet'!$B$3:$V$203,Report!L$6,0),IF(Report!$B$6=2,VLOOKUP(Report!$F103,'Client Infomation Input Sheet'!$C$3:$V$203,Report!L$6,0),IF(Report!$B$6=3,VLOOKUP(Report!$F103,'Client Infomation Input Sheet'!$D$3:$V$203,Report!L$6,0),""))),"")</f>
        <v/>
      </c>
      <c r="M103" s="2" t="str">
        <f>IFERROR(IF($B$6=1,VLOOKUP($F103,'Client Infomation Input Sheet'!$B$3:$V$203,Report!M$6,0),IF(Report!$B$6=2,VLOOKUP(Report!$F103,'Client Infomation Input Sheet'!$C$3:$V$203,Report!M$6,0),IF(Report!$B$6=3,VLOOKUP(Report!$F103,'Client Infomation Input Sheet'!$D$3:$V$203,Report!M$6,0),""))),"")</f>
        <v/>
      </c>
      <c r="N103" s="2" t="str">
        <f>IFERROR(IF($B$6=1,VLOOKUP($F103,'Client Infomation Input Sheet'!$B$3:$V$203,Report!N$6,0),IF(Report!$B$6=2,VLOOKUP(Report!$F103,'Client Infomation Input Sheet'!$C$3:$V$203,Report!N$6,0),IF(Report!$B$6=3,VLOOKUP(Report!$F103,'Client Infomation Input Sheet'!$D$3:$V$203,Report!N$6,0),""))),"")</f>
        <v/>
      </c>
      <c r="O103" s="2" t="str">
        <f>IFERROR(IF($B$6=1,VLOOKUP($F103,'Client Infomation Input Sheet'!$B$3:$V$203,Report!O$6,0),IF(Report!$B$6=2,VLOOKUP(Report!$F103,'Client Infomation Input Sheet'!$C$3:$V$203,Report!O$6,0),IF(Report!$B$6=3,VLOOKUP(Report!$F103,'Client Infomation Input Sheet'!$D$3:$V$203,Report!O$6,0),""))),"")</f>
        <v/>
      </c>
      <c r="P103" s="2" t="str">
        <f>IFERROR(IF($B$6=1,VLOOKUP($F103,'Client Infomation Input Sheet'!$B$3:$V$203,Report!P$6,0),IF(Report!$B$6=2,VLOOKUP(Report!$F103,'Client Infomation Input Sheet'!$C$3:$V$203,Report!P$6,0),IF(Report!$B$6=3,VLOOKUP(Report!$F103,'Client Infomation Input Sheet'!$D$3:$V$203,Report!P$6,0),""))),"")</f>
        <v/>
      </c>
      <c r="Q103" s="2" t="str">
        <f>IFERROR(IF($B$6=1,VLOOKUP($F103,'Client Infomation Input Sheet'!$B$3:$V$203,Report!Q$6,0),IF(Report!$B$6=2,VLOOKUP(Report!$F103,'Client Infomation Input Sheet'!$C$3:$V$203,Report!Q$6,0),IF(Report!$B$6=3,VLOOKUP(Report!$F103,'Client Infomation Input Sheet'!$D$3:$V$203,Report!Q$6,0),""))),"")</f>
        <v/>
      </c>
      <c r="R103" s="2" t="str">
        <f>IFERROR(IF($B$6=1,VLOOKUP($F103,'Client Infomation Input Sheet'!$B$3:$V$203,Report!R$6,0),IF(Report!$B$6=2,VLOOKUP(Report!$F103,'Client Infomation Input Sheet'!$C$3:$V$203,Report!R$6,0),IF(Report!$B$6=3,VLOOKUP(Report!$F103,'Client Infomation Input Sheet'!$D$3:$V$203,Report!R$6,0),""))),"")</f>
        <v/>
      </c>
      <c r="S103" s="2" t="str">
        <f>IFERROR(IF($B$6=1,VLOOKUP($F103,'Client Infomation Input Sheet'!$B$3:$V$203,Report!S$6,0),IF(Report!$B$6=2,VLOOKUP(Report!$F103,'Client Infomation Input Sheet'!$C$3:$V$203,Report!S$6,0),IF(Report!$B$6=3,VLOOKUP(Report!$F103,'Client Infomation Input Sheet'!$D$3:$V$203,Report!S$6,0),""))),"")</f>
        <v/>
      </c>
      <c r="T103" s="2" t="str">
        <f>IFERROR(IF($B$6=1,VLOOKUP($F103,'Client Infomation Input Sheet'!$B$3:$V$203,Report!T$6,0),IF(Report!$B$6=2,VLOOKUP(Report!$F103,'Client Infomation Input Sheet'!$C$3:$V$203,Report!T$6,0),IF(Report!$B$6=3,VLOOKUP(Report!$F103,'Client Infomation Input Sheet'!$D$3:$V$203,Report!T$6,0),""))),"")</f>
        <v/>
      </c>
      <c r="U103" s="2" t="str">
        <f>IFERROR(IF($B$6=1,VLOOKUP($F103,'Client Infomation Input Sheet'!$B$3:$V$203,Report!U$6,0),IF(Report!$B$6=2,VLOOKUP(Report!$F103,'Client Infomation Input Sheet'!$C$3:$V$203,Report!U$6,0),IF(Report!$B$6=3,VLOOKUP(Report!$F103,'Client Infomation Input Sheet'!$D$3:$V$203,Report!U$6,0),""))),"")</f>
        <v/>
      </c>
      <c r="V103" s="2" t="str">
        <f>IFERROR(IF($B$6=1,VLOOKUP($F103,'Client Infomation Input Sheet'!$B$3:$V$203,Report!V$6,0),IF(Report!$B$6=2,VLOOKUP(Report!$F103,'Client Infomation Input Sheet'!$C$3:$V$203,Report!V$6,0),IF(Report!$B$6=3,VLOOKUP(Report!$F103,'Client Infomation Input Sheet'!$D$3:$V$203,Report!V$6,0),""))),"")</f>
        <v/>
      </c>
      <c r="W103" s="2" t="str">
        <f>IFERROR(IF($B$6=1,VLOOKUP($F103,'Client Infomation Input Sheet'!$B$3:$V$203,Report!W$6,0),IF(Report!$B$6=2,VLOOKUP(Report!$F103,'Client Infomation Input Sheet'!$C$3:$V$203,Report!W$6,0),IF(Report!$B$6=3,VLOOKUP(Report!$F103,'Client Infomation Input Sheet'!$D$3:$V$203,Report!W$6,0),""))),"")</f>
        <v/>
      </c>
      <c r="X103" s="2" t="str">
        <f>IFERROR(IF($B$6=1,VLOOKUP($F103,'Client Infomation Input Sheet'!$B$3:$V$203,Report!X$6,0),IF(Report!$B$6=2,VLOOKUP(Report!$F103,'Client Infomation Input Sheet'!$C$3:$V$203,Report!X$6,0),IF(Report!$B$6=3,VLOOKUP(Report!$F103,'Client Infomation Input Sheet'!$D$3:$V$203,Report!X$6,0),""))),"")</f>
        <v/>
      </c>
    </row>
    <row r="104" spans="1:24">
      <c r="A104" s="24"/>
      <c r="B104" s="2" t="str">
        <f>IFERROR(IF($B$6=1,VLOOKUP($A104,'Categories Input Sheet'!$G$4:$H$53,2,0),IF($B$6=2,VLOOKUP(Report!$A104,'Categories Input Sheet'!$D$4:$E$53,2,0),IF(Report!$B$6=3,VLOOKUP(Report!$A104,'Categories Input Sheet'!$A$4:$B$53,2,0),""))),"")</f>
        <v/>
      </c>
      <c r="C104" s="2"/>
      <c r="D104" s="13"/>
      <c r="E104" s="17"/>
      <c r="F104" s="14" t="str">
        <f t="shared" si="4"/>
        <v>EXPORT</v>
      </c>
      <c r="G104" s="2" t="str">
        <f t="shared" si="5"/>
        <v/>
      </c>
      <c r="H104" s="2" t="str">
        <f>IFERROR(IF($B$6=1,VLOOKUP($F104,'Client Infomation Input Sheet'!$B$3:$V$203,Report!H$6,0),IF(Report!$B$6=2,VLOOKUP(Report!$F104,'Client Infomation Input Sheet'!$C$3:$V$203,Report!H$6,0),IF(Report!$B$6=3,VLOOKUP(Report!$F104,'Client Infomation Input Sheet'!$D$3:$V$203,Report!H$6,0),""))),"")</f>
        <v/>
      </c>
      <c r="I104" s="2" t="str">
        <f>IFERROR(IF($B$6=1,VLOOKUP($F104,'Client Infomation Input Sheet'!$B$3:$V$203,Report!I$6,0),IF(Report!$B$6=2,VLOOKUP(Report!$F104,'Client Infomation Input Sheet'!$C$3:$V$203,Report!I$6,0),IF(Report!$B$6=3,VLOOKUP(Report!$F104,'Client Infomation Input Sheet'!$D$3:$V$203,Report!I$6,0),""))),"")</f>
        <v/>
      </c>
      <c r="J104" s="2" t="str">
        <f>IFERROR(IF($B$6=1,VLOOKUP($F104,'Client Infomation Input Sheet'!$B$3:$V$203,Report!J$6,0),IF(Report!$B$6=2,VLOOKUP(Report!$F104,'Client Infomation Input Sheet'!$C$3:$V$203,Report!J$6,0),IF(Report!$B$6=3,VLOOKUP(Report!$F104,'Client Infomation Input Sheet'!$D$3:$V$203,Report!J$6,0),""))),"")</f>
        <v/>
      </c>
      <c r="K104" s="2" t="str">
        <f>IFERROR(IF($B$6=1,VLOOKUP($F104,'Client Infomation Input Sheet'!$B$3:$V$203,Report!K$6,0),IF(Report!$B$6=2,VLOOKUP(Report!$F104,'Client Infomation Input Sheet'!$C$3:$V$203,Report!K$6,0),IF(Report!$B$6=3,VLOOKUP(Report!$F104,'Client Infomation Input Sheet'!$D$3:$V$203,Report!K$6,0),""))),"")</f>
        <v/>
      </c>
      <c r="L104" s="2" t="str">
        <f>IFERROR(IF($B$6=1,VLOOKUP($F104,'Client Infomation Input Sheet'!$B$3:$V$203,Report!L$6,0),IF(Report!$B$6=2,VLOOKUP(Report!$F104,'Client Infomation Input Sheet'!$C$3:$V$203,Report!L$6,0),IF(Report!$B$6=3,VLOOKUP(Report!$F104,'Client Infomation Input Sheet'!$D$3:$V$203,Report!L$6,0),""))),"")</f>
        <v/>
      </c>
      <c r="M104" s="2" t="str">
        <f>IFERROR(IF($B$6=1,VLOOKUP($F104,'Client Infomation Input Sheet'!$B$3:$V$203,Report!M$6,0),IF(Report!$B$6=2,VLOOKUP(Report!$F104,'Client Infomation Input Sheet'!$C$3:$V$203,Report!M$6,0),IF(Report!$B$6=3,VLOOKUP(Report!$F104,'Client Infomation Input Sheet'!$D$3:$V$203,Report!M$6,0),""))),"")</f>
        <v/>
      </c>
      <c r="N104" s="2" t="str">
        <f>IFERROR(IF($B$6=1,VLOOKUP($F104,'Client Infomation Input Sheet'!$B$3:$V$203,Report!N$6,0),IF(Report!$B$6=2,VLOOKUP(Report!$F104,'Client Infomation Input Sheet'!$C$3:$V$203,Report!N$6,0),IF(Report!$B$6=3,VLOOKUP(Report!$F104,'Client Infomation Input Sheet'!$D$3:$V$203,Report!N$6,0),""))),"")</f>
        <v/>
      </c>
      <c r="O104" s="2" t="str">
        <f>IFERROR(IF($B$6=1,VLOOKUP($F104,'Client Infomation Input Sheet'!$B$3:$V$203,Report!O$6,0),IF(Report!$B$6=2,VLOOKUP(Report!$F104,'Client Infomation Input Sheet'!$C$3:$V$203,Report!O$6,0),IF(Report!$B$6=3,VLOOKUP(Report!$F104,'Client Infomation Input Sheet'!$D$3:$V$203,Report!O$6,0),""))),"")</f>
        <v/>
      </c>
      <c r="P104" s="2" t="str">
        <f>IFERROR(IF($B$6=1,VLOOKUP($F104,'Client Infomation Input Sheet'!$B$3:$V$203,Report!P$6,0),IF(Report!$B$6=2,VLOOKUP(Report!$F104,'Client Infomation Input Sheet'!$C$3:$V$203,Report!P$6,0),IF(Report!$B$6=3,VLOOKUP(Report!$F104,'Client Infomation Input Sheet'!$D$3:$V$203,Report!P$6,0),""))),"")</f>
        <v/>
      </c>
      <c r="Q104" s="2" t="str">
        <f>IFERROR(IF($B$6=1,VLOOKUP($F104,'Client Infomation Input Sheet'!$B$3:$V$203,Report!Q$6,0),IF(Report!$B$6=2,VLOOKUP(Report!$F104,'Client Infomation Input Sheet'!$C$3:$V$203,Report!Q$6,0),IF(Report!$B$6=3,VLOOKUP(Report!$F104,'Client Infomation Input Sheet'!$D$3:$V$203,Report!Q$6,0),""))),"")</f>
        <v/>
      </c>
      <c r="R104" s="2" t="str">
        <f>IFERROR(IF($B$6=1,VLOOKUP($F104,'Client Infomation Input Sheet'!$B$3:$V$203,Report!R$6,0),IF(Report!$B$6=2,VLOOKUP(Report!$F104,'Client Infomation Input Sheet'!$C$3:$V$203,Report!R$6,0),IF(Report!$B$6=3,VLOOKUP(Report!$F104,'Client Infomation Input Sheet'!$D$3:$V$203,Report!R$6,0),""))),"")</f>
        <v/>
      </c>
      <c r="S104" s="2" t="str">
        <f>IFERROR(IF($B$6=1,VLOOKUP($F104,'Client Infomation Input Sheet'!$B$3:$V$203,Report!S$6,0),IF(Report!$B$6=2,VLOOKUP(Report!$F104,'Client Infomation Input Sheet'!$C$3:$V$203,Report!S$6,0),IF(Report!$B$6=3,VLOOKUP(Report!$F104,'Client Infomation Input Sheet'!$D$3:$V$203,Report!S$6,0),""))),"")</f>
        <v/>
      </c>
      <c r="T104" s="2" t="str">
        <f>IFERROR(IF($B$6=1,VLOOKUP($F104,'Client Infomation Input Sheet'!$B$3:$V$203,Report!T$6,0),IF(Report!$B$6=2,VLOOKUP(Report!$F104,'Client Infomation Input Sheet'!$C$3:$V$203,Report!T$6,0),IF(Report!$B$6=3,VLOOKUP(Report!$F104,'Client Infomation Input Sheet'!$D$3:$V$203,Report!T$6,0),""))),"")</f>
        <v/>
      </c>
      <c r="U104" s="2" t="str">
        <f>IFERROR(IF($B$6=1,VLOOKUP($F104,'Client Infomation Input Sheet'!$B$3:$V$203,Report!U$6,0),IF(Report!$B$6=2,VLOOKUP(Report!$F104,'Client Infomation Input Sheet'!$C$3:$V$203,Report!U$6,0),IF(Report!$B$6=3,VLOOKUP(Report!$F104,'Client Infomation Input Sheet'!$D$3:$V$203,Report!U$6,0),""))),"")</f>
        <v/>
      </c>
      <c r="V104" s="2" t="str">
        <f>IFERROR(IF($B$6=1,VLOOKUP($F104,'Client Infomation Input Sheet'!$B$3:$V$203,Report!V$6,0),IF(Report!$B$6=2,VLOOKUP(Report!$F104,'Client Infomation Input Sheet'!$C$3:$V$203,Report!V$6,0),IF(Report!$B$6=3,VLOOKUP(Report!$F104,'Client Infomation Input Sheet'!$D$3:$V$203,Report!V$6,0),""))),"")</f>
        <v/>
      </c>
      <c r="W104" s="2" t="str">
        <f>IFERROR(IF($B$6=1,VLOOKUP($F104,'Client Infomation Input Sheet'!$B$3:$V$203,Report!W$6,0),IF(Report!$B$6=2,VLOOKUP(Report!$F104,'Client Infomation Input Sheet'!$C$3:$V$203,Report!W$6,0),IF(Report!$B$6=3,VLOOKUP(Report!$F104,'Client Infomation Input Sheet'!$D$3:$V$203,Report!W$6,0),""))),"")</f>
        <v/>
      </c>
      <c r="X104" s="2" t="str">
        <f>IFERROR(IF($B$6=1,VLOOKUP($F104,'Client Infomation Input Sheet'!$B$3:$V$203,Report!X$6,0),IF(Report!$B$6=2,VLOOKUP(Report!$F104,'Client Infomation Input Sheet'!$C$3:$V$203,Report!X$6,0),IF(Report!$B$6=3,VLOOKUP(Report!$F104,'Client Infomation Input Sheet'!$D$3:$V$203,Report!X$6,0),""))),"")</f>
        <v/>
      </c>
    </row>
    <row r="105" spans="1:24">
      <c r="A105" s="24"/>
      <c r="B105" s="2" t="str">
        <f>IFERROR(IF($B$6=1,VLOOKUP($A105,'Categories Input Sheet'!$G$4:$H$53,2,0),IF($B$6=2,VLOOKUP(Report!$A105,'Categories Input Sheet'!$D$4:$E$53,2,0),IF(Report!$B$6=3,VLOOKUP(Report!$A105,'Categories Input Sheet'!$A$4:$B$53,2,0),""))),"")</f>
        <v/>
      </c>
      <c r="C105" s="2"/>
      <c r="D105" s="13"/>
      <c r="E105" s="17"/>
      <c r="F105" s="14" t="str">
        <f t="shared" si="4"/>
        <v>EXPORT</v>
      </c>
      <c r="G105" s="2" t="str">
        <f t="shared" si="5"/>
        <v/>
      </c>
      <c r="H105" s="2" t="str">
        <f>IFERROR(IF($B$6=1,VLOOKUP($F105,'Client Infomation Input Sheet'!$B$3:$V$203,Report!H$6,0),IF(Report!$B$6=2,VLOOKUP(Report!$F105,'Client Infomation Input Sheet'!$C$3:$V$203,Report!H$6,0),IF(Report!$B$6=3,VLOOKUP(Report!$F105,'Client Infomation Input Sheet'!$D$3:$V$203,Report!H$6,0),""))),"")</f>
        <v/>
      </c>
      <c r="I105" s="2" t="str">
        <f>IFERROR(IF($B$6=1,VLOOKUP($F105,'Client Infomation Input Sheet'!$B$3:$V$203,Report!I$6,0),IF(Report!$B$6=2,VLOOKUP(Report!$F105,'Client Infomation Input Sheet'!$C$3:$V$203,Report!I$6,0),IF(Report!$B$6=3,VLOOKUP(Report!$F105,'Client Infomation Input Sheet'!$D$3:$V$203,Report!I$6,0),""))),"")</f>
        <v/>
      </c>
      <c r="J105" s="2" t="str">
        <f>IFERROR(IF($B$6=1,VLOOKUP($F105,'Client Infomation Input Sheet'!$B$3:$V$203,Report!J$6,0),IF(Report!$B$6=2,VLOOKUP(Report!$F105,'Client Infomation Input Sheet'!$C$3:$V$203,Report!J$6,0),IF(Report!$B$6=3,VLOOKUP(Report!$F105,'Client Infomation Input Sheet'!$D$3:$V$203,Report!J$6,0),""))),"")</f>
        <v/>
      </c>
      <c r="K105" s="2" t="str">
        <f>IFERROR(IF($B$6=1,VLOOKUP($F105,'Client Infomation Input Sheet'!$B$3:$V$203,Report!K$6,0),IF(Report!$B$6=2,VLOOKUP(Report!$F105,'Client Infomation Input Sheet'!$C$3:$V$203,Report!K$6,0),IF(Report!$B$6=3,VLOOKUP(Report!$F105,'Client Infomation Input Sheet'!$D$3:$V$203,Report!K$6,0),""))),"")</f>
        <v/>
      </c>
      <c r="L105" s="2" t="str">
        <f>IFERROR(IF($B$6=1,VLOOKUP($F105,'Client Infomation Input Sheet'!$B$3:$V$203,Report!L$6,0),IF(Report!$B$6=2,VLOOKUP(Report!$F105,'Client Infomation Input Sheet'!$C$3:$V$203,Report!L$6,0),IF(Report!$B$6=3,VLOOKUP(Report!$F105,'Client Infomation Input Sheet'!$D$3:$V$203,Report!L$6,0),""))),"")</f>
        <v/>
      </c>
      <c r="M105" s="2" t="str">
        <f>IFERROR(IF($B$6=1,VLOOKUP($F105,'Client Infomation Input Sheet'!$B$3:$V$203,Report!M$6,0),IF(Report!$B$6=2,VLOOKUP(Report!$F105,'Client Infomation Input Sheet'!$C$3:$V$203,Report!M$6,0),IF(Report!$B$6=3,VLOOKUP(Report!$F105,'Client Infomation Input Sheet'!$D$3:$V$203,Report!M$6,0),""))),"")</f>
        <v/>
      </c>
      <c r="N105" s="2" t="str">
        <f>IFERROR(IF($B$6=1,VLOOKUP($F105,'Client Infomation Input Sheet'!$B$3:$V$203,Report!N$6,0),IF(Report!$B$6=2,VLOOKUP(Report!$F105,'Client Infomation Input Sheet'!$C$3:$V$203,Report!N$6,0),IF(Report!$B$6=3,VLOOKUP(Report!$F105,'Client Infomation Input Sheet'!$D$3:$V$203,Report!N$6,0),""))),"")</f>
        <v/>
      </c>
      <c r="O105" s="2" t="str">
        <f>IFERROR(IF($B$6=1,VLOOKUP($F105,'Client Infomation Input Sheet'!$B$3:$V$203,Report!O$6,0),IF(Report!$B$6=2,VLOOKUP(Report!$F105,'Client Infomation Input Sheet'!$C$3:$V$203,Report!O$6,0),IF(Report!$B$6=3,VLOOKUP(Report!$F105,'Client Infomation Input Sheet'!$D$3:$V$203,Report!O$6,0),""))),"")</f>
        <v/>
      </c>
      <c r="P105" s="2" t="str">
        <f>IFERROR(IF($B$6=1,VLOOKUP($F105,'Client Infomation Input Sheet'!$B$3:$V$203,Report!P$6,0),IF(Report!$B$6=2,VLOOKUP(Report!$F105,'Client Infomation Input Sheet'!$C$3:$V$203,Report!P$6,0),IF(Report!$B$6=3,VLOOKUP(Report!$F105,'Client Infomation Input Sheet'!$D$3:$V$203,Report!P$6,0),""))),"")</f>
        <v/>
      </c>
      <c r="Q105" s="2" t="str">
        <f>IFERROR(IF($B$6=1,VLOOKUP($F105,'Client Infomation Input Sheet'!$B$3:$V$203,Report!Q$6,0),IF(Report!$B$6=2,VLOOKUP(Report!$F105,'Client Infomation Input Sheet'!$C$3:$V$203,Report!Q$6,0),IF(Report!$B$6=3,VLOOKUP(Report!$F105,'Client Infomation Input Sheet'!$D$3:$V$203,Report!Q$6,0),""))),"")</f>
        <v/>
      </c>
      <c r="R105" s="2" t="str">
        <f>IFERROR(IF($B$6=1,VLOOKUP($F105,'Client Infomation Input Sheet'!$B$3:$V$203,Report!R$6,0),IF(Report!$B$6=2,VLOOKUP(Report!$F105,'Client Infomation Input Sheet'!$C$3:$V$203,Report!R$6,0),IF(Report!$B$6=3,VLOOKUP(Report!$F105,'Client Infomation Input Sheet'!$D$3:$V$203,Report!R$6,0),""))),"")</f>
        <v/>
      </c>
      <c r="S105" s="2" t="str">
        <f>IFERROR(IF($B$6=1,VLOOKUP($F105,'Client Infomation Input Sheet'!$B$3:$V$203,Report!S$6,0),IF(Report!$B$6=2,VLOOKUP(Report!$F105,'Client Infomation Input Sheet'!$C$3:$V$203,Report!S$6,0),IF(Report!$B$6=3,VLOOKUP(Report!$F105,'Client Infomation Input Sheet'!$D$3:$V$203,Report!S$6,0),""))),"")</f>
        <v/>
      </c>
      <c r="T105" s="2" t="str">
        <f>IFERROR(IF($B$6=1,VLOOKUP($F105,'Client Infomation Input Sheet'!$B$3:$V$203,Report!T$6,0),IF(Report!$B$6=2,VLOOKUP(Report!$F105,'Client Infomation Input Sheet'!$C$3:$V$203,Report!T$6,0),IF(Report!$B$6=3,VLOOKUP(Report!$F105,'Client Infomation Input Sheet'!$D$3:$V$203,Report!T$6,0),""))),"")</f>
        <v/>
      </c>
      <c r="U105" s="2" t="str">
        <f>IFERROR(IF($B$6=1,VLOOKUP($F105,'Client Infomation Input Sheet'!$B$3:$V$203,Report!U$6,0),IF(Report!$B$6=2,VLOOKUP(Report!$F105,'Client Infomation Input Sheet'!$C$3:$V$203,Report!U$6,0),IF(Report!$B$6=3,VLOOKUP(Report!$F105,'Client Infomation Input Sheet'!$D$3:$V$203,Report!U$6,0),""))),"")</f>
        <v/>
      </c>
      <c r="V105" s="2" t="str">
        <f>IFERROR(IF($B$6=1,VLOOKUP($F105,'Client Infomation Input Sheet'!$B$3:$V$203,Report!V$6,0),IF(Report!$B$6=2,VLOOKUP(Report!$F105,'Client Infomation Input Sheet'!$C$3:$V$203,Report!V$6,0),IF(Report!$B$6=3,VLOOKUP(Report!$F105,'Client Infomation Input Sheet'!$D$3:$V$203,Report!V$6,0),""))),"")</f>
        <v/>
      </c>
      <c r="W105" s="2" t="str">
        <f>IFERROR(IF($B$6=1,VLOOKUP($F105,'Client Infomation Input Sheet'!$B$3:$V$203,Report!W$6,0),IF(Report!$B$6=2,VLOOKUP(Report!$F105,'Client Infomation Input Sheet'!$C$3:$V$203,Report!W$6,0),IF(Report!$B$6=3,VLOOKUP(Report!$F105,'Client Infomation Input Sheet'!$D$3:$V$203,Report!W$6,0),""))),"")</f>
        <v/>
      </c>
      <c r="X105" s="2" t="str">
        <f>IFERROR(IF($B$6=1,VLOOKUP($F105,'Client Infomation Input Sheet'!$B$3:$V$203,Report!X$6,0),IF(Report!$B$6=2,VLOOKUP(Report!$F105,'Client Infomation Input Sheet'!$C$3:$V$203,Report!X$6,0),IF(Report!$B$6=3,VLOOKUP(Report!$F105,'Client Infomation Input Sheet'!$D$3:$V$203,Report!X$6,0),""))),"")</f>
        <v/>
      </c>
    </row>
    <row r="106" spans="1:24">
      <c r="A106" s="24"/>
      <c r="B106" s="2" t="str">
        <f>IFERROR(IF($B$6=1,VLOOKUP($A106,'Categories Input Sheet'!$G$4:$H$53,2,0),IF($B$6=2,VLOOKUP(Report!$A106,'Categories Input Sheet'!$D$4:$E$53,2,0),IF(Report!$B$6=3,VLOOKUP(Report!$A106,'Categories Input Sheet'!$A$4:$B$53,2,0),""))),"")</f>
        <v/>
      </c>
      <c r="C106" s="2"/>
      <c r="D106" s="13"/>
      <c r="E106" s="17"/>
      <c r="F106" s="14" t="str">
        <f t="shared" si="4"/>
        <v>EXPORT</v>
      </c>
      <c r="G106" s="2" t="str">
        <f t="shared" si="5"/>
        <v/>
      </c>
      <c r="H106" s="2" t="str">
        <f>IFERROR(IF($B$6=1,VLOOKUP($F106,'Client Infomation Input Sheet'!$B$3:$V$203,Report!H$6,0),IF(Report!$B$6=2,VLOOKUP(Report!$F106,'Client Infomation Input Sheet'!$C$3:$V$203,Report!H$6,0),IF(Report!$B$6=3,VLOOKUP(Report!$F106,'Client Infomation Input Sheet'!$D$3:$V$203,Report!H$6,0),""))),"")</f>
        <v/>
      </c>
      <c r="I106" s="2" t="str">
        <f>IFERROR(IF($B$6=1,VLOOKUP($F106,'Client Infomation Input Sheet'!$B$3:$V$203,Report!I$6,0),IF(Report!$B$6=2,VLOOKUP(Report!$F106,'Client Infomation Input Sheet'!$C$3:$V$203,Report!I$6,0),IF(Report!$B$6=3,VLOOKUP(Report!$F106,'Client Infomation Input Sheet'!$D$3:$V$203,Report!I$6,0),""))),"")</f>
        <v/>
      </c>
      <c r="J106" s="2" t="str">
        <f>IFERROR(IF($B$6=1,VLOOKUP($F106,'Client Infomation Input Sheet'!$B$3:$V$203,Report!J$6,0),IF(Report!$B$6=2,VLOOKUP(Report!$F106,'Client Infomation Input Sheet'!$C$3:$V$203,Report!J$6,0),IF(Report!$B$6=3,VLOOKUP(Report!$F106,'Client Infomation Input Sheet'!$D$3:$V$203,Report!J$6,0),""))),"")</f>
        <v/>
      </c>
      <c r="K106" s="2" t="str">
        <f>IFERROR(IF($B$6=1,VLOOKUP($F106,'Client Infomation Input Sheet'!$B$3:$V$203,Report!K$6,0),IF(Report!$B$6=2,VLOOKUP(Report!$F106,'Client Infomation Input Sheet'!$C$3:$V$203,Report!K$6,0),IF(Report!$B$6=3,VLOOKUP(Report!$F106,'Client Infomation Input Sheet'!$D$3:$V$203,Report!K$6,0),""))),"")</f>
        <v/>
      </c>
      <c r="L106" s="2" t="str">
        <f>IFERROR(IF($B$6=1,VLOOKUP($F106,'Client Infomation Input Sheet'!$B$3:$V$203,Report!L$6,0),IF(Report!$B$6=2,VLOOKUP(Report!$F106,'Client Infomation Input Sheet'!$C$3:$V$203,Report!L$6,0),IF(Report!$B$6=3,VLOOKUP(Report!$F106,'Client Infomation Input Sheet'!$D$3:$V$203,Report!L$6,0),""))),"")</f>
        <v/>
      </c>
      <c r="M106" s="2" t="str">
        <f>IFERROR(IF($B$6=1,VLOOKUP($F106,'Client Infomation Input Sheet'!$B$3:$V$203,Report!M$6,0),IF(Report!$B$6=2,VLOOKUP(Report!$F106,'Client Infomation Input Sheet'!$C$3:$V$203,Report!M$6,0),IF(Report!$B$6=3,VLOOKUP(Report!$F106,'Client Infomation Input Sheet'!$D$3:$V$203,Report!M$6,0),""))),"")</f>
        <v/>
      </c>
      <c r="N106" s="2" t="str">
        <f>IFERROR(IF($B$6=1,VLOOKUP($F106,'Client Infomation Input Sheet'!$B$3:$V$203,Report!N$6,0),IF(Report!$B$6=2,VLOOKUP(Report!$F106,'Client Infomation Input Sheet'!$C$3:$V$203,Report!N$6,0),IF(Report!$B$6=3,VLOOKUP(Report!$F106,'Client Infomation Input Sheet'!$D$3:$V$203,Report!N$6,0),""))),"")</f>
        <v/>
      </c>
      <c r="O106" s="2" t="str">
        <f>IFERROR(IF($B$6=1,VLOOKUP($F106,'Client Infomation Input Sheet'!$B$3:$V$203,Report!O$6,0),IF(Report!$B$6=2,VLOOKUP(Report!$F106,'Client Infomation Input Sheet'!$C$3:$V$203,Report!O$6,0),IF(Report!$B$6=3,VLOOKUP(Report!$F106,'Client Infomation Input Sheet'!$D$3:$V$203,Report!O$6,0),""))),"")</f>
        <v/>
      </c>
      <c r="P106" s="2" t="str">
        <f>IFERROR(IF($B$6=1,VLOOKUP($F106,'Client Infomation Input Sheet'!$B$3:$V$203,Report!P$6,0),IF(Report!$B$6=2,VLOOKUP(Report!$F106,'Client Infomation Input Sheet'!$C$3:$V$203,Report!P$6,0),IF(Report!$B$6=3,VLOOKUP(Report!$F106,'Client Infomation Input Sheet'!$D$3:$V$203,Report!P$6,0),""))),"")</f>
        <v/>
      </c>
      <c r="Q106" s="2" t="str">
        <f>IFERROR(IF($B$6=1,VLOOKUP($F106,'Client Infomation Input Sheet'!$B$3:$V$203,Report!Q$6,0),IF(Report!$B$6=2,VLOOKUP(Report!$F106,'Client Infomation Input Sheet'!$C$3:$V$203,Report!Q$6,0),IF(Report!$B$6=3,VLOOKUP(Report!$F106,'Client Infomation Input Sheet'!$D$3:$V$203,Report!Q$6,0),""))),"")</f>
        <v/>
      </c>
      <c r="R106" s="2" t="str">
        <f>IFERROR(IF($B$6=1,VLOOKUP($F106,'Client Infomation Input Sheet'!$B$3:$V$203,Report!R$6,0),IF(Report!$B$6=2,VLOOKUP(Report!$F106,'Client Infomation Input Sheet'!$C$3:$V$203,Report!R$6,0),IF(Report!$B$6=3,VLOOKUP(Report!$F106,'Client Infomation Input Sheet'!$D$3:$V$203,Report!R$6,0),""))),"")</f>
        <v/>
      </c>
      <c r="S106" s="2" t="str">
        <f>IFERROR(IF($B$6=1,VLOOKUP($F106,'Client Infomation Input Sheet'!$B$3:$V$203,Report!S$6,0),IF(Report!$B$6=2,VLOOKUP(Report!$F106,'Client Infomation Input Sheet'!$C$3:$V$203,Report!S$6,0),IF(Report!$B$6=3,VLOOKUP(Report!$F106,'Client Infomation Input Sheet'!$D$3:$V$203,Report!S$6,0),""))),"")</f>
        <v/>
      </c>
      <c r="T106" s="2" t="str">
        <f>IFERROR(IF($B$6=1,VLOOKUP($F106,'Client Infomation Input Sheet'!$B$3:$V$203,Report!T$6,0),IF(Report!$B$6=2,VLOOKUP(Report!$F106,'Client Infomation Input Sheet'!$C$3:$V$203,Report!T$6,0),IF(Report!$B$6=3,VLOOKUP(Report!$F106,'Client Infomation Input Sheet'!$D$3:$V$203,Report!T$6,0),""))),"")</f>
        <v/>
      </c>
      <c r="U106" s="2" t="str">
        <f>IFERROR(IF($B$6=1,VLOOKUP($F106,'Client Infomation Input Sheet'!$B$3:$V$203,Report!U$6,0),IF(Report!$B$6=2,VLOOKUP(Report!$F106,'Client Infomation Input Sheet'!$C$3:$V$203,Report!U$6,0),IF(Report!$B$6=3,VLOOKUP(Report!$F106,'Client Infomation Input Sheet'!$D$3:$V$203,Report!U$6,0),""))),"")</f>
        <v/>
      </c>
      <c r="V106" s="2" t="str">
        <f>IFERROR(IF($B$6=1,VLOOKUP($F106,'Client Infomation Input Sheet'!$B$3:$V$203,Report!V$6,0),IF(Report!$B$6=2,VLOOKUP(Report!$F106,'Client Infomation Input Sheet'!$C$3:$V$203,Report!V$6,0),IF(Report!$B$6=3,VLOOKUP(Report!$F106,'Client Infomation Input Sheet'!$D$3:$V$203,Report!V$6,0),""))),"")</f>
        <v/>
      </c>
      <c r="W106" s="2" t="str">
        <f>IFERROR(IF($B$6=1,VLOOKUP($F106,'Client Infomation Input Sheet'!$B$3:$V$203,Report!W$6,0),IF(Report!$B$6=2,VLOOKUP(Report!$F106,'Client Infomation Input Sheet'!$C$3:$V$203,Report!W$6,0),IF(Report!$B$6=3,VLOOKUP(Report!$F106,'Client Infomation Input Sheet'!$D$3:$V$203,Report!W$6,0),""))),"")</f>
        <v/>
      </c>
      <c r="X106" s="2" t="str">
        <f>IFERROR(IF($B$6=1,VLOOKUP($F106,'Client Infomation Input Sheet'!$B$3:$V$203,Report!X$6,0),IF(Report!$B$6=2,VLOOKUP(Report!$F106,'Client Infomation Input Sheet'!$C$3:$V$203,Report!X$6,0),IF(Report!$B$6=3,VLOOKUP(Report!$F106,'Client Infomation Input Sheet'!$D$3:$V$203,Report!X$6,0),""))),"")</f>
        <v/>
      </c>
    </row>
    <row r="107" spans="1:24">
      <c r="A107" s="24"/>
      <c r="B107" s="2" t="str">
        <f>IFERROR(IF($B$6=1,VLOOKUP($A107,'Categories Input Sheet'!$G$4:$H$53,2,0),IF($B$6=2,VLOOKUP(Report!$A107,'Categories Input Sheet'!$D$4:$E$53,2,0),IF(Report!$B$6=3,VLOOKUP(Report!$A107,'Categories Input Sheet'!$A$4:$B$53,2,0),""))),"")</f>
        <v/>
      </c>
      <c r="C107" s="2"/>
      <c r="D107" s="13"/>
      <c r="E107" s="17"/>
      <c r="F107" s="14" t="str">
        <f t="shared" si="4"/>
        <v>EXPORT</v>
      </c>
      <c r="G107" s="2" t="str">
        <f t="shared" si="5"/>
        <v/>
      </c>
      <c r="H107" s="2" t="str">
        <f>IFERROR(IF($B$6=1,VLOOKUP($F107,'Client Infomation Input Sheet'!$B$3:$V$203,Report!H$6,0),IF(Report!$B$6=2,VLOOKUP(Report!$F107,'Client Infomation Input Sheet'!$C$3:$V$203,Report!H$6,0),IF(Report!$B$6=3,VLOOKUP(Report!$F107,'Client Infomation Input Sheet'!$D$3:$V$203,Report!H$6,0),""))),"")</f>
        <v/>
      </c>
      <c r="I107" s="2" t="str">
        <f>IFERROR(IF($B$6=1,VLOOKUP($F107,'Client Infomation Input Sheet'!$B$3:$V$203,Report!I$6,0),IF(Report!$B$6=2,VLOOKUP(Report!$F107,'Client Infomation Input Sheet'!$C$3:$V$203,Report!I$6,0),IF(Report!$B$6=3,VLOOKUP(Report!$F107,'Client Infomation Input Sheet'!$D$3:$V$203,Report!I$6,0),""))),"")</f>
        <v/>
      </c>
      <c r="J107" s="2" t="str">
        <f>IFERROR(IF($B$6=1,VLOOKUP($F107,'Client Infomation Input Sheet'!$B$3:$V$203,Report!J$6,0),IF(Report!$B$6=2,VLOOKUP(Report!$F107,'Client Infomation Input Sheet'!$C$3:$V$203,Report!J$6,0),IF(Report!$B$6=3,VLOOKUP(Report!$F107,'Client Infomation Input Sheet'!$D$3:$V$203,Report!J$6,0),""))),"")</f>
        <v/>
      </c>
      <c r="K107" s="2" t="str">
        <f>IFERROR(IF($B$6=1,VLOOKUP($F107,'Client Infomation Input Sheet'!$B$3:$V$203,Report!K$6,0),IF(Report!$B$6=2,VLOOKUP(Report!$F107,'Client Infomation Input Sheet'!$C$3:$V$203,Report!K$6,0),IF(Report!$B$6=3,VLOOKUP(Report!$F107,'Client Infomation Input Sheet'!$D$3:$V$203,Report!K$6,0),""))),"")</f>
        <v/>
      </c>
      <c r="L107" s="2" t="str">
        <f>IFERROR(IF($B$6=1,VLOOKUP($F107,'Client Infomation Input Sheet'!$B$3:$V$203,Report!L$6,0),IF(Report!$B$6=2,VLOOKUP(Report!$F107,'Client Infomation Input Sheet'!$C$3:$V$203,Report!L$6,0),IF(Report!$B$6=3,VLOOKUP(Report!$F107,'Client Infomation Input Sheet'!$D$3:$V$203,Report!L$6,0),""))),"")</f>
        <v/>
      </c>
      <c r="M107" s="2" t="str">
        <f>IFERROR(IF($B$6=1,VLOOKUP($F107,'Client Infomation Input Sheet'!$B$3:$V$203,Report!M$6,0),IF(Report!$B$6=2,VLOOKUP(Report!$F107,'Client Infomation Input Sheet'!$C$3:$V$203,Report!M$6,0),IF(Report!$B$6=3,VLOOKUP(Report!$F107,'Client Infomation Input Sheet'!$D$3:$V$203,Report!M$6,0),""))),"")</f>
        <v/>
      </c>
      <c r="N107" s="2" t="str">
        <f>IFERROR(IF($B$6=1,VLOOKUP($F107,'Client Infomation Input Sheet'!$B$3:$V$203,Report!N$6,0),IF(Report!$B$6=2,VLOOKUP(Report!$F107,'Client Infomation Input Sheet'!$C$3:$V$203,Report!N$6,0),IF(Report!$B$6=3,VLOOKUP(Report!$F107,'Client Infomation Input Sheet'!$D$3:$V$203,Report!N$6,0),""))),"")</f>
        <v/>
      </c>
      <c r="O107" s="2" t="str">
        <f>IFERROR(IF($B$6=1,VLOOKUP($F107,'Client Infomation Input Sheet'!$B$3:$V$203,Report!O$6,0),IF(Report!$B$6=2,VLOOKUP(Report!$F107,'Client Infomation Input Sheet'!$C$3:$V$203,Report!O$6,0),IF(Report!$B$6=3,VLOOKUP(Report!$F107,'Client Infomation Input Sheet'!$D$3:$V$203,Report!O$6,0),""))),"")</f>
        <v/>
      </c>
      <c r="P107" s="2" t="str">
        <f>IFERROR(IF($B$6=1,VLOOKUP($F107,'Client Infomation Input Sheet'!$B$3:$V$203,Report!P$6,0),IF(Report!$B$6=2,VLOOKUP(Report!$F107,'Client Infomation Input Sheet'!$C$3:$V$203,Report!P$6,0),IF(Report!$B$6=3,VLOOKUP(Report!$F107,'Client Infomation Input Sheet'!$D$3:$V$203,Report!P$6,0),""))),"")</f>
        <v/>
      </c>
      <c r="Q107" s="2" t="str">
        <f>IFERROR(IF($B$6=1,VLOOKUP($F107,'Client Infomation Input Sheet'!$B$3:$V$203,Report!Q$6,0),IF(Report!$B$6=2,VLOOKUP(Report!$F107,'Client Infomation Input Sheet'!$C$3:$V$203,Report!Q$6,0),IF(Report!$B$6=3,VLOOKUP(Report!$F107,'Client Infomation Input Sheet'!$D$3:$V$203,Report!Q$6,0),""))),"")</f>
        <v/>
      </c>
      <c r="R107" s="2" t="str">
        <f>IFERROR(IF($B$6=1,VLOOKUP($F107,'Client Infomation Input Sheet'!$B$3:$V$203,Report!R$6,0),IF(Report!$B$6=2,VLOOKUP(Report!$F107,'Client Infomation Input Sheet'!$C$3:$V$203,Report!R$6,0),IF(Report!$B$6=3,VLOOKUP(Report!$F107,'Client Infomation Input Sheet'!$D$3:$V$203,Report!R$6,0),""))),"")</f>
        <v/>
      </c>
      <c r="S107" s="2" t="str">
        <f>IFERROR(IF($B$6=1,VLOOKUP($F107,'Client Infomation Input Sheet'!$B$3:$V$203,Report!S$6,0),IF(Report!$B$6=2,VLOOKUP(Report!$F107,'Client Infomation Input Sheet'!$C$3:$V$203,Report!S$6,0),IF(Report!$B$6=3,VLOOKUP(Report!$F107,'Client Infomation Input Sheet'!$D$3:$V$203,Report!S$6,0),""))),"")</f>
        <v/>
      </c>
      <c r="T107" s="2" t="str">
        <f>IFERROR(IF($B$6=1,VLOOKUP($F107,'Client Infomation Input Sheet'!$B$3:$V$203,Report!T$6,0),IF(Report!$B$6=2,VLOOKUP(Report!$F107,'Client Infomation Input Sheet'!$C$3:$V$203,Report!T$6,0),IF(Report!$B$6=3,VLOOKUP(Report!$F107,'Client Infomation Input Sheet'!$D$3:$V$203,Report!T$6,0),""))),"")</f>
        <v/>
      </c>
      <c r="U107" s="2" t="str">
        <f>IFERROR(IF($B$6=1,VLOOKUP($F107,'Client Infomation Input Sheet'!$B$3:$V$203,Report!U$6,0),IF(Report!$B$6=2,VLOOKUP(Report!$F107,'Client Infomation Input Sheet'!$C$3:$V$203,Report!U$6,0),IF(Report!$B$6=3,VLOOKUP(Report!$F107,'Client Infomation Input Sheet'!$D$3:$V$203,Report!U$6,0),""))),"")</f>
        <v/>
      </c>
      <c r="V107" s="2" t="str">
        <f>IFERROR(IF($B$6=1,VLOOKUP($F107,'Client Infomation Input Sheet'!$B$3:$V$203,Report!V$6,0),IF(Report!$B$6=2,VLOOKUP(Report!$F107,'Client Infomation Input Sheet'!$C$3:$V$203,Report!V$6,0),IF(Report!$B$6=3,VLOOKUP(Report!$F107,'Client Infomation Input Sheet'!$D$3:$V$203,Report!V$6,0),""))),"")</f>
        <v/>
      </c>
      <c r="W107" s="2" t="str">
        <f>IFERROR(IF($B$6=1,VLOOKUP($F107,'Client Infomation Input Sheet'!$B$3:$V$203,Report!W$6,0),IF(Report!$B$6=2,VLOOKUP(Report!$F107,'Client Infomation Input Sheet'!$C$3:$V$203,Report!W$6,0),IF(Report!$B$6=3,VLOOKUP(Report!$F107,'Client Infomation Input Sheet'!$D$3:$V$203,Report!W$6,0),""))),"")</f>
        <v/>
      </c>
      <c r="X107" s="2" t="str">
        <f>IFERROR(IF($B$6=1,VLOOKUP($F107,'Client Infomation Input Sheet'!$B$3:$V$203,Report!X$6,0),IF(Report!$B$6=2,VLOOKUP(Report!$F107,'Client Infomation Input Sheet'!$C$3:$V$203,Report!X$6,0),IF(Report!$B$6=3,VLOOKUP(Report!$F107,'Client Infomation Input Sheet'!$D$3:$V$203,Report!X$6,0),""))),"")</f>
        <v/>
      </c>
    </row>
    <row r="108" spans="1:24">
      <c r="A108" s="24"/>
      <c r="B108" s="2" t="str">
        <f>IFERROR(IF($B$6=1,VLOOKUP($A108,'Categories Input Sheet'!$G$4:$H$53,2,0),IF($B$6=2,VLOOKUP(Report!$A108,'Categories Input Sheet'!$D$4:$E$53,2,0),IF(Report!$B$6=3,VLOOKUP(Report!$A108,'Categories Input Sheet'!$A$4:$B$53,2,0),""))),"")</f>
        <v/>
      </c>
      <c r="C108" s="2"/>
      <c r="D108" s="13"/>
      <c r="E108" s="17"/>
      <c r="F108" s="14" t="str">
        <f t="shared" si="4"/>
        <v>EXPORT</v>
      </c>
      <c r="G108" s="2" t="str">
        <f t="shared" si="5"/>
        <v/>
      </c>
      <c r="H108" s="2" t="str">
        <f>IFERROR(IF($B$6=1,VLOOKUP($F108,'Client Infomation Input Sheet'!$B$3:$V$203,Report!H$6,0),IF(Report!$B$6=2,VLOOKUP(Report!$F108,'Client Infomation Input Sheet'!$C$3:$V$203,Report!H$6,0),IF(Report!$B$6=3,VLOOKUP(Report!$F108,'Client Infomation Input Sheet'!$D$3:$V$203,Report!H$6,0),""))),"")</f>
        <v/>
      </c>
      <c r="I108" s="2" t="str">
        <f>IFERROR(IF($B$6=1,VLOOKUP($F108,'Client Infomation Input Sheet'!$B$3:$V$203,Report!I$6,0),IF(Report!$B$6=2,VLOOKUP(Report!$F108,'Client Infomation Input Sheet'!$C$3:$V$203,Report!I$6,0),IF(Report!$B$6=3,VLOOKUP(Report!$F108,'Client Infomation Input Sheet'!$D$3:$V$203,Report!I$6,0),""))),"")</f>
        <v/>
      </c>
      <c r="J108" s="2" t="str">
        <f>IFERROR(IF($B$6=1,VLOOKUP($F108,'Client Infomation Input Sheet'!$B$3:$V$203,Report!J$6,0),IF(Report!$B$6=2,VLOOKUP(Report!$F108,'Client Infomation Input Sheet'!$C$3:$V$203,Report!J$6,0),IF(Report!$B$6=3,VLOOKUP(Report!$F108,'Client Infomation Input Sheet'!$D$3:$V$203,Report!J$6,0),""))),"")</f>
        <v/>
      </c>
      <c r="K108" s="2" t="str">
        <f>IFERROR(IF($B$6=1,VLOOKUP($F108,'Client Infomation Input Sheet'!$B$3:$V$203,Report!K$6,0),IF(Report!$B$6=2,VLOOKUP(Report!$F108,'Client Infomation Input Sheet'!$C$3:$V$203,Report!K$6,0),IF(Report!$B$6=3,VLOOKUP(Report!$F108,'Client Infomation Input Sheet'!$D$3:$V$203,Report!K$6,0),""))),"")</f>
        <v/>
      </c>
      <c r="L108" s="2" t="str">
        <f>IFERROR(IF($B$6=1,VLOOKUP($F108,'Client Infomation Input Sheet'!$B$3:$V$203,Report!L$6,0),IF(Report!$B$6=2,VLOOKUP(Report!$F108,'Client Infomation Input Sheet'!$C$3:$V$203,Report!L$6,0),IF(Report!$B$6=3,VLOOKUP(Report!$F108,'Client Infomation Input Sheet'!$D$3:$V$203,Report!L$6,0),""))),"")</f>
        <v/>
      </c>
      <c r="M108" s="2" t="str">
        <f>IFERROR(IF($B$6=1,VLOOKUP($F108,'Client Infomation Input Sheet'!$B$3:$V$203,Report!M$6,0),IF(Report!$B$6=2,VLOOKUP(Report!$F108,'Client Infomation Input Sheet'!$C$3:$V$203,Report!M$6,0),IF(Report!$B$6=3,VLOOKUP(Report!$F108,'Client Infomation Input Sheet'!$D$3:$V$203,Report!M$6,0),""))),"")</f>
        <v/>
      </c>
      <c r="N108" s="2" t="str">
        <f>IFERROR(IF($B$6=1,VLOOKUP($F108,'Client Infomation Input Sheet'!$B$3:$V$203,Report!N$6,0),IF(Report!$B$6=2,VLOOKUP(Report!$F108,'Client Infomation Input Sheet'!$C$3:$V$203,Report!N$6,0),IF(Report!$B$6=3,VLOOKUP(Report!$F108,'Client Infomation Input Sheet'!$D$3:$V$203,Report!N$6,0),""))),"")</f>
        <v/>
      </c>
      <c r="O108" s="2" t="str">
        <f>IFERROR(IF($B$6=1,VLOOKUP($F108,'Client Infomation Input Sheet'!$B$3:$V$203,Report!O$6,0),IF(Report!$B$6=2,VLOOKUP(Report!$F108,'Client Infomation Input Sheet'!$C$3:$V$203,Report!O$6,0),IF(Report!$B$6=3,VLOOKUP(Report!$F108,'Client Infomation Input Sheet'!$D$3:$V$203,Report!O$6,0),""))),"")</f>
        <v/>
      </c>
      <c r="P108" s="2" t="str">
        <f>IFERROR(IF($B$6=1,VLOOKUP($F108,'Client Infomation Input Sheet'!$B$3:$V$203,Report!P$6,0),IF(Report!$B$6=2,VLOOKUP(Report!$F108,'Client Infomation Input Sheet'!$C$3:$V$203,Report!P$6,0),IF(Report!$B$6=3,VLOOKUP(Report!$F108,'Client Infomation Input Sheet'!$D$3:$V$203,Report!P$6,0),""))),"")</f>
        <v/>
      </c>
      <c r="Q108" s="2" t="str">
        <f>IFERROR(IF($B$6=1,VLOOKUP($F108,'Client Infomation Input Sheet'!$B$3:$V$203,Report!Q$6,0),IF(Report!$B$6=2,VLOOKUP(Report!$F108,'Client Infomation Input Sheet'!$C$3:$V$203,Report!Q$6,0),IF(Report!$B$6=3,VLOOKUP(Report!$F108,'Client Infomation Input Sheet'!$D$3:$V$203,Report!Q$6,0),""))),"")</f>
        <v/>
      </c>
      <c r="R108" s="2" t="str">
        <f>IFERROR(IF($B$6=1,VLOOKUP($F108,'Client Infomation Input Sheet'!$B$3:$V$203,Report!R$6,0),IF(Report!$B$6=2,VLOOKUP(Report!$F108,'Client Infomation Input Sheet'!$C$3:$V$203,Report!R$6,0),IF(Report!$B$6=3,VLOOKUP(Report!$F108,'Client Infomation Input Sheet'!$D$3:$V$203,Report!R$6,0),""))),"")</f>
        <v/>
      </c>
      <c r="S108" s="2" t="str">
        <f>IFERROR(IF($B$6=1,VLOOKUP($F108,'Client Infomation Input Sheet'!$B$3:$V$203,Report!S$6,0),IF(Report!$B$6=2,VLOOKUP(Report!$F108,'Client Infomation Input Sheet'!$C$3:$V$203,Report!S$6,0),IF(Report!$B$6=3,VLOOKUP(Report!$F108,'Client Infomation Input Sheet'!$D$3:$V$203,Report!S$6,0),""))),"")</f>
        <v/>
      </c>
      <c r="T108" s="2" t="str">
        <f>IFERROR(IF($B$6=1,VLOOKUP($F108,'Client Infomation Input Sheet'!$B$3:$V$203,Report!T$6,0),IF(Report!$B$6=2,VLOOKUP(Report!$F108,'Client Infomation Input Sheet'!$C$3:$V$203,Report!T$6,0),IF(Report!$B$6=3,VLOOKUP(Report!$F108,'Client Infomation Input Sheet'!$D$3:$V$203,Report!T$6,0),""))),"")</f>
        <v/>
      </c>
      <c r="U108" s="2" t="str">
        <f>IFERROR(IF($B$6=1,VLOOKUP($F108,'Client Infomation Input Sheet'!$B$3:$V$203,Report!U$6,0),IF(Report!$B$6=2,VLOOKUP(Report!$F108,'Client Infomation Input Sheet'!$C$3:$V$203,Report!U$6,0),IF(Report!$B$6=3,VLOOKUP(Report!$F108,'Client Infomation Input Sheet'!$D$3:$V$203,Report!U$6,0),""))),"")</f>
        <v/>
      </c>
      <c r="V108" s="2" t="str">
        <f>IFERROR(IF($B$6=1,VLOOKUP($F108,'Client Infomation Input Sheet'!$B$3:$V$203,Report!V$6,0),IF(Report!$B$6=2,VLOOKUP(Report!$F108,'Client Infomation Input Sheet'!$C$3:$V$203,Report!V$6,0),IF(Report!$B$6=3,VLOOKUP(Report!$F108,'Client Infomation Input Sheet'!$D$3:$V$203,Report!V$6,0),""))),"")</f>
        <v/>
      </c>
      <c r="W108" s="2" t="str">
        <f>IFERROR(IF($B$6=1,VLOOKUP($F108,'Client Infomation Input Sheet'!$B$3:$V$203,Report!W$6,0),IF(Report!$B$6=2,VLOOKUP(Report!$F108,'Client Infomation Input Sheet'!$C$3:$V$203,Report!W$6,0),IF(Report!$B$6=3,VLOOKUP(Report!$F108,'Client Infomation Input Sheet'!$D$3:$V$203,Report!W$6,0),""))),"")</f>
        <v/>
      </c>
      <c r="X108" s="2" t="str">
        <f>IFERROR(IF($B$6=1,VLOOKUP($F108,'Client Infomation Input Sheet'!$B$3:$V$203,Report!X$6,0),IF(Report!$B$6=2,VLOOKUP(Report!$F108,'Client Infomation Input Sheet'!$C$3:$V$203,Report!X$6,0),IF(Report!$B$6=3,VLOOKUP(Report!$F108,'Client Infomation Input Sheet'!$D$3:$V$203,Report!X$6,0),""))),"")</f>
        <v/>
      </c>
    </row>
    <row r="109" spans="1:24">
      <c r="A109" s="24"/>
      <c r="B109" s="2" t="str">
        <f>IFERROR(IF($B$6=1,VLOOKUP($A109,'Categories Input Sheet'!$G$4:$H$53,2,0),IF($B$6=2,VLOOKUP(Report!$A109,'Categories Input Sheet'!$D$4:$E$53,2,0),IF(Report!$B$6=3,VLOOKUP(Report!$A109,'Categories Input Sheet'!$A$4:$B$53,2,0),""))),"")</f>
        <v/>
      </c>
      <c r="C109" s="2"/>
      <c r="D109" s="13"/>
      <c r="E109" s="17"/>
      <c r="F109" s="14" t="str">
        <f t="shared" si="4"/>
        <v>EXPORT</v>
      </c>
      <c r="G109" s="2" t="str">
        <f t="shared" si="5"/>
        <v/>
      </c>
      <c r="H109" s="2" t="str">
        <f>IFERROR(IF($B$6=1,VLOOKUP($F109,'Client Infomation Input Sheet'!$B$3:$V$203,Report!H$6,0),IF(Report!$B$6=2,VLOOKUP(Report!$F109,'Client Infomation Input Sheet'!$C$3:$V$203,Report!H$6,0),IF(Report!$B$6=3,VLOOKUP(Report!$F109,'Client Infomation Input Sheet'!$D$3:$V$203,Report!H$6,0),""))),"")</f>
        <v/>
      </c>
      <c r="I109" s="2" t="str">
        <f>IFERROR(IF($B$6=1,VLOOKUP($F109,'Client Infomation Input Sheet'!$B$3:$V$203,Report!I$6,0),IF(Report!$B$6=2,VLOOKUP(Report!$F109,'Client Infomation Input Sheet'!$C$3:$V$203,Report!I$6,0),IF(Report!$B$6=3,VLOOKUP(Report!$F109,'Client Infomation Input Sheet'!$D$3:$V$203,Report!I$6,0),""))),"")</f>
        <v/>
      </c>
      <c r="J109" s="2" t="str">
        <f>IFERROR(IF($B$6=1,VLOOKUP($F109,'Client Infomation Input Sheet'!$B$3:$V$203,Report!J$6,0),IF(Report!$B$6=2,VLOOKUP(Report!$F109,'Client Infomation Input Sheet'!$C$3:$V$203,Report!J$6,0),IF(Report!$B$6=3,VLOOKUP(Report!$F109,'Client Infomation Input Sheet'!$D$3:$V$203,Report!J$6,0),""))),"")</f>
        <v/>
      </c>
      <c r="K109" s="2" t="str">
        <f>IFERROR(IF($B$6=1,VLOOKUP($F109,'Client Infomation Input Sheet'!$B$3:$V$203,Report!K$6,0),IF(Report!$B$6=2,VLOOKUP(Report!$F109,'Client Infomation Input Sheet'!$C$3:$V$203,Report!K$6,0),IF(Report!$B$6=3,VLOOKUP(Report!$F109,'Client Infomation Input Sheet'!$D$3:$V$203,Report!K$6,0),""))),"")</f>
        <v/>
      </c>
      <c r="L109" s="2" t="str">
        <f>IFERROR(IF($B$6=1,VLOOKUP($F109,'Client Infomation Input Sheet'!$B$3:$V$203,Report!L$6,0),IF(Report!$B$6=2,VLOOKUP(Report!$F109,'Client Infomation Input Sheet'!$C$3:$V$203,Report!L$6,0),IF(Report!$B$6=3,VLOOKUP(Report!$F109,'Client Infomation Input Sheet'!$D$3:$V$203,Report!L$6,0),""))),"")</f>
        <v/>
      </c>
      <c r="M109" s="2" t="str">
        <f>IFERROR(IF($B$6=1,VLOOKUP($F109,'Client Infomation Input Sheet'!$B$3:$V$203,Report!M$6,0),IF(Report!$B$6=2,VLOOKUP(Report!$F109,'Client Infomation Input Sheet'!$C$3:$V$203,Report!M$6,0),IF(Report!$B$6=3,VLOOKUP(Report!$F109,'Client Infomation Input Sheet'!$D$3:$V$203,Report!M$6,0),""))),"")</f>
        <v/>
      </c>
      <c r="N109" s="2" t="str">
        <f>IFERROR(IF($B$6=1,VLOOKUP($F109,'Client Infomation Input Sheet'!$B$3:$V$203,Report!N$6,0),IF(Report!$B$6=2,VLOOKUP(Report!$F109,'Client Infomation Input Sheet'!$C$3:$V$203,Report!N$6,0),IF(Report!$B$6=3,VLOOKUP(Report!$F109,'Client Infomation Input Sheet'!$D$3:$V$203,Report!N$6,0),""))),"")</f>
        <v/>
      </c>
      <c r="O109" s="2" t="str">
        <f>IFERROR(IF($B$6=1,VLOOKUP($F109,'Client Infomation Input Sheet'!$B$3:$V$203,Report!O$6,0),IF(Report!$B$6=2,VLOOKUP(Report!$F109,'Client Infomation Input Sheet'!$C$3:$V$203,Report!O$6,0),IF(Report!$B$6=3,VLOOKUP(Report!$F109,'Client Infomation Input Sheet'!$D$3:$V$203,Report!O$6,0),""))),"")</f>
        <v/>
      </c>
      <c r="P109" s="2" t="str">
        <f>IFERROR(IF($B$6=1,VLOOKUP($F109,'Client Infomation Input Sheet'!$B$3:$V$203,Report!P$6,0),IF(Report!$B$6=2,VLOOKUP(Report!$F109,'Client Infomation Input Sheet'!$C$3:$V$203,Report!P$6,0),IF(Report!$B$6=3,VLOOKUP(Report!$F109,'Client Infomation Input Sheet'!$D$3:$V$203,Report!P$6,0),""))),"")</f>
        <v/>
      </c>
      <c r="Q109" s="2" t="str">
        <f>IFERROR(IF($B$6=1,VLOOKUP($F109,'Client Infomation Input Sheet'!$B$3:$V$203,Report!Q$6,0),IF(Report!$B$6=2,VLOOKUP(Report!$F109,'Client Infomation Input Sheet'!$C$3:$V$203,Report!Q$6,0),IF(Report!$B$6=3,VLOOKUP(Report!$F109,'Client Infomation Input Sheet'!$D$3:$V$203,Report!Q$6,0),""))),"")</f>
        <v/>
      </c>
      <c r="R109" s="2" t="str">
        <f>IFERROR(IF($B$6=1,VLOOKUP($F109,'Client Infomation Input Sheet'!$B$3:$V$203,Report!R$6,0),IF(Report!$B$6=2,VLOOKUP(Report!$F109,'Client Infomation Input Sheet'!$C$3:$V$203,Report!R$6,0),IF(Report!$B$6=3,VLOOKUP(Report!$F109,'Client Infomation Input Sheet'!$D$3:$V$203,Report!R$6,0),""))),"")</f>
        <v/>
      </c>
      <c r="S109" s="2" t="str">
        <f>IFERROR(IF($B$6=1,VLOOKUP($F109,'Client Infomation Input Sheet'!$B$3:$V$203,Report!S$6,0),IF(Report!$B$6=2,VLOOKUP(Report!$F109,'Client Infomation Input Sheet'!$C$3:$V$203,Report!S$6,0),IF(Report!$B$6=3,VLOOKUP(Report!$F109,'Client Infomation Input Sheet'!$D$3:$V$203,Report!S$6,0),""))),"")</f>
        <v/>
      </c>
      <c r="T109" s="2" t="str">
        <f>IFERROR(IF($B$6=1,VLOOKUP($F109,'Client Infomation Input Sheet'!$B$3:$V$203,Report!T$6,0),IF(Report!$B$6=2,VLOOKUP(Report!$F109,'Client Infomation Input Sheet'!$C$3:$V$203,Report!T$6,0),IF(Report!$B$6=3,VLOOKUP(Report!$F109,'Client Infomation Input Sheet'!$D$3:$V$203,Report!T$6,0),""))),"")</f>
        <v/>
      </c>
      <c r="U109" s="2" t="str">
        <f>IFERROR(IF($B$6=1,VLOOKUP($F109,'Client Infomation Input Sheet'!$B$3:$V$203,Report!U$6,0),IF(Report!$B$6=2,VLOOKUP(Report!$F109,'Client Infomation Input Sheet'!$C$3:$V$203,Report!U$6,0),IF(Report!$B$6=3,VLOOKUP(Report!$F109,'Client Infomation Input Sheet'!$D$3:$V$203,Report!U$6,0),""))),"")</f>
        <v/>
      </c>
      <c r="V109" s="2" t="str">
        <f>IFERROR(IF($B$6=1,VLOOKUP($F109,'Client Infomation Input Sheet'!$B$3:$V$203,Report!V$6,0),IF(Report!$B$6=2,VLOOKUP(Report!$F109,'Client Infomation Input Sheet'!$C$3:$V$203,Report!V$6,0),IF(Report!$B$6=3,VLOOKUP(Report!$F109,'Client Infomation Input Sheet'!$D$3:$V$203,Report!V$6,0),""))),"")</f>
        <v/>
      </c>
      <c r="W109" s="2" t="str">
        <f>IFERROR(IF($B$6=1,VLOOKUP($F109,'Client Infomation Input Sheet'!$B$3:$V$203,Report!W$6,0),IF(Report!$B$6=2,VLOOKUP(Report!$F109,'Client Infomation Input Sheet'!$C$3:$V$203,Report!W$6,0),IF(Report!$B$6=3,VLOOKUP(Report!$F109,'Client Infomation Input Sheet'!$D$3:$V$203,Report!W$6,0),""))),"")</f>
        <v/>
      </c>
      <c r="X109" s="2" t="str">
        <f>IFERROR(IF($B$6=1,VLOOKUP($F109,'Client Infomation Input Sheet'!$B$3:$V$203,Report!X$6,0),IF(Report!$B$6=2,VLOOKUP(Report!$F109,'Client Infomation Input Sheet'!$C$3:$V$203,Report!X$6,0),IF(Report!$B$6=3,VLOOKUP(Report!$F109,'Client Infomation Input Sheet'!$D$3:$V$203,Report!X$6,0),""))),"")</f>
        <v/>
      </c>
    </row>
    <row r="110" spans="1:24">
      <c r="A110" s="24"/>
      <c r="B110" s="2" t="str">
        <f>IFERROR(IF($B$6=1,VLOOKUP($A110,'Categories Input Sheet'!$G$4:$H$53,2,0),IF($B$6=2,VLOOKUP(Report!$A110,'Categories Input Sheet'!$D$4:$E$53,2,0),IF(Report!$B$6=3,VLOOKUP(Report!$A110,'Categories Input Sheet'!$A$4:$B$53,2,0),""))),"")</f>
        <v/>
      </c>
      <c r="C110" s="2"/>
      <c r="D110" s="13"/>
      <c r="E110" s="17"/>
      <c r="F110" s="14" t="str">
        <f t="shared" si="4"/>
        <v>EXPORT</v>
      </c>
      <c r="G110" s="2" t="str">
        <f t="shared" si="5"/>
        <v/>
      </c>
      <c r="H110" s="2" t="str">
        <f>IFERROR(IF($B$6=1,VLOOKUP($F110,'Client Infomation Input Sheet'!$B$3:$V$203,Report!H$6,0),IF(Report!$B$6=2,VLOOKUP(Report!$F110,'Client Infomation Input Sheet'!$C$3:$V$203,Report!H$6,0),IF(Report!$B$6=3,VLOOKUP(Report!$F110,'Client Infomation Input Sheet'!$D$3:$V$203,Report!H$6,0),""))),"")</f>
        <v/>
      </c>
      <c r="I110" s="2" t="str">
        <f>IFERROR(IF($B$6=1,VLOOKUP($F110,'Client Infomation Input Sheet'!$B$3:$V$203,Report!I$6,0),IF(Report!$B$6=2,VLOOKUP(Report!$F110,'Client Infomation Input Sheet'!$C$3:$V$203,Report!I$6,0),IF(Report!$B$6=3,VLOOKUP(Report!$F110,'Client Infomation Input Sheet'!$D$3:$V$203,Report!I$6,0),""))),"")</f>
        <v/>
      </c>
      <c r="J110" s="2" t="str">
        <f>IFERROR(IF($B$6=1,VLOOKUP($F110,'Client Infomation Input Sheet'!$B$3:$V$203,Report!J$6,0),IF(Report!$B$6=2,VLOOKUP(Report!$F110,'Client Infomation Input Sheet'!$C$3:$V$203,Report!J$6,0),IF(Report!$B$6=3,VLOOKUP(Report!$F110,'Client Infomation Input Sheet'!$D$3:$V$203,Report!J$6,0),""))),"")</f>
        <v/>
      </c>
      <c r="K110" s="2" t="str">
        <f>IFERROR(IF($B$6=1,VLOOKUP($F110,'Client Infomation Input Sheet'!$B$3:$V$203,Report!K$6,0),IF(Report!$B$6=2,VLOOKUP(Report!$F110,'Client Infomation Input Sheet'!$C$3:$V$203,Report!K$6,0),IF(Report!$B$6=3,VLOOKUP(Report!$F110,'Client Infomation Input Sheet'!$D$3:$V$203,Report!K$6,0),""))),"")</f>
        <v/>
      </c>
      <c r="L110" s="2" t="str">
        <f>IFERROR(IF($B$6=1,VLOOKUP($F110,'Client Infomation Input Sheet'!$B$3:$V$203,Report!L$6,0),IF(Report!$B$6=2,VLOOKUP(Report!$F110,'Client Infomation Input Sheet'!$C$3:$V$203,Report!L$6,0),IF(Report!$B$6=3,VLOOKUP(Report!$F110,'Client Infomation Input Sheet'!$D$3:$V$203,Report!L$6,0),""))),"")</f>
        <v/>
      </c>
      <c r="M110" s="2" t="str">
        <f>IFERROR(IF($B$6=1,VLOOKUP($F110,'Client Infomation Input Sheet'!$B$3:$V$203,Report!M$6,0),IF(Report!$B$6=2,VLOOKUP(Report!$F110,'Client Infomation Input Sheet'!$C$3:$V$203,Report!M$6,0),IF(Report!$B$6=3,VLOOKUP(Report!$F110,'Client Infomation Input Sheet'!$D$3:$V$203,Report!M$6,0),""))),"")</f>
        <v/>
      </c>
      <c r="N110" s="2" t="str">
        <f>IFERROR(IF($B$6=1,VLOOKUP($F110,'Client Infomation Input Sheet'!$B$3:$V$203,Report!N$6,0),IF(Report!$B$6=2,VLOOKUP(Report!$F110,'Client Infomation Input Sheet'!$C$3:$V$203,Report!N$6,0),IF(Report!$B$6=3,VLOOKUP(Report!$F110,'Client Infomation Input Sheet'!$D$3:$V$203,Report!N$6,0),""))),"")</f>
        <v/>
      </c>
      <c r="O110" s="2" t="str">
        <f>IFERROR(IF($B$6=1,VLOOKUP($F110,'Client Infomation Input Sheet'!$B$3:$V$203,Report!O$6,0),IF(Report!$B$6=2,VLOOKUP(Report!$F110,'Client Infomation Input Sheet'!$C$3:$V$203,Report!O$6,0),IF(Report!$B$6=3,VLOOKUP(Report!$F110,'Client Infomation Input Sheet'!$D$3:$V$203,Report!O$6,0),""))),"")</f>
        <v/>
      </c>
      <c r="P110" s="2" t="str">
        <f>IFERROR(IF($B$6=1,VLOOKUP($F110,'Client Infomation Input Sheet'!$B$3:$V$203,Report!P$6,0),IF(Report!$B$6=2,VLOOKUP(Report!$F110,'Client Infomation Input Sheet'!$C$3:$V$203,Report!P$6,0),IF(Report!$B$6=3,VLOOKUP(Report!$F110,'Client Infomation Input Sheet'!$D$3:$V$203,Report!P$6,0),""))),"")</f>
        <v/>
      </c>
      <c r="Q110" s="2" t="str">
        <f>IFERROR(IF($B$6=1,VLOOKUP($F110,'Client Infomation Input Sheet'!$B$3:$V$203,Report!Q$6,0),IF(Report!$B$6=2,VLOOKUP(Report!$F110,'Client Infomation Input Sheet'!$C$3:$V$203,Report!Q$6,0),IF(Report!$B$6=3,VLOOKUP(Report!$F110,'Client Infomation Input Sheet'!$D$3:$V$203,Report!Q$6,0),""))),"")</f>
        <v/>
      </c>
      <c r="R110" s="2" t="str">
        <f>IFERROR(IF($B$6=1,VLOOKUP($F110,'Client Infomation Input Sheet'!$B$3:$V$203,Report!R$6,0),IF(Report!$B$6=2,VLOOKUP(Report!$F110,'Client Infomation Input Sheet'!$C$3:$V$203,Report!R$6,0),IF(Report!$B$6=3,VLOOKUP(Report!$F110,'Client Infomation Input Sheet'!$D$3:$V$203,Report!R$6,0),""))),"")</f>
        <v/>
      </c>
      <c r="S110" s="2" t="str">
        <f>IFERROR(IF($B$6=1,VLOOKUP($F110,'Client Infomation Input Sheet'!$B$3:$V$203,Report!S$6,0),IF(Report!$B$6=2,VLOOKUP(Report!$F110,'Client Infomation Input Sheet'!$C$3:$V$203,Report!S$6,0),IF(Report!$B$6=3,VLOOKUP(Report!$F110,'Client Infomation Input Sheet'!$D$3:$V$203,Report!S$6,0),""))),"")</f>
        <v/>
      </c>
      <c r="T110" s="2" t="str">
        <f>IFERROR(IF($B$6=1,VLOOKUP($F110,'Client Infomation Input Sheet'!$B$3:$V$203,Report!T$6,0),IF(Report!$B$6=2,VLOOKUP(Report!$F110,'Client Infomation Input Sheet'!$C$3:$V$203,Report!T$6,0),IF(Report!$B$6=3,VLOOKUP(Report!$F110,'Client Infomation Input Sheet'!$D$3:$V$203,Report!T$6,0),""))),"")</f>
        <v/>
      </c>
      <c r="U110" s="2" t="str">
        <f>IFERROR(IF($B$6=1,VLOOKUP($F110,'Client Infomation Input Sheet'!$B$3:$V$203,Report!U$6,0),IF(Report!$B$6=2,VLOOKUP(Report!$F110,'Client Infomation Input Sheet'!$C$3:$V$203,Report!U$6,0),IF(Report!$B$6=3,VLOOKUP(Report!$F110,'Client Infomation Input Sheet'!$D$3:$V$203,Report!U$6,0),""))),"")</f>
        <v/>
      </c>
      <c r="V110" s="2" t="str">
        <f>IFERROR(IF($B$6=1,VLOOKUP($F110,'Client Infomation Input Sheet'!$B$3:$V$203,Report!V$6,0),IF(Report!$B$6=2,VLOOKUP(Report!$F110,'Client Infomation Input Sheet'!$C$3:$V$203,Report!V$6,0),IF(Report!$B$6=3,VLOOKUP(Report!$F110,'Client Infomation Input Sheet'!$D$3:$V$203,Report!V$6,0),""))),"")</f>
        <v/>
      </c>
      <c r="W110" s="2" t="str">
        <f>IFERROR(IF($B$6=1,VLOOKUP($F110,'Client Infomation Input Sheet'!$B$3:$V$203,Report!W$6,0),IF(Report!$B$6=2,VLOOKUP(Report!$F110,'Client Infomation Input Sheet'!$C$3:$V$203,Report!W$6,0),IF(Report!$B$6=3,VLOOKUP(Report!$F110,'Client Infomation Input Sheet'!$D$3:$V$203,Report!W$6,0),""))),"")</f>
        <v/>
      </c>
      <c r="X110" s="2" t="str">
        <f>IFERROR(IF($B$6=1,VLOOKUP($F110,'Client Infomation Input Sheet'!$B$3:$V$203,Report!X$6,0),IF(Report!$B$6=2,VLOOKUP(Report!$F110,'Client Infomation Input Sheet'!$C$3:$V$203,Report!X$6,0),IF(Report!$B$6=3,VLOOKUP(Report!$F110,'Client Infomation Input Sheet'!$D$3:$V$203,Report!X$6,0),""))),"")</f>
        <v/>
      </c>
    </row>
    <row r="111" spans="1:24">
      <c r="A111" s="24"/>
      <c r="B111" s="2" t="str">
        <f>IFERROR(IF($B$6=1,VLOOKUP($A111,'Categories Input Sheet'!$G$4:$H$53,2,0),IF($B$6=2,VLOOKUP(Report!$A111,'Categories Input Sheet'!$D$4:$E$53,2,0),IF(Report!$B$6=3,VLOOKUP(Report!$A111,'Categories Input Sheet'!$A$4:$B$53,2,0),""))),"")</f>
        <v/>
      </c>
      <c r="C111" s="2"/>
      <c r="D111" s="13"/>
      <c r="E111" s="17"/>
      <c r="F111" s="14" t="str">
        <f t="shared" si="4"/>
        <v>EXPORT</v>
      </c>
      <c r="G111" s="2" t="str">
        <f t="shared" si="5"/>
        <v/>
      </c>
      <c r="H111" s="2" t="str">
        <f>IFERROR(IF($B$6=1,VLOOKUP($F111,'Client Infomation Input Sheet'!$B$3:$V$203,Report!H$6,0),IF(Report!$B$6=2,VLOOKUP(Report!$F111,'Client Infomation Input Sheet'!$C$3:$V$203,Report!H$6,0),IF(Report!$B$6=3,VLOOKUP(Report!$F111,'Client Infomation Input Sheet'!$D$3:$V$203,Report!H$6,0),""))),"")</f>
        <v/>
      </c>
      <c r="I111" s="2" t="str">
        <f>IFERROR(IF($B$6=1,VLOOKUP($F111,'Client Infomation Input Sheet'!$B$3:$V$203,Report!I$6,0),IF(Report!$B$6=2,VLOOKUP(Report!$F111,'Client Infomation Input Sheet'!$C$3:$V$203,Report!I$6,0),IF(Report!$B$6=3,VLOOKUP(Report!$F111,'Client Infomation Input Sheet'!$D$3:$V$203,Report!I$6,0),""))),"")</f>
        <v/>
      </c>
      <c r="J111" s="2" t="str">
        <f>IFERROR(IF($B$6=1,VLOOKUP($F111,'Client Infomation Input Sheet'!$B$3:$V$203,Report!J$6,0),IF(Report!$B$6=2,VLOOKUP(Report!$F111,'Client Infomation Input Sheet'!$C$3:$V$203,Report!J$6,0),IF(Report!$B$6=3,VLOOKUP(Report!$F111,'Client Infomation Input Sheet'!$D$3:$V$203,Report!J$6,0),""))),"")</f>
        <v/>
      </c>
      <c r="K111" s="2" t="str">
        <f>IFERROR(IF($B$6=1,VLOOKUP($F111,'Client Infomation Input Sheet'!$B$3:$V$203,Report!K$6,0),IF(Report!$B$6=2,VLOOKUP(Report!$F111,'Client Infomation Input Sheet'!$C$3:$V$203,Report!K$6,0),IF(Report!$B$6=3,VLOOKUP(Report!$F111,'Client Infomation Input Sheet'!$D$3:$V$203,Report!K$6,0),""))),"")</f>
        <v/>
      </c>
      <c r="L111" s="2" t="str">
        <f>IFERROR(IF($B$6=1,VLOOKUP($F111,'Client Infomation Input Sheet'!$B$3:$V$203,Report!L$6,0),IF(Report!$B$6=2,VLOOKUP(Report!$F111,'Client Infomation Input Sheet'!$C$3:$V$203,Report!L$6,0),IF(Report!$B$6=3,VLOOKUP(Report!$F111,'Client Infomation Input Sheet'!$D$3:$V$203,Report!L$6,0),""))),"")</f>
        <v/>
      </c>
      <c r="M111" s="2" t="str">
        <f>IFERROR(IF($B$6=1,VLOOKUP($F111,'Client Infomation Input Sheet'!$B$3:$V$203,Report!M$6,0),IF(Report!$B$6=2,VLOOKUP(Report!$F111,'Client Infomation Input Sheet'!$C$3:$V$203,Report!M$6,0),IF(Report!$B$6=3,VLOOKUP(Report!$F111,'Client Infomation Input Sheet'!$D$3:$V$203,Report!M$6,0),""))),"")</f>
        <v/>
      </c>
      <c r="N111" s="2" t="str">
        <f>IFERROR(IF($B$6=1,VLOOKUP($F111,'Client Infomation Input Sheet'!$B$3:$V$203,Report!N$6,0),IF(Report!$B$6=2,VLOOKUP(Report!$F111,'Client Infomation Input Sheet'!$C$3:$V$203,Report!N$6,0),IF(Report!$B$6=3,VLOOKUP(Report!$F111,'Client Infomation Input Sheet'!$D$3:$V$203,Report!N$6,0),""))),"")</f>
        <v/>
      </c>
      <c r="O111" s="2" t="str">
        <f>IFERROR(IF($B$6=1,VLOOKUP($F111,'Client Infomation Input Sheet'!$B$3:$V$203,Report!O$6,0),IF(Report!$B$6=2,VLOOKUP(Report!$F111,'Client Infomation Input Sheet'!$C$3:$V$203,Report!O$6,0),IF(Report!$B$6=3,VLOOKUP(Report!$F111,'Client Infomation Input Sheet'!$D$3:$V$203,Report!O$6,0),""))),"")</f>
        <v/>
      </c>
      <c r="P111" s="2" t="str">
        <f>IFERROR(IF($B$6=1,VLOOKUP($F111,'Client Infomation Input Sheet'!$B$3:$V$203,Report!P$6,0),IF(Report!$B$6=2,VLOOKUP(Report!$F111,'Client Infomation Input Sheet'!$C$3:$V$203,Report!P$6,0),IF(Report!$B$6=3,VLOOKUP(Report!$F111,'Client Infomation Input Sheet'!$D$3:$V$203,Report!P$6,0),""))),"")</f>
        <v/>
      </c>
      <c r="Q111" s="2" t="str">
        <f>IFERROR(IF($B$6=1,VLOOKUP($F111,'Client Infomation Input Sheet'!$B$3:$V$203,Report!Q$6,0),IF(Report!$B$6=2,VLOOKUP(Report!$F111,'Client Infomation Input Sheet'!$C$3:$V$203,Report!Q$6,0),IF(Report!$B$6=3,VLOOKUP(Report!$F111,'Client Infomation Input Sheet'!$D$3:$V$203,Report!Q$6,0),""))),"")</f>
        <v/>
      </c>
      <c r="R111" s="2" t="str">
        <f>IFERROR(IF($B$6=1,VLOOKUP($F111,'Client Infomation Input Sheet'!$B$3:$V$203,Report!R$6,0),IF(Report!$B$6=2,VLOOKUP(Report!$F111,'Client Infomation Input Sheet'!$C$3:$V$203,Report!R$6,0),IF(Report!$B$6=3,VLOOKUP(Report!$F111,'Client Infomation Input Sheet'!$D$3:$V$203,Report!R$6,0),""))),"")</f>
        <v/>
      </c>
      <c r="S111" s="2" t="str">
        <f>IFERROR(IF($B$6=1,VLOOKUP($F111,'Client Infomation Input Sheet'!$B$3:$V$203,Report!S$6,0),IF(Report!$B$6=2,VLOOKUP(Report!$F111,'Client Infomation Input Sheet'!$C$3:$V$203,Report!S$6,0),IF(Report!$B$6=3,VLOOKUP(Report!$F111,'Client Infomation Input Sheet'!$D$3:$V$203,Report!S$6,0),""))),"")</f>
        <v/>
      </c>
      <c r="T111" s="2" t="str">
        <f>IFERROR(IF($B$6=1,VLOOKUP($F111,'Client Infomation Input Sheet'!$B$3:$V$203,Report!T$6,0),IF(Report!$B$6=2,VLOOKUP(Report!$F111,'Client Infomation Input Sheet'!$C$3:$V$203,Report!T$6,0),IF(Report!$B$6=3,VLOOKUP(Report!$F111,'Client Infomation Input Sheet'!$D$3:$V$203,Report!T$6,0),""))),"")</f>
        <v/>
      </c>
      <c r="U111" s="2" t="str">
        <f>IFERROR(IF($B$6=1,VLOOKUP($F111,'Client Infomation Input Sheet'!$B$3:$V$203,Report!U$6,0),IF(Report!$B$6=2,VLOOKUP(Report!$F111,'Client Infomation Input Sheet'!$C$3:$V$203,Report!U$6,0),IF(Report!$B$6=3,VLOOKUP(Report!$F111,'Client Infomation Input Sheet'!$D$3:$V$203,Report!U$6,0),""))),"")</f>
        <v/>
      </c>
      <c r="V111" s="2" t="str">
        <f>IFERROR(IF($B$6=1,VLOOKUP($F111,'Client Infomation Input Sheet'!$B$3:$V$203,Report!V$6,0),IF(Report!$B$6=2,VLOOKUP(Report!$F111,'Client Infomation Input Sheet'!$C$3:$V$203,Report!V$6,0),IF(Report!$B$6=3,VLOOKUP(Report!$F111,'Client Infomation Input Sheet'!$D$3:$V$203,Report!V$6,0),""))),"")</f>
        <v/>
      </c>
      <c r="W111" s="2" t="str">
        <f>IFERROR(IF($B$6=1,VLOOKUP($F111,'Client Infomation Input Sheet'!$B$3:$V$203,Report!W$6,0),IF(Report!$B$6=2,VLOOKUP(Report!$F111,'Client Infomation Input Sheet'!$C$3:$V$203,Report!W$6,0),IF(Report!$B$6=3,VLOOKUP(Report!$F111,'Client Infomation Input Sheet'!$D$3:$V$203,Report!W$6,0),""))),"")</f>
        <v/>
      </c>
      <c r="X111" s="2" t="str">
        <f>IFERROR(IF($B$6=1,VLOOKUP($F111,'Client Infomation Input Sheet'!$B$3:$V$203,Report!X$6,0),IF(Report!$B$6=2,VLOOKUP(Report!$F111,'Client Infomation Input Sheet'!$C$3:$V$203,Report!X$6,0),IF(Report!$B$6=3,VLOOKUP(Report!$F111,'Client Infomation Input Sheet'!$D$3:$V$203,Report!X$6,0),""))),"")</f>
        <v/>
      </c>
    </row>
    <row r="112" spans="1:24">
      <c r="A112" s="24"/>
      <c r="B112" s="2" t="str">
        <f>IFERROR(IF($B$6=1,VLOOKUP($A112,'Categories Input Sheet'!$G$4:$H$53,2,0),IF($B$6=2,VLOOKUP(Report!$A112,'Categories Input Sheet'!$D$4:$E$53,2,0),IF(Report!$B$6=3,VLOOKUP(Report!$A112,'Categories Input Sheet'!$A$4:$B$53,2,0),""))),"")</f>
        <v/>
      </c>
      <c r="C112" s="2"/>
      <c r="D112" s="13"/>
      <c r="E112" s="17"/>
      <c r="F112" s="14" t="str">
        <f t="shared" si="4"/>
        <v>EXPORT</v>
      </c>
      <c r="G112" s="2" t="str">
        <f t="shared" si="5"/>
        <v/>
      </c>
      <c r="H112" s="2" t="str">
        <f>IFERROR(IF($B$6=1,VLOOKUP($F112,'Client Infomation Input Sheet'!$B$3:$V$203,Report!H$6,0),IF(Report!$B$6=2,VLOOKUP(Report!$F112,'Client Infomation Input Sheet'!$C$3:$V$203,Report!H$6,0),IF(Report!$B$6=3,VLOOKUP(Report!$F112,'Client Infomation Input Sheet'!$D$3:$V$203,Report!H$6,0),""))),"")</f>
        <v/>
      </c>
      <c r="I112" s="2" t="str">
        <f>IFERROR(IF($B$6=1,VLOOKUP($F112,'Client Infomation Input Sheet'!$B$3:$V$203,Report!I$6,0),IF(Report!$B$6=2,VLOOKUP(Report!$F112,'Client Infomation Input Sheet'!$C$3:$V$203,Report!I$6,0),IF(Report!$B$6=3,VLOOKUP(Report!$F112,'Client Infomation Input Sheet'!$D$3:$V$203,Report!I$6,0),""))),"")</f>
        <v/>
      </c>
      <c r="J112" s="2" t="str">
        <f>IFERROR(IF($B$6=1,VLOOKUP($F112,'Client Infomation Input Sheet'!$B$3:$V$203,Report!J$6,0),IF(Report!$B$6=2,VLOOKUP(Report!$F112,'Client Infomation Input Sheet'!$C$3:$V$203,Report!J$6,0),IF(Report!$B$6=3,VLOOKUP(Report!$F112,'Client Infomation Input Sheet'!$D$3:$V$203,Report!J$6,0),""))),"")</f>
        <v/>
      </c>
      <c r="K112" s="2" t="str">
        <f>IFERROR(IF($B$6=1,VLOOKUP($F112,'Client Infomation Input Sheet'!$B$3:$V$203,Report!K$6,0),IF(Report!$B$6=2,VLOOKUP(Report!$F112,'Client Infomation Input Sheet'!$C$3:$V$203,Report!K$6,0),IF(Report!$B$6=3,VLOOKUP(Report!$F112,'Client Infomation Input Sheet'!$D$3:$V$203,Report!K$6,0),""))),"")</f>
        <v/>
      </c>
      <c r="L112" s="2" t="str">
        <f>IFERROR(IF($B$6=1,VLOOKUP($F112,'Client Infomation Input Sheet'!$B$3:$V$203,Report!L$6,0),IF(Report!$B$6=2,VLOOKUP(Report!$F112,'Client Infomation Input Sheet'!$C$3:$V$203,Report!L$6,0),IF(Report!$B$6=3,VLOOKUP(Report!$F112,'Client Infomation Input Sheet'!$D$3:$V$203,Report!L$6,0),""))),"")</f>
        <v/>
      </c>
      <c r="M112" s="2" t="str">
        <f>IFERROR(IF($B$6=1,VLOOKUP($F112,'Client Infomation Input Sheet'!$B$3:$V$203,Report!M$6,0),IF(Report!$B$6=2,VLOOKUP(Report!$F112,'Client Infomation Input Sheet'!$C$3:$V$203,Report!M$6,0),IF(Report!$B$6=3,VLOOKUP(Report!$F112,'Client Infomation Input Sheet'!$D$3:$V$203,Report!M$6,0),""))),"")</f>
        <v/>
      </c>
      <c r="N112" s="2" t="str">
        <f>IFERROR(IF($B$6=1,VLOOKUP($F112,'Client Infomation Input Sheet'!$B$3:$V$203,Report!N$6,0),IF(Report!$B$6=2,VLOOKUP(Report!$F112,'Client Infomation Input Sheet'!$C$3:$V$203,Report!N$6,0),IF(Report!$B$6=3,VLOOKUP(Report!$F112,'Client Infomation Input Sheet'!$D$3:$V$203,Report!N$6,0),""))),"")</f>
        <v/>
      </c>
      <c r="O112" s="2" t="str">
        <f>IFERROR(IF($B$6=1,VLOOKUP($F112,'Client Infomation Input Sheet'!$B$3:$V$203,Report!O$6,0),IF(Report!$B$6=2,VLOOKUP(Report!$F112,'Client Infomation Input Sheet'!$C$3:$V$203,Report!O$6,0),IF(Report!$B$6=3,VLOOKUP(Report!$F112,'Client Infomation Input Sheet'!$D$3:$V$203,Report!O$6,0),""))),"")</f>
        <v/>
      </c>
      <c r="P112" s="2" t="str">
        <f>IFERROR(IF($B$6=1,VLOOKUP($F112,'Client Infomation Input Sheet'!$B$3:$V$203,Report!P$6,0),IF(Report!$B$6=2,VLOOKUP(Report!$F112,'Client Infomation Input Sheet'!$C$3:$V$203,Report!P$6,0),IF(Report!$B$6=3,VLOOKUP(Report!$F112,'Client Infomation Input Sheet'!$D$3:$V$203,Report!P$6,0),""))),"")</f>
        <v/>
      </c>
      <c r="Q112" s="2" t="str">
        <f>IFERROR(IF($B$6=1,VLOOKUP($F112,'Client Infomation Input Sheet'!$B$3:$V$203,Report!Q$6,0),IF(Report!$B$6=2,VLOOKUP(Report!$F112,'Client Infomation Input Sheet'!$C$3:$V$203,Report!Q$6,0),IF(Report!$B$6=3,VLOOKUP(Report!$F112,'Client Infomation Input Sheet'!$D$3:$V$203,Report!Q$6,0),""))),"")</f>
        <v/>
      </c>
      <c r="R112" s="2" t="str">
        <f>IFERROR(IF($B$6=1,VLOOKUP($F112,'Client Infomation Input Sheet'!$B$3:$V$203,Report!R$6,0),IF(Report!$B$6=2,VLOOKUP(Report!$F112,'Client Infomation Input Sheet'!$C$3:$V$203,Report!R$6,0),IF(Report!$B$6=3,VLOOKUP(Report!$F112,'Client Infomation Input Sheet'!$D$3:$V$203,Report!R$6,0),""))),"")</f>
        <v/>
      </c>
      <c r="S112" s="2" t="str">
        <f>IFERROR(IF($B$6=1,VLOOKUP($F112,'Client Infomation Input Sheet'!$B$3:$V$203,Report!S$6,0),IF(Report!$B$6=2,VLOOKUP(Report!$F112,'Client Infomation Input Sheet'!$C$3:$V$203,Report!S$6,0),IF(Report!$B$6=3,VLOOKUP(Report!$F112,'Client Infomation Input Sheet'!$D$3:$V$203,Report!S$6,0),""))),"")</f>
        <v/>
      </c>
      <c r="T112" s="2" t="str">
        <f>IFERROR(IF($B$6=1,VLOOKUP($F112,'Client Infomation Input Sheet'!$B$3:$V$203,Report!T$6,0),IF(Report!$B$6=2,VLOOKUP(Report!$F112,'Client Infomation Input Sheet'!$C$3:$V$203,Report!T$6,0),IF(Report!$B$6=3,VLOOKUP(Report!$F112,'Client Infomation Input Sheet'!$D$3:$V$203,Report!T$6,0),""))),"")</f>
        <v/>
      </c>
      <c r="U112" s="2" t="str">
        <f>IFERROR(IF($B$6=1,VLOOKUP($F112,'Client Infomation Input Sheet'!$B$3:$V$203,Report!U$6,0),IF(Report!$B$6=2,VLOOKUP(Report!$F112,'Client Infomation Input Sheet'!$C$3:$V$203,Report!U$6,0),IF(Report!$B$6=3,VLOOKUP(Report!$F112,'Client Infomation Input Sheet'!$D$3:$V$203,Report!U$6,0),""))),"")</f>
        <v/>
      </c>
      <c r="V112" s="2" t="str">
        <f>IFERROR(IF($B$6=1,VLOOKUP($F112,'Client Infomation Input Sheet'!$B$3:$V$203,Report!V$6,0),IF(Report!$B$6=2,VLOOKUP(Report!$F112,'Client Infomation Input Sheet'!$C$3:$V$203,Report!V$6,0),IF(Report!$B$6=3,VLOOKUP(Report!$F112,'Client Infomation Input Sheet'!$D$3:$V$203,Report!V$6,0),""))),"")</f>
        <v/>
      </c>
      <c r="W112" s="2" t="str">
        <f>IFERROR(IF($B$6=1,VLOOKUP($F112,'Client Infomation Input Sheet'!$B$3:$V$203,Report!W$6,0),IF(Report!$B$6=2,VLOOKUP(Report!$F112,'Client Infomation Input Sheet'!$C$3:$V$203,Report!W$6,0),IF(Report!$B$6=3,VLOOKUP(Report!$F112,'Client Infomation Input Sheet'!$D$3:$V$203,Report!W$6,0),""))),"")</f>
        <v/>
      </c>
      <c r="X112" s="2" t="str">
        <f>IFERROR(IF($B$6=1,VLOOKUP($F112,'Client Infomation Input Sheet'!$B$3:$V$203,Report!X$6,0),IF(Report!$B$6=2,VLOOKUP(Report!$F112,'Client Infomation Input Sheet'!$C$3:$V$203,Report!X$6,0),IF(Report!$B$6=3,VLOOKUP(Report!$F112,'Client Infomation Input Sheet'!$D$3:$V$203,Report!X$6,0),""))),"")</f>
        <v/>
      </c>
    </row>
    <row r="113" spans="1:24">
      <c r="A113" s="24"/>
      <c r="B113" s="2" t="str">
        <f>IFERROR(IF($B$6=1,VLOOKUP($A113,'Categories Input Sheet'!$G$4:$H$53,2,0),IF($B$6=2,VLOOKUP(Report!$A113,'Categories Input Sheet'!$D$4:$E$53,2,0),IF(Report!$B$6=3,VLOOKUP(Report!$A113,'Categories Input Sheet'!$A$4:$B$53,2,0),""))),"")</f>
        <v/>
      </c>
      <c r="C113" s="2"/>
      <c r="D113" s="13"/>
      <c r="E113" s="17"/>
      <c r="F113" s="14" t="str">
        <f t="shared" si="4"/>
        <v>EXPORT</v>
      </c>
      <c r="G113" s="2" t="str">
        <f t="shared" si="5"/>
        <v/>
      </c>
      <c r="H113" s="2" t="str">
        <f>IFERROR(IF($B$6=1,VLOOKUP($F113,'Client Infomation Input Sheet'!$B$3:$V$203,Report!H$6,0),IF(Report!$B$6=2,VLOOKUP(Report!$F113,'Client Infomation Input Sheet'!$C$3:$V$203,Report!H$6,0),IF(Report!$B$6=3,VLOOKUP(Report!$F113,'Client Infomation Input Sheet'!$D$3:$V$203,Report!H$6,0),""))),"")</f>
        <v/>
      </c>
      <c r="I113" s="2" t="str">
        <f>IFERROR(IF($B$6=1,VLOOKUP($F113,'Client Infomation Input Sheet'!$B$3:$V$203,Report!I$6,0),IF(Report!$B$6=2,VLOOKUP(Report!$F113,'Client Infomation Input Sheet'!$C$3:$V$203,Report!I$6,0),IF(Report!$B$6=3,VLOOKUP(Report!$F113,'Client Infomation Input Sheet'!$D$3:$V$203,Report!I$6,0),""))),"")</f>
        <v/>
      </c>
      <c r="J113" s="2" t="str">
        <f>IFERROR(IF($B$6=1,VLOOKUP($F113,'Client Infomation Input Sheet'!$B$3:$V$203,Report!J$6,0),IF(Report!$B$6=2,VLOOKUP(Report!$F113,'Client Infomation Input Sheet'!$C$3:$V$203,Report!J$6,0),IF(Report!$B$6=3,VLOOKUP(Report!$F113,'Client Infomation Input Sheet'!$D$3:$V$203,Report!J$6,0),""))),"")</f>
        <v/>
      </c>
      <c r="K113" s="2" t="str">
        <f>IFERROR(IF($B$6=1,VLOOKUP($F113,'Client Infomation Input Sheet'!$B$3:$V$203,Report!K$6,0),IF(Report!$B$6=2,VLOOKUP(Report!$F113,'Client Infomation Input Sheet'!$C$3:$V$203,Report!K$6,0),IF(Report!$B$6=3,VLOOKUP(Report!$F113,'Client Infomation Input Sheet'!$D$3:$V$203,Report!K$6,0),""))),"")</f>
        <v/>
      </c>
      <c r="L113" s="2" t="str">
        <f>IFERROR(IF($B$6=1,VLOOKUP($F113,'Client Infomation Input Sheet'!$B$3:$V$203,Report!L$6,0),IF(Report!$B$6=2,VLOOKUP(Report!$F113,'Client Infomation Input Sheet'!$C$3:$V$203,Report!L$6,0),IF(Report!$B$6=3,VLOOKUP(Report!$F113,'Client Infomation Input Sheet'!$D$3:$V$203,Report!L$6,0),""))),"")</f>
        <v/>
      </c>
      <c r="M113" s="2" t="str">
        <f>IFERROR(IF($B$6=1,VLOOKUP($F113,'Client Infomation Input Sheet'!$B$3:$V$203,Report!M$6,0),IF(Report!$B$6=2,VLOOKUP(Report!$F113,'Client Infomation Input Sheet'!$C$3:$V$203,Report!M$6,0),IF(Report!$B$6=3,VLOOKUP(Report!$F113,'Client Infomation Input Sheet'!$D$3:$V$203,Report!M$6,0),""))),"")</f>
        <v/>
      </c>
      <c r="N113" s="2" t="str">
        <f>IFERROR(IF($B$6=1,VLOOKUP($F113,'Client Infomation Input Sheet'!$B$3:$V$203,Report!N$6,0),IF(Report!$B$6=2,VLOOKUP(Report!$F113,'Client Infomation Input Sheet'!$C$3:$V$203,Report!N$6,0),IF(Report!$B$6=3,VLOOKUP(Report!$F113,'Client Infomation Input Sheet'!$D$3:$V$203,Report!N$6,0),""))),"")</f>
        <v/>
      </c>
      <c r="O113" s="2" t="str">
        <f>IFERROR(IF($B$6=1,VLOOKUP($F113,'Client Infomation Input Sheet'!$B$3:$V$203,Report!O$6,0),IF(Report!$B$6=2,VLOOKUP(Report!$F113,'Client Infomation Input Sheet'!$C$3:$V$203,Report!O$6,0),IF(Report!$B$6=3,VLOOKUP(Report!$F113,'Client Infomation Input Sheet'!$D$3:$V$203,Report!O$6,0),""))),"")</f>
        <v/>
      </c>
      <c r="P113" s="2" t="str">
        <f>IFERROR(IF($B$6=1,VLOOKUP($F113,'Client Infomation Input Sheet'!$B$3:$V$203,Report!P$6,0),IF(Report!$B$6=2,VLOOKUP(Report!$F113,'Client Infomation Input Sheet'!$C$3:$V$203,Report!P$6,0),IF(Report!$B$6=3,VLOOKUP(Report!$F113,'Client Infomation Input Sheet'!$D$3:$V$203,Report!P$6,0),""))),"")</f>
        <v/>
      </c>
      <c r="Q113" s="2" t="str">
        <f>IFERROR(IF($B$6=1,VLOOKUP($F113,'Client Infomation Input Sheet'!$B$3:$V$203,Report!Q$6,0),IF(Report!$B$6=2,VLOOKUP(Report!$F113,'Client Infomation Input Sheet'!$C$3:$V$203,Report!Q$6,0),IF(Report!$B$6=3,VLOOKUP(Report!$F113,'Client Infomation Input Sheet'!$D$3:$V$203,Report!Q$6,0),""))),"")</f>
        <v/>
      </c>
      <c r="R113" s="2" t="str">
        <f>IFERROR(IF($B$6=1,VLOOKUP($F113,'Client Infomation Input Sheet'!$B$3:$V$203,Report!R$6,0),IF(Report!$B$6=2,VLOOKUP(Report!$F113,'Client Infomation Input Sheet'!$C$3:$V$203,Report!R$6,0),IF(Report!$B$6=3,VLOOKUP(Report!$F113,'Client Infomation Input Sheet'!$D$3:$V$203,Report!R$6,0),""))),"")</f>
        <v/>
      </c>
      <c r="S113" s="2" t="str">
        <f>IFERROR(IF($B$6=1,VLOOKUP($F113,'Client Infomation Input Sheet'!$B$3:$V$203,Report!S$6,0),IF(Report!$B$6=2,VLOOKUP(Report!$F113,'Client Infomation Input Sheet'!$C$3:$V$203,Report!S$6,0),IF(Report!$B$6=3,VLOOKUP(Report!$F113,'Client Infomation Input Sheet'!$D$3:$V$203,Report!S$6,0),""))),"")</f>
        <v/>
      </c>
      <c r="T113" s="2" t="str">
        <f>IFERROR(IF($B$6=1,VLOOKUP($F113,'Client Infomation Input Sheet'!$B$3:$V$203,Report!T$6,0),IF(Report!$B$6=2,VLOOKUP(Report!$F113,'Client Infomation Input Sheet'!$C$3:$V$203,Report!T$6,0),IF(Report!$B$6=3,VLOOKUP(Report!$F113,'Client Infomation Input Sheet'!$D$3:$V$203,Report!T$6,0),""))),"")</f>
        <v/>
      </c>
      <c r="U113" s="2" t="str">
        <f>IFERROR(IF($B$6=1,VLOOKUP($F113,'Client Infomation Input Sheet'!$B$3:$V$203,Report!U$6,0),IF(Report!$B$6=2,VLOOKUP(Report!$F113,'Client Infomation Input Sheet'!$C$3:$V$203,Report!U$6,0),IF(Report!$B$6=3,VLOOKUP(Report!$F113,'Client Infomation Input Sheet'!$D$3:$V$203,Report!U$6,0),""))),"")</f>
        <v/>
      </c>
      <c r="V113" s="2" t="str">
        <f>IFERROR(IF($B$6=1,VLOOKUP($F113,'Client Infomation Input Sheet'!$B$3:$V$203,Report!V$6,0),IF(Report!$B$6=2,VLOOKUP(Report!$F113,'Client Infomation Input Sheet'!$C$3:$V$203,Report!V$6,0),IF(Report!$B$6=3,VLOOKUP(Report!$F113,'Client Infomation Input Sheet'!$D$3:$V$203,Report!V$6,0),""))),"")</f>
        <v/>
      </c>
      <c r="W113" s="2" t="str">
        <f>IFERROR(IF($B$6=1,VLOOKUP($F113,'Client Infomation Input Sheet'!$B$3:$V$203,Report!W$6,0),IF(Report!$B$6=2,VLOOKUP(Report!$F113,'Client Infomation Input Sheet'!$C$3:$V$203,Report!W$6,0),IF(Report!$B$6=3,VLOOKUP(Report!$F113,'Client Infomation Input Sheet'!$D$3:$V$203,Report!W$6,0),""))),"")</f>
        <v/>
      </c>
      <c r="X113" s="2" t="str">
        <f>IFERROR(IF($B$6=1,VLOOKUP($F113,'Client Infomation Input Sheet'!$B$3:$V$203,Report!X$6,0),IF(Report!$B$6=2,VLOOKUP(Report!$F113,'Client Infomation Input Sheet'!$C$3:$V$203,Report!X$6,0),IF(Report!$B$6=3,VLOOKUP(Report!$F113,'Client Infomation Input Sheet'!$D$3:$V$203,Report!X$6,0),""))),"")</f>
        <v/>
      </c>
    </row>
    <row r="114" spans="1:24">
      <c r="A114" s="24"/>
      <c r="B114" s="2" t="str">
        <f>IFERROR(IF($B$6=1,VLOOKUP($A114,'Categories Input Sheet'!$G$4:$H$53,2,0),IF($B$6=2,VLOOKUP(Report!$A114,'Categories Input Sheet'!$D$4:$E$53,2,0),IF(Report!$B$6=3,VLOOKUP(Report!$A114,'Categories Input Sheet'!$A$4:$B$53,2,0),""))),"")</f>
        <v/>
      </c>
      <c r="C114" s="2"/>
      <c r="D114" s="13"/>
      <c r="E114" s="17"/>
      <c r="F114" s="14" t="str">
        <f t="shared" si="4"/>
        <v>EXPORT</v>
      </c>
      <c r="G114" s="2" t="str">
        <f t="shared" si="5"/>
        <v/>
      </c>
      <c r="H114" s="2" t="str">
        <f>IFERROR(IF($B$6=1,VLOOKUP($F114,'Client Infomation Input Sheet'!$B$3:$V$203,Report!H$6,0),IF(Report!$B$6=2,VLOOKUP(Report!$F114,'Client Infomation Input Sheet'!$C$3:$V$203,Report!H$6,0),IF(Report!$B$6=3,VLOOKUP(Report!$F114,'Client Infomation Input Sheet'!$D$3:$V$203,Report!H$6,0),""))),"")</f>
        <v/>
      </c>
      <c r="I114" s="2" t="str">
        <f>IFERROR(IF($B$6=1,VLOOKUP($F114,'Client Infomation Input Sheet'!$B$3:$V$203,Report!I$6,0),IF(Report!$B$6=2,VLOOKUP(Report!$F114,'Client Infomation Input Sheet'!$C$3:$V$203,Report!I$6,0),IF(Report!$B$6=3,VLOOKUP(Report!$F114,'Client Infomation Input Sheet'!$D$3:$V$203,Report!I$6,0),""))),"")</f>
        <v/>
      </c>
      <c r="J114" s="2" t="str">
        <f>IFERROR(IF($B$6=1,VLOOKUP($F114,'Client Infomation Input Sheet'!$B$3:$V$203,Report!J$6,0),IF(Report!$B$6=2,VLOOKUP(Report!$F114,'Client Infomation Input Sheet'!$C$3:$V$203,Report!J$6,0),IF(Report!$B$6=3,VLOOKUP(Report!$F114,'Client Infomation Input Sheet'!$D$3:$V$203,Report!J$6,0),""))),"")</f>
        <v/>
      </c>
      <c r="K114" s="2" t="str">
        <f>IFERROR(IF($B$6=1,VLOOKUP($F114,'Client Infomation Input Sheet'!$B$3:$V$203,Report!K$6,0),IF(Report!$B$6=2,VLOOKUP(Report!$F114,'Client Infomation Input Sheet'!$C$3:$V$203,Report!K$6,0),IF(Report!$B$6=3,VLOOKUP(Report!$F114,'Client Infomation Input Sheet'!$D$3:$V$203,Report!K$6,0),""))),"")</f>
        <v/>
      </c>
      <c r="L114" s="2" t="str">
        <f>IFERROR(IF($B$6=1,VLOOKUP($F114,'Client Infomation Input Sheet'!$B$3:$V$203,Report!L$6,0),IF(Report!$B$6=2,VLOOKUP(Report!$F114,'Client Infomation Input Sheet'!$C$3:$V$203,Report!L$6,0),IF(Report!$B$6=3,VLOOKUP(Report!$F114,'Client Infomation Input Sheet'!$D$3:$V$203,Report!L$6,0),""))),"")</f>
        <v/>
      </c>
      <c r="M114" s="2" t="str">
        <f>IFERROR(IF($B$6=1,VLOOKUP($F114,'Client Infomation Input Sheet'!$B$3:$V$203,Report!M$6,0),IF(Report!$B$6=2,VLOOKUP(Report!$F114,'Client Infomation Input Sheet'!$C$3:$V$203,Report!M$6,0),IF(Report!$B$6=3,VLOOKUP(Report!$F114,'Client Infomation Input Sheet'!$D$3:$V$203,Report!M$6,0),""))),"")</f>
        <v/>
      </c>
      <c r="N114" s="2" t="str">
        <f>IFERROR(IF($B$6=1,VLOOKUP($F114,'Client Infomation Input Sheet'!$B$3:$V$203,Report!N$6,0),IF(Report!$B$6=2,VLOOKUP(Report!$F114,'Client Infomation Input Sheet'!$C$3:$V$203,Report!N$6,0),IF(Report!$B$6=3,VLOOKUP(Report!$F114,'Client Infomation Input Sheet'!$D$3:$V$203,Report!N$6,0),""))),"")</f>
        <v/>
      </c>
      <c r="O114" s="2" t="str">
        <f>IFERROR(IF($B$6=1,VLOOKUP($F114,'Client Infomation Input Sheet'!$B$3:$V$203,Report!O$6,0),IF(Report!$B$6=2,VLOOKUP(Report!$F114,'Client Infomation Input Sheet'!$C$3:$V$203,Report!O$6,0),IF(Report!$B$6=3,VLOOKUP(Report!$F114,'Client Infomation Input Sheet'!$D$3:$V$203,Report!O$6,0),""))),"")</f>
        <v/>
      </c>
      <c r="P114" s="2" t="str">
        <f>IFERROR(IF($B$6=1,VLOOKUP($F114,'Client Infomation Input Sheet'!$B$3:$V$203,Report!P$6,0),IF(Report!$B$6=2,VLOOKUP(Report!$F114,'Client Infomation Input Sheet'!$C$3:$V$203,Report!P$6,0),IF(Report!$B$6=3,VLOOKUP(Report!$F114,'Client Infomation Input Sheet'!$D$3:$V$203,Report!P$6,0),""))),"")</f>
        <v/>
      </c>
      <c r="Q114" s="2" t="str">
        <f>IFERROR(IF($B$6=1,VLOOKUP($F114,'Client Infomation Input Sheet'!$B$3:$V$203,Report!Q$6,0),IF(Report!$B$6=2,VLOOKUP(Report!$F114,'Client Infomation Input Sheet'!$C$3:$V$203,Report!Q$6,0),IF(Report!$B$6=3,VLOOKUP(Report!$F114,'Client Infomation Input Sheet'!$D$3:$V$203,Report!Q$6,0),""))),"")</f>
        <v/>
      </c>
      <c r="R114" s="2" t="str">
        <f>IFERROR(IF($B$6=1,VLOOKUP($F114,'Client Infomation Input Sheet'!$B$3:$V$203,Report!R$6,0),IF(Report!$B$6=2,VLOOKUP(Report!$F114,'Client Infomation Input Sheet'!$C$3:$V$203,Report!R$6,0),IF(Report!$B$6=3,VLOOKUP(Report!$F114,'Client Infomation Input Sheet'!$D$3:$V$203,Report!R$6,0),""))),"")</f>
        <v/>
      </c>
      <c r="S114" s="2" t="str">
        <f>IFERROR(IF($B$6=1,VLOOKUP($F114,'Client Infomation Input Sheet'!$B$3:$V$203,Report!S$6,0),IF(Report!$B$6=2,VLOOKUP(Report!$F114,'Client Infomation Input Sheet'!$C$3:$V$203,Report!S$6,0),IF(Report!$B$6=3,VLOOKUP(Report!$F114,'Client Infomation Input Sheet'!$D$3:$V$203,Report!S$6,0),""))),"")</f>
        <v/>
      </c>
      <c r="T114" s="2" t="str">
        <f>IFERROR(IF($B$6=1,VLOOKUP($F114,'Client Infomation Input Sheet'!$B$3:$V$203,Report!T$6,0),IF(Report!$B$6=2,VLOOKUP(Report!$F114,'Client Infomation Input Sheet'!$C$3:$V$203,Report!T$6,0),IF(Report!$B$6=3,VLOOKUP(Report!$F114,'Client Infomation Input Sheet'!$D$3:$V$203,Report!T$6,0),""))),"")</f>
        <v/>
      </c>
      <c r="U114" s="2" t="str">
        <f>IFERROR(IF($B$6=1,VLOOKUP($F114,'Client Infomation Input Sheet'!$B$3:$V$203,Report!U$6,0),IF(Report!$B$6=2,VLOOKUP(Report!$F114,'Client Infomation Input Sheet'!$C$3:$V$203,Report!U$6,0),IF(Report!$B$6=3,VLOOKUP(Report!$F114,'Client Infomation Input Sheet'!$D$3:$V$203,Report!U$6,0),""))),"")</f>
        <v/>
      </c>
      <c r="V114" s="2" t="str">
        <f>IFERROR(IF($B$6=1,VLOOKUP($F114,'Client Infomation Input Sheet'!$B$3:$V$203,Report!V$6,0),IF(Report!$B$6=2,VLOOKUP(Report!$F114,'Client Infomation Input Sheet'!$C$3:$V$203,Report!V$6,0),IF(Report!$B$6=3,VLOOKUP(Report!$F114,'Client Infomation Input Sheet'!$D$3:$V$203,Report!V$6,0),""))),"")</f>
        <v/>
      </c>
      <c r="W114" s="2" t="str">
        <f>IFERROR(IF($B$6=1,VLOOKUP($F114,'Client Infomation Input Sheet'!$B$3:$V$203,Report!W$6,0),IF(Report!$B$6=2,VLOOKUP(Report!$F114,'Client Infomation Input Sheet'!$C$3:$V$203,Report!W$6,0),IF(Report!$B$6=3,VLOOKUP(Report!$F114,'Client Infomation Input Sheet'!$D$3:$V$203,Report!W$6,0),""))),"")</f>
        <v/>
      </c>
      <c r="X114" s="2" t="str">
        <f>IFERROR(IF($B$6=1,VLOOKUP($F114,'Client Infomation Input Sheet'!$B$3:$V$203,Report!X$6,0),IF(Report!$B$6=2,VLOOKUP(Report!$F114,'Client Infomation Input Sheet'!$C$3:$V$203,Report!X$6,0),IF(Report!$B$6=3,VLOOKUP(Report!$F114,'Client Infomation Input Sheet'!$D$3:$V$203,Report!X$6,0),""))),"")</f>
        <v/>
      </c>
    </row>
    <row r="115" spans="1:24">
      <c r="A115" s="24"/>
      <c r="B115" s="2" t="str">
        <f>IFERROR(IF($B$6=1,VLOOKUP($A115,'Categories Input Sheet'!$G$4:$H$53,2,0),IF($B$6=2,VLOOKUP(Report!$A115,'Categories Input Sheet'!$D$4:$E$53,2,0),IF(Report!$B$6=3,VLOOKUP(Report!$A115,'Categories Input Sheet'!$A$4:$B$53,2,0),""))),"")</f>
        <v/>
      </c>
      <c r="C115" s="2"/>
      <c r="D115" s="13"/>
      <c r="E115" s="17"/>
      <c r="F115" s="14" t="str">
        <f t="shared" si="4"/>
        <v>EXPORT</v>
      </c>
      <c r="G115" s="2" t="str">
        <f t="shared" si="5"/>
        <v/>
      </c>
      <c r="H115" s="2" t="str">
        <f>IFERROR(IF($B$6=1,VLOOKUP($F115,'Client Infomation Input Sheet'!$B$3:$V$203,Report!H$6,0),IF(Report!$B$6=2,VLOOKUP(Report!$F115,'Client Infomation Input Sheet'!$C$3:$V$203,Report!H$6,0),IF(Report!$B$6=3,VLOOKUP(Report!$F115,'Client Infomation Input Sheet'!$D$3:$V$203,Report!H$6,0),""))),"")</f>
        <v/>
      </c>
      <c r="I115" s="2" t="str">
        <f>IFERROR(IF($B$6=1,VLOOKUP($F115,'Client Infomation Input Sheet'!$B$3:$V$203,Report!I$6,0),IF(Report!$B$6=2,VLOOKUP(Report!$F115,'Client Infomation Input Sheet'!$C$3:$V$203,Report!I$6,0),IF(Report!$B$6=3,VLOOKUP(Report!$F115,'Client Infomation Input Sheet'!$D$3:$V$203,Report!I$6,0),""))),"")</f>
        <v/>
      </c>
      <c r="J115" s="2" t="str">
        <f>IFERROR(IF($B$6=1,VLOOKUP($F115,'Client Infomation Input Sheet'!$B$3:$V$203,Report!J$6,0),IF(Report!$B$6=2,VLOOKUP(Report!$F115,'Client Infomation Input Sheet'!$C$3:$V$203,Report!J$6,0),IF(Report!$B$6=3,VLOOKUP(Report!$F115,'Client Infomation Input Sheet'!$D$3:$V$203,Report!J$6,0),""))),"")</f>
        <v/>
      </c>
      <c r="K115" s="2" t="str">
        <f>IFERROR(IF($B$6=1,VLOOKUP($F115,'Client Infomation Input Sheet'!$B$3:$V$203,Report!K$6,0),IF(Report!$B$6=2,VLOOKUP(Report!$F115,'Client Infomation Input Sheet'!$C$3:$V$203,Report!K$6,0),IF(Report!$B$6=3,VLOOKUP(Report!$F115,'Client Infomation Input Sheet'!$D$3:$V$203,Report!K$6,0),""))),"")</f>
        <v/>
      </c>
      <c r="L115" s="2" t="str">
        <f>IFERROR(IF($B$6=1,VLOOKUP($F115,'Client Infomation Input Sheet'!$B$3:$V$203,Report!L$6,0),IF(Report!$B$6=2,VLOOKUP(Report!$F115,'Client Infomation Input Sheet'!$C$3:$V$203,Report!L$6,0),IF(Report!$B$6=3,VLOOKUP(Report!$F115,'Client Infomation Input Sheet'!$D$3:$V$203,Report!L$6,0),""))),"")</f>
        <v/>
      </c>
      <c r="M115" s="2" t="str">
        <f>IFERROR(IF($B$6=1,VLOOKUP($F115,'Client Infomation Input Sheet'!$B$3:$V$203,Report!M$6,0),IF(Report!$B$6=2,VLOOKUP(Report!$F115,'Client Infomation Input Sheet'!$C$3:$V$203,Report!M$6,0),IF(Report!$B$6=3,VLOOKUP(Report!$F115,'Client Infomation Input Sheet'!$D$3:$V$203,Report!M$6,0),""))),"")</f>
        <v/>
      </c>
      <c r="N115" s="2" t="str">
        <f>IFERROR(IF($B$6=1,VLOOKUP($F115,'Client Infomation Input Sheet'!$B$3:$V$203,Report!N$6,0),IF(Report!$B$6=2,VLOOKUP(Report!$F115,'Client Infomation Input Sheet'!$C$3:$V$203,Report!N$6,0),IF(Report!$B$6=3,VLOOKUP(Report!$F115,'Client Infomation Input Sheet'!$D$3:$V$203,Report!N$6,0),""))),"")</f>
        <v/>
      </c>
      <c r="O115" s="2" t="str">
        <f>IFERROR(IF($B$6=1,VLOOKUP($F115,'Client Infomation Input Sheet'!$B$3:$V$203,Report!O$6,0),IF(Report!$B$6=2,VLOOKUP(Report!$F115,'Client Infomation Input Sheet'!$C$3:$V$203,Report!O$6,0),IF(Report!$B$6=3,VLOOKUP(Report!$F115,'Client Infomation Input Sheet'!$D$3:$V$203,Report!O$6,0),""))),"")</f>
        <v/>
      </c>
      <c r="P115" s="2" t="str">
        <f>IFERROR(IF($B$6=1,VLOOKUP($F115,'Client Infomation Input Sheet'!$B$3:$V$203,Report!P$6,0),IF(Report!$B$6=2,VLOOKUP(Report!$F115,'Client Infomation Input Sheet'!$C$3:$V$203,Report!P$6,0),IF(Report!$B$6=3,VLOOKUP(Report!$F115,'Client Infomation Input Sheet'!$D$3:$V$203,Report!P$6,0),""))),"")</f>
        <v/>
      </c>
      <c r="Q115" s="2" t="str">
        <f>IFERROR(IF($B$6=1,VLOOKUP($F115,'Client Infomation Input Sheet'!$B$3:$V$203,Report!Q$6,0),IF(Report!$B$6=2,VLOOKUP(Report!$F115,'Client Infomation Input Sheet'!$C$3:$V$203,Report!Q$6,0),IF(Report!$B$6=3,VLOOKUP(Report!$F115,'Client Infomation Input Sheet'!$D$3:$V$203,Report!Q$6,0),""))),"")</f>
        <v/>
      </c>
      <c r="R115" s="2" t="str">
        <f>IFERROR(IF($B$6=1,VLOOKUP($F115,'Client Infomation Input Sheet'!$B$3:$V$203,Report!R$6,0),IF(Report!$B$6=2,VLOOKUP(Report!$F115,'Client Infomation Input Sheet'!$C$3:$V$203,Report!R$6,0),IF(Report!$B$6=3,VLOOKUP(Report!$F115,'Client Infomation Input Sheet'!$D$3:$V$203,Report!R$6,0),""))),"")</f>
        <v/>
      </c>
      <c r="S115" s="2" t="str">
        <f>IFERROR(IF($B$6=1,VLOOKUP($F115,'Client Infomation Input Sheet'!$B$3:$V$203,Report!S$6,0),IF(Report!$B$6=2,VLOOKUP(Report!$F115,'Client Infomation Input Sheet'!$C$3:$V$203,Report!S$6,0),IF(Report!$B$6=3,VLOOKUP(Report!$F115,'Client Infomation Input Sheet'!$D$3:$V$203,Report!S$6,0),""))),"")</f>
        <v/>
      </c>
      <c r="T115" s="2" t="str">
        <f>IFERROR(IF($B$6=1,VLOOKUP($F115,'Client Infomation Input Sheet'!$B$3:$V$203,Report!T$6,0),IF(Report!$B$6=2,VLOOKUP(Report!$F115,'Client Infomation Input Sheet'!$C$3:$V$203,Report!T$6,0),IF(Report!$B$6=3,VLOOKUP(Report!$F115,'Client Infomation Input Sheet'!$D$3:$V$203,Report!T$6,0),""))),"")</f>
        <v/>
      </c>
      <c r="U115" s="2" t="str">
        <f>IFERROR(IF($B$6=1,VLOOKUP($F115,'Client Infomation Input Sheet'!$B$3:$V$203,Report!U$6,0),IF(Report!$B$6=2,VLOOKUP(Report!$F115,'Client Infomation Input Sheet'!$C$3:$V$203,Report!U$6,0),IF(Report!$B$6=3,VLOOKUP(Report!$F115,'Client Infomation Input Sheet'!$D$3:$V$203,Report!U$6,0),""))),"")</f>
        <v/>
      </c>
      <c r="V115" s="2" t="str">
        <f>IFERROR(IF($B$6=1,VLOOKUP($F115,'Client Infomation Input Sheet'!$B$3:$V$203,Report!V$6,0),IF(Report!$B$6=2,VLOOKUP(Report!$F115,'Client Infomation Input Sheet'!$C$3:$V$203,Report!V$6,0),IF(Report!$B$6=3,VLOOKUP(Report!$F115,'Client Infomation Input Sheet'!$D$3:$V$203,Report!V$6,0),""))),"")</f>
        <v/>
      </c>
      <c r="W115" s="2" t="str">
        <f>IFERROR(IF($B$6=1,VLOOKUP($F115,'Client Infomation Input Sheet'!$B$3:$V$203,Report!W$6,0),IF(Report!$B$6=2,VLOOKUP(Report!$F115,'Client Infomation Input Sheet'!$C$3:$V$203,Report!W$6,0),IF(Report!$B$6=3,VLOOKUP(Report!$F115,'Client Infomation Input Sheet'!$D$3:$V$203,Report!W$6,0),""))),"")</f>
        <v/>
      </c>
      <c r="X115" s="2" t="str">
        <f>IFERROR(IF($B$6=1,VLOOKUP($F115,'Client Infomation Input Sheet'!$B$3:$V$203,Report!X$6,0),IF(Report!$B$6=2,VLOOKUP(Report!$F115,'Client Infomation Input Sheet'!$C$3:$V$203,Report!X$6,0),IF(Report!$B$6=3,VLOOKUP(Report!$F115,'Client Infomation Input Sheet'!$D$3:$V$203,Report!X$6,0),""))),"")</f>
        <v/>
      </c>
    </row>
    <row r="116" spans="1:24">
      <c r="A116" s="24"/>
      <c r="B116" s="2" t="str">
        <f>IFERROR(IF($B$6=1,VLOOKUP($A116,'Categories Input Sheet'!$G$4:$H$53,2,0),IF($B$6=2,VLOOKUP(Report!$A116,'Categories Input Sheet'!$D$4:$E$53,2,0),IF(Report!$B$6=3,VLOOKUP(Report!$A116,'Categories Input Sheet'!$A$4:$B$53,2,0),""))),"")</f>
        <v/>
      </c>
      <c r="C116" s="2"/>
      <c r="D116" s="13"/>
      <c r="E116" s="17"/>
      <c r="F116" s="14" t="str">
        <f t="shared" si="4"/>
        <v>EXPORT</v>
      </c>
      <c r="G116" s="2" t="str">
        <f t="shared" si="5"/>
        <v/>
      </c>
      <c r="H116" s="2" t="str">
        <f>IFERROR(IF($B$6=1,VLOOKUP($F116,'Client Infomation Input Sheet'!$B$3:$V$203,Report!H$6,0),IF(Report!$B$6=2,VLOOKUP(Report!$F116,'Client Infomation Input Sheet'!$C$3:$V$203,Report!H$6,0),IF(Report!$B$6=3,VLOOKUP(Report!$F116,'Client Infomation Input Sheet'!$D$3:$V$203,Report!H$6,0),""))),"")</f>
        <v/>
      </c>
      <c r="I116" s="2" t="str">
        <f>IFERROR(IF($B$6=1,VLOOKUP($F116,'Client Infomation Input Sheet'!$B$3:$V$203,Report!I$6,0),IF(Report!$B$6=2,VLOOKUP(Report!$F116,'Client Infomation Input Sheet'!$C$3:$V$203,Report!I$6,0),IF(Report!$B$6=3,VLOOKUP(Report!$F116,'Client Infomation Input Sheet'!$D$3:$V$203,Report!I$6,0),""))),"")</f>
        <v/>
      </c>
      <c r="J116" s="2" t="str">
        <f>IFERROR(IF($B$6=1,VLOOKUP($F116,'Client Infomation Input Sheet'!$B$3:$V$203,Report!J$6,0),IF(Report!$B$6=2,VLOOKUP(Report!$F116,'Client Infomation Input Sheet'!$C$3:$V$203,Report!J$6,0),IF(Report!$B$6=3,VLOOKUP(Report!$F116,'Client Infomation Input Sheet'!$D$3:$V$203,Report!J$6,0),""))),"")</f>
        <v/>
      </c>
      <c r="K116" s="2" t="str">
        <f>IFERROR(IF($B$6=1,VLOOKUP($F116,'Client Infomation Input Sheet'!$B$3:$V$203,Report!K$6,0),IF(Report!$B$6=2,VLOOKUP(Report!$F116,'Client Infomation Input Sheet'!$C$3:$V$203,Report!K$6,0),IF(Report!$B$6=3,VLOOKUP(Report!$F116,'Client Infomation Input Sheet'!$D$3:$V$203,Report!K$6,0),""))),"")</f>
        <v/>
      </c>
      <c r="L116" s="2" t="str">
        <f>IFERROR(IF($B$6=1,VLOOKUP($F116,'Client Infomation Input Sheet'!$B$3:$V$203,Report!L$6,0),IF(Report!$B$6=2,VLOOKUP(Report!$F116,'Client Infomation Input Sheet'!$C$3:$V$203,Report!L$6,0),IF(Report!$B$6=3,VLOOKUP(Report!$F116,'Client Infomation Input Sheet'!$D$3:$V$203,Report!L$6,0),""))),"")</f>
        <v/>
      </c>
      <c r="M116" s="2" t="str">
        <f>IFERROR(IF($B$6=1,VLOOKUP($F116,'Client Infomation Input Sheet'!$B$3:$V$203,Report!M$6,0),IF(Report!$B$6=2,VLOOKUP(Report!$F116,'Client Infomation Input Sheet'!$C$3:$V$203,Report!M$6,0),IF(Report!$B$6=3,VLOOKUP(Report!$F116,'Client Infomation Input Sheet'!$D$3:$V$203,Report!M$6,0),""))),"")</f>
        <v/>
      </c>
      <c r="N116" s="2" t="str">
        <f>IFERROR(IF($B$6=1,VLOOKUP($F116,'Client Infomation Input Sheet'!$B$3:$V$203,Report!N$6,0),IF(Report!$B$6=2,VLOOKUP(Report!$F116,'Client Infomation Input Sheet'!$C$3:$V$203,Report!N$6,0),IF(Report!$B$6=3,VLOOKUP(Report!$F116,'Client Infomation Input Sheet'!$D$3:$V$203,Report!N$6,0),""))),"")</f>
        <v/>
      </c>
      <c r="O116" s="2" t="str">
        <f>IFERROR(IF($B$6=1,VLOOKUP($F116,'Client Infomation Input Sheet'!$B$3:$V$203,Report!O$6,0),IF(Report!$B$6=2,VLOOKUP(Report!$F116,'Client Infomation Input Sheet'!$C$3:$V$203,Report!O$6,0),IF(Report!$B$6=3,VLOOKUP(Report!$F116,'Client Infomation Input Sheet'!$D$3:$V$203,Report!O$6,0),""))),"")</f>
        <v/>
      </c>
      <c r="P116" s="2" t="str">
        <f>IFERROR(IF($B$6=1,VLOOKUP($F116,'Client Infomation Input Sheet'!$B$3:$V$203,Report!P$6,0),IF(Report!$B$6=2,VLOOKUP(Report!$F116,'Client Infomation Input Sheet'!$C$3:$V$203,Report!P$6,0),IF(Report!$B$6=3,VLOOKUP(Report!$F116,'Client Infomation Input Sheet'!$D$3:$V$203,Report!P$6,0),""))),"")</f>
        <v/>
      </c>
      <c r="Q116" s="2" t="str">
        <f>IFERROR(IF($B$6=1,VLOOKUP($F116,'Client Infomation Input Sheet'!$B$3:$V$203,Report!Q$6,0),IF(Report!$B$6=2,VLOOKUP(Report!$F116,'Client Infomation Input Sheet'!$C$3:$V$203,Report!Q$6,0),IF(Report!$B$6=3,VLOOKUP(Report!$F116,'Client Infomation Input Sheet'!$D$3:$V$203,Report!Q$6,0),""))),"")</f>
        <v/>
      </c>
      <c r="R116" s="2" t="str">
        <f>IFERROR(IF($B$6=1,VLOOKUP($F116,'Client Infomation Input Sheet'!$B$3:$V$203,Report!R$6,0),IF(Report!$B$6=2,VLOOKUP(Report!$F116,'Client Infomation Input Sheet'!$C$3:$V$203,Report!R$6,0),IF(Report!$B$6=3,VLOOKUP(Report!$F116,'Client Infomation Input Sheet'!$D$3:$V$203,Report!R$6,0),""))),"")</f>
        <v/>
      </c>
      <c r="S116" s="2" t="str">
        <f>IFERROR(IF($B$6=1,VLOOKUP($F116,'Client Infomation Input Sheet'!$B$3:$V$203,Report!S$6,0),IF(Report!$B$6=2,VLOOKUP(Report!$F116,'Client Infomation Input Sheet'!$C$3:$V$203,Report!S$6,0),IF(Report!$B$6=3,VLOOKUP(Report!$F116,'Client Infomation Input Sheet'!$D$3:$V$203,Report!S$6,0),""))),"")</f>
        <v/>
      </c>
      <c r="T116" s="2" t="str">
        <f>IFERROR(IF($B$6=1,VLOOKUP($F116,'Client Infomation Input Sheet'!$B$3:$V$203,Report!T$6,0),IF(Report!$B$6=2,VLOOKUP(Report!$F116,'Client Infomation Input Sheet'!$C$3:$V$203,Report!T$6,0),IF(Report!$B$6=3,VLOOKUP(Report!$F116,'Client Infomation Input Sheet'!$D$3:$V$203,Report!T$6,0),""))),"")</f>
        <v/>
      </c>
      <c r="U116" s="2" t="str">
        <f>IFERROR(IF($B$6=1,VLOOKUP($F116,'Client Infomation Input Sheet'!$B$3:$V$203,Report!U$6,0),IF(Report!$B$6=2,VLOOKUP(Report!$F116,'Client Infomation Input Sheet'!$C$3:$V$203,Report!U$6,0),IF(Report!$B$6=3,VLOOKUP(Report!$F116,'Client Infomation Input Sheet'!$D$3:$V$203,Report!U$6,0),""))),"")</f>
        <v/>
      </c>
      <c r="V116" s="2" t="str">
        <f>IFERROR(IF($B$6=1,VLOOKUP($F116,'Client Infomation Input Sheet'!$B$3:$V$203,Report!V$6,0),IF(Report!$B$6=2,VLOOKUP(Report!$F116,'Client Infomation Input Sheet'!$C$3:$V$203,Report!V$6,0),IF(Report!$B$6=3,VLOOKUP(Report!$F116,'Client Infomation Input Sheet'!$D$3:$V$203,Report!V$6,0),""))),"")</f>
        <v/>
      </c>
      <c r="W116" s="2" t="str">
        <f>IFERROR(IF($B$6=1,VLOOKUP($F116,'Client Infomation Input Sheet'!$B$3:$V$203,Report!W$6,0),IF(Report!$B$6=2,VLOOKUP(Report!$F116,'Client Infomation Input Sheet'!$C$3:$V$203,Report!W$6,0),IF(Report!$B$6=3,VLOOKUP(Report!$F116,'Client Infomation Input Sheet'!$D$3:$V$203,Report!W$6,0),""))),"")</f>
        <v/>
      </c>
      <c r="X116" s="2" t="str">
        <f>IFERROR(IF($B$6=1,VLOOKUP($F116,'Client Infomation Input Sheet'!$B$3:$V$203,Report!X$6,0),IF(Report!$B$6=2,VLOOKUP(Report!$F116,'Client Infomation Input Sheet'!$C$3:$V$203,Report!X$6,0),IF(Report!$B$6=3,VLOOKUP(Report!$F116,'Client Infomation Input Sheet'!$D$3:$V$203,Report!X$6,0),""))),"")</f>
        <v/>
      </c>
    </row>
    <row r="117" spans="1:24">
      <c r="A117" s="24"/>
      <c r="B117" s="2" t="str">
        <f>IFERROR(IF($B$6=1,VLOOKUP($A117,'Categories Input Sheet'!$G$4:$H$53,2,0),IF($B$6=2,VLOOKUP(Report!$A117,'Categories Input Sheet'!$D$4:$E$53,2,0),IF(Report!$B$6=3,VLOOKUP(Report!$A117,'Categories Input Sheet'!$A$4:$B$53,2,0),""))),"")</f>
        <v/>
      </c>
      <c r="C117" s="2"/>
      <c r="D117" s="13"/>
      <c r="E117" s="17"/>
      <c r="F117" s="14" t="str">
        <f t="shared" si="4"/>
        <v>EXPORT</v>
      </c>
      <c r="G117" s="2" t="str">
        <f t="shared" si="5"/>
        <v/>
      </c>
      <c r="H117" s="2" t="str">
        <f>IFERROR(IF($B$6=1,VLOOKUP($F117,'Client Infomation Input Sheet'!$B$3:$V$203,Report!H$6,0),IF(Report!$B$6=2,VLOOKUP(Report!$F117,'Client Infomation Input Sheet'!$C$3:$V$203,Report!H$6,0),IF(Report!$B$6=3,VLOOKUP(Report!$F117,'Client Infomation Input Sheet'!$D$3:$V$203,Report!H$6,0),""))),"")</f>
        <v/>
      </c>
      <c r="I117" s="2" t="str">
        <f>IFERROR(IF($B$6=1,VLOOKUP($F117,'Client Infomation Input Sheet'!$B$3:$V$203,Report!I$6,0),IF(Report!$B$6=2,VLOOKUP(Report!$F117,'Client Infomation Input Sheet'!$C$3:$V$203,Report!I$6,0),IF(Report!$B$6=3,VLOOKUP(Report!$F117,'Client Infomation Input Sheet'!$D$3:$V$203,Report!I$6,0),""))),"")</f>
        <v/>
      </c>
      <c r="J117" s="2" t="str">
        <f>IFERROR(IF($B$6=1,VLOOKUP($F117,'Client Infomation Input Sheet'!$B$3:$V$203,Report!J$6,0),IF(Report!$B$6=2,VLOOKUP(Report!$F117,'Client Infomation Input Sheet'!$C$3:$V$203,Report!J$6,0),IF(Report!$B$6=3,VLOOKUP(Report!$F117,'Client Infomation Input Sheet'!$D$3:$V$203,Report!J$6,0),""))),"")</f>
        <v/>
      </c>
      <c r="K117" s="2" t="str">
        <f>IFERROR(IF($B$6=1,VLOOKUP($F117,'Client Infomation Input Sheet'!$B$3:$V$203,Report!K$6,0),IF(Report!$B$6=2,VLOOKUP(Report!$F117,'Client Infomation Input Sheet'!$C$3:$V$203,Report!K$6,0),IF(Report!$B$6=3,VLOOKUP(Report!$F117,'Client Infomation Input Sheet'!$D$3:$V$203,Report!K$6,0),""))),"")</f>
        <v/>
      </c>
      <c r="L117" s="2" t="str">
        <f>IFERROR(IF($B$6=1,VLOOKUP($F117,'Client Infomation Input Sheet'!$B$3:$V$203,Report!L$6,0),IF(Report!$B$6=2,VLOOKUP(Report!$F117,'Client Infomation Input Sheet'!$C$3:$V$203,Report!L$6,0),IF(Report!$B$6=3,VLOOKUP(Report!$F117,'Client Infomation Input Sheet'!$D$3:$V$203,Report!L$6,0),""))),"")</f>
        <v/>
      </c>
      <c r="M117" s="2" t="str">
        <f>IFERROR(IF($B$6=1,VLOOKUP($F117,'Client Infomation Input Sheet'!$B$3:$V$203,Report!M$6,0),IF(Report!$B$6=2,VLOOKUP(Report!$F117,'Client Infomation Input Sheet'!$C$3:$V$203,Report!M$6,0),IF(Report!$B$6=3,VLOOKUP(Report!$F117,'Client Infomation Input Sheet'!$D$3:$V$203,Report!M$6,0),""))),"")</f>
        <v/>
      </c>
      <c r="N117" s="2" t="str">
        <f>IFERROR(IF($B$6=1,VLOOKUP($F117,'Client Infomation Input Sheet'!$B$3:$V$203,Report!N$6,0),IF(Report!$B$6=2,VLOOKUP(Report!$F117,'Client Infomation Input Sheet'!$C$3:$V$203,Report!N$6,0),IF(Report!$B$6=3,VLOOKUP(Report!$F117,'Client Infomation Input Sheet'!$D$3:$V$203,Report!N$6,0),""))),"")</f>
        <v/>
      </c>
      <c r="O117" s="2" t="str">
        <f>IFERROR(IF($B$6=1,VLOOKUP($F117,'Client Infomation Input Sheet'!$B$3:$V$203,Report!O$6,0),IF(Report!$B$6=2,VLOOKUP(Report!$F117,'Client Infomation Input Sheet'!$C$3:$V$203,Report!O$6,0),IF(Report!$B$6=3,VLOOKUP(Report!$F117,'Client Infomation Input Sheet'!$D$3:$V$203,Report!O$6,0),""))),"")</f>
        <v/>
      </c>
      <c r="P117" s="2" t="str">
        <f>IFERROR(IF($B$6=1,VLOOKUP($F117,'Client Infomation Input Sheet'!$B$3:$V$203,Report!P$6,0),IF(Report!$B$6=2,VLOOKUP(Report!$F117,'Client Infomation Input Sheet'!$C$3:$V$203,Report!P$6,0),IF(Report!$B$6=3,VLOOKUP(Report!$F117,'Client Infomation Input Sheet'!$D$3:$V$203,Report!P$6,0),""))),"")</f>
        <v/>
      </c>
      <c r="Q117" s="2" t="str">
        <f>IFERROR(IF($B$6=1,VLOOKUP($F117,'Client Infomation Input Sheet'!$B$3:$V$203,Report!Q$6,0),IF(Report!$B$6=2,VLOOKUP(Report!$F117,'Client Infomation Input Sheet'!$C$3:$V$203,Report!Q$6,0),IF(Report!$B$6=3,VLOOKUP(Report!$F117,'Client Infomation Input Sheet'!$D$3:$V$203,Report!Q$6,0),""))),"")</f>
        <v/>
      </c>
      <c r="R117" s="2" t="str">
        <f>IFERROR(IF($B$6=1,VLOOKUP($F117,'Client Infomation Input Sheet'!$B$3:$V$203,Report!R$6,0),IF(Report!$B$6=2,VLOOKUP(Report!$F117,'Client Infomation Input Sheet'!$C$3:$V$203,Report!R$6,0),IF(Report!$B$6=3,VLOOKUP(Report!$F117,'Client Infomation Input Sheet'!$D$3:$V$203,Report!R$6,0),""))),"")</f>
        <v/>
      </c>
      <c r="S117" s="2" t="str">
        <f>IFERROR(IF($B$6=1,VLOOKUP($F117,'Client Infomation Input Sheet'!$B$3:$V$203,Report!S$6,0),IF(Report!$B$6=2,VLOOKUP(Report!$F117,'Client Infomation Input Sheet'!$C$3:$V$203,Report!S$6,0),IF(Report!$B$6=3,VLOOKUP(Report!$F117,'Client Infomation Input Sheet'!$D$3:$V$203,Report!S$6,0),""))),"")</f>
        <v/>
      </c>
      <c r="T117" s="2" t="str">
        <f>IFERROR(IF($B$6=1,VLOOKUP($F117,'Client Infomation Input Sheet'!$B$3:$V$203,Report!T$6,0),IF(Report!$B$6=2,VLOOKUP(Report!$F117,'Client Infomation Input Sheet'!$C$3:$V$203,Report!T$6,0),IF(Report!$B$6=3,VLOOKUP(Report!$F117,'Client Infomation Input Sheet'!$D$3:$V$203,Report!T$6,0),""))),"")</f>
        <v/>
      </c>
      <c r="U117" s="2" t="str">
        <f>IFERROR(IF($B$6=1,VLOOKUP($F117,'Client Infomation Input Sheet'!$B$3:$V$203,Report!U$6,0),IF(Report!$B$6=2,VLOOKUP(Report!$F117,'Client Infomation Input Sheet'!$C$3:$V$203,Report!U$6,0),IF(Report!$B$6=3,VLOOKUP(Report!$F117,'Client Infomation Input Sheet'!$D$3:$V$203,Report!U$6,0),""))),"")</f>
        <v/>
      </c>
      <c r="V117" s="2" t="str">
        <f>IFERROR(IF($B$6=1,VLOOKUP($F117,'Client Infomation Input Sheet'!$B$3:$V$203,Report!V$6,0),IF(Report!$B$6=2,VLOOKUP(Report!$F117,'Client Infomation Input Sheet'!$C$3:$V$203,Report!V$6,0),IF(Report!$B$6=3,VLOOKUP(Report!$F117,'Client Infomation Input Sheet'!$D$3:$V$203,Report!V$6,0),""))),"")</f>
        <v/>
      </c>
      <c r="W117" s="2" t="str">
        <f>IFERROR(IF($B$6=1,VLOOKUP($F117,'Client Infomation Input Sheet'!$B$3:$V$203,Report!W$6,0),IF(Report!$B$6=2,VLOOKUP(Report!$F117,'Client Infomation Input Sheet'!$C$3:$V$203,Report!W$6,0),IF(Report!$B$6=3,VLOOKUP(Report!$F117,'Client Infomation Input Sheet'!$D$3:$V$203,Report!W$6,0),""))),"")</f>
        <v/>
      </c>
      <c r="X117" s="2" t="str">
        <f>IFERROR(IF($B$6=1,VLOOKUP($F117,'Client Infomation Input Sheet'!$B$3:$V$203,Report!X$6,0),IF(Report!$B$6=2,VLOOKUP(Report!$F117,'Client Infomation Input Sheet'!$C$3:$V$203,Report!X$6,0),IF(Report!$B$6=3,VLOOKUP(Report!$F117,'Client Infomation Input Sheet'!$D$3:$V$203,Report!X$6,0),""))),"")</f>
        <v/>
      </c>
    </row>
    <row r="118" spans="1:24">
      <c r="A118" s="24"/>
      <c r="B118" s="2" t="str">
        <f>IFERROR(IF($B$6=1,VLOOKUP($A118,'Categories Input Sheet'!$G$4:$H$53,2,0),IF($B$6=2,VLOOKUP(Report!$A118,'Categories Input Sheet'!$D$4:$E$53,2,0),IF(Report!$B$6=3,VLOOKUP(Report!$A118,'Categories Input Sheet'!$A$4:$B$53,2,0),""))),"")</f>
        <v/>
      </c>
      <c r="C118" s="2"/>
      <c r="D118" s="13"/>
      <c r="E118" s="17"/>
      <c r="F118" s="14" t="str">
        <f t="shared" si="4"/>
        <v>EXPORT</v>
      </c>
      <c r="G118" s="2" t="str">
        <f t="shared" si="5"/>
        <v/>
      </c>
      <c r="H118" s="2" t="str">
        <f>IFERROR(IF($B$6=1,VLOOKUP($F118,'Client Infomation Input Sheet'!$B$3:$V$203,Report!H$6,0),IF(Report!$B$6=2,VLOOKUP(Report!$F118,'Client Infomation Input Sheet'!$C$3:$V$203,Report!H$6,0),IF(Report!$B$6=3,VLOOKUP(Report!$F118,'Client Infomation Input Sheet'!$D$3:$V$203,Report!H$6,0),""))),"")</f>
        <v/>
      </c>
      <c r="I118" s="2" t="str">
        <f>IFERROR(IF($B$6=1,VLOOKUP($F118,'Client Infomation Input Sheet'!$B$3:$V$203,Report!I$6,0),IF(Report!$B$6=2,VLOOKUP(Report!$F118,'Client Infomation Input Sheet'!$C$3:$V$203,Report!I$6,0),IF(Report!$B$6=3,VLOOKUP(Report!$F118,'Client Infomation Input Sheet'!$D$3:$V$203,Report!I$6,0),""))),"")</f>
        <v/>
      </c>
      <c r="J118" s="2" t="str">
        <f>IFERROR(IF($B$6=1,VLOOKUP($F118,'Client Infomation Input Sheet'!$B$3:$V$203,Report!J$6,0),IF(Report!$B$6=2,VLOOKUP(Report!$F118,'Client Infomation Input Sheet'!$C$3:$V$203,Report!J$6,0),IF(Report!$B$6=3,VLOOKUP(Report!$F118,'Client Infomation Input Sheet'!$D$3:$V$203,Report!J$6,0),""))),"")</f>
        <v/>
      </c>
      <c r="K118" s="2" t="str">
        <f>IFERROR(IF($B$6=1,VLOOKUP($F118,'Client Infomation Input Sheet'!$B$3:$V$203,Report!K$6,0),IF(Report!$B$6=2,VLOOKUP(Report!$F118,'Client Infomation Input Sheet'!$C$3:$V$203,Report!K$6,0),IF(Report!$B$6=3,VLOOKUP(Report!$F118,'Client Infomation Input Sheet'!$D$3:$V$203,Report!K$6,0),""))),"")</f>
        <v/>
      </c>
      <c r="L118" s="2" t="str">
        <f>IFERROR(IF($B$6=1,VLOOKUP($F118,'Client Infomation Input Sheet'!$B$3:$V$203,Report!L$6,0),IF(Report!$B$6=2,VLOOKUP(Report!$F118,'Client Infomation Input Sheet'!$C$3:$V$203,Report!L$6,0),IF(Report!$B$6=3,VLOOKUP(Report!$F118,'Client Infomation Input Sheet'!$D$3:$V$203,Report!L$6,0),""))),"")</f>
        <v/>
      </c>
      <c r="M118" s="2" t="str">
        <f>IFERROR(IF($B$6=1,VLOOKUP($F118,'Client Infomation Input Sheet'!$B$3:$V$203,Report!M$6,0),IF(Report!$B$6=2,VLOOKUP(Report!$F118,'Client Infomation Input Sheet'!$C$3:$V$203,Report!M$6,0),IF(Report!$B$6=3,VLOOKUP(Report!$F118,'Client Infomation Input Sheet'!$D$3:$V$203,Report!M$6,0),""))),"")</f>
        <v/>
      </c>
      <c r="N118" s="2" t="str">
        <f>IFERROR(IF($B$6=1,VLOOKUP($F118,'Client Infomation Input Sheet'!$B$3:$V$203,Report!N$6,0),IF(Report!$B$6=2,VLOOKUP(Report!$F118,'Client Infomation Input Sheet'!$C$3:$V$203,Report!N$6,0),IF(Report!$B$6=3,VLOOKUP(Report!$F118,'Client Infomation Input Sheet'!$D$3:$V$203,Report!N$6,0),""))),"")</f>
        <v/>
      </c>
      <c r="O118" s="2" t="str">
        <f>IFERROR(IF($B$6=1,VLOOKUP($F118,'Client Infomation Input Sheet'!$B$3:$V$203,Report!O$6,0),IF(Report!$B$6=2,VLOOKUP(Report!$F118,'Client Infomation Input Sheet'!$C$3:$V$203,Report!O$6,0),IF(Report!$B$6=3,VLOOKUP(Report!$F118,'Client Infomation Input Sheet'!$D$3:$V$203,Report!O$6,0),""))),"")</f>
        <v/>
      </c>
      <c r="P118" s="2" t="str">
        <f>IFERROR(IF($B$6=1,VLOOKUP($F118,'Client Infomation Input Sheet'!$B$3:$V$203,Report!P$6,0),IF(Report!$B$6=2,VLOOKUP(Report!$F118,'Client Infomation Input Sheet'!$C$3:$V$203,Report!P$6,0),IF(Report!$B$6=3,VLOOKUP(Report!$F118,'Client Infomation Input Sheet'!$D$3:$V$203,Report!P$6,0),""))),"")</f>
        <v/>
      </c>
      <c r="Q118" s="2" t="str">
        <f>IFERROR(IF($B$6=1,VLOOKUP($F118,'Client Infomation Input Sheet'!$B$3:$V$203,Report!Q$6,0),IF(Report!$B$6=2,VLOOKUP(Report!$F118,'Client Infomation Input Sheet'!$C$3:$V$203,Report!Q$6,0),IF(Report!$B$6=3,VLOOKUP(Report!$F118,'Client Infomation Input Sheet'!$D$3:$V$203,Report!Q$6,0),""))),"")</f>
        <v/>
      </c>
      <c r="R118" s="2" t="str">
        <f>IFERROR(IF($B$6=1,VLOOKUP($F118,'Client Infomation Input Sheet'!$B$3:$V$203,Report!R$6,0),IF(Report!$B$6=2,VLOOKUP(Report!$F118,'Client Infomation Input Sheet'!$C$3:$V$203,Report!R$6,0),IF(Report!$B$6=3,VLOOKUP(Report!$F118,'Client Infomation Input Sheet'!$D$3:$V$203,Report!R$6,0),""))),"")</f>
        <v/>
      </c>
      <c r="S118" s="2" t="str">
        <f>IFERROR(IF($B$6=1,VLOOKUP($F118,'Client Infomation Input Sheet'!$B$3:$V$203,Report!S$6,0),IF(Report!$B$6=2,VLOOKUP(Report!$F118,'Client Infomation Input Sheet'!$C$3:$V$203,Report!S$6,0),IF(Report!$B$6=3,VLOOKUP(Report!$F118,'Client Infomation Input Sheet'!$D$3:$V$203,Report!S$6,0),""))),"")</f>
        <v/>
      </c>
      <c r="T118" s="2" t="str">
        <f>IFERROR(IF($B$6=1,VLOOKUP($F118,'Client Infomation Input Sheet'!$B$3:$V$203,Report!T$6,0),IF(Report!$B$6=2,VLOOKUP(Report!$F118,'Client Infomation Input Sheet'!$C$3:$V$203,Report!T$6,0),IF(Report!$B$6=3,VLOOKUP(Report!$F118,'Client Infomation Input Sheet'!$D$3:$V$203,Report!T$6,0),""))),"")</f>
        <v/>
      </c>
      <c r="U118" s="2" t="str">
        <f>IFERROR(IF($B$6=1,VLOOKUP($F118,'Client Infomation Input Sheet'!$B$3:$V$203,Report!U$6,0),IF(Report!$B$6=2,VLOOKUP(Report!$F118,'Client Infomation Input Sheet'!$C$3:$V$203,Report!U$6,0),IF(Report!$B$6=3,VLOOKUP(Report!$F118,'Client Infomation Input Sheet'!$D$3:$V$203,Report!U$6,0),""))),"")</f>
        <v/>
      </c>
      <c r="V118" s="2" t="str">
        <f>IFERROR(IF($B$6=1,VLOOKUP($F118,'Client Infomation Input Sheet'!$B$3:$V$203,Report!V$6,0),IF(Report!$B$6=2,VLOOKUP(Report!$F118,'Client Infomation Input Sheet'!$C$3:$V$203,Report!V$6,0),IF(Report!$B$6=3,VLOOKUP(Report!$F118,'Client Infomation Input Sheet'!$D$3:$V$203,Report!V$6,0),""))),"")</f>
        <v/>
      </c>
      <c r="W118" s="2" t="str">
        <f>IFERROR(IF($B$6=1,VLOOKUP($F118,'Client Infomation Input Sheet'!$B$3:$V$203,Report!W$6,0),IF(Report!$B$6=2,VLOOKUP(Report!$F118,'Client Infomation Input Sheet'!$C$3:$V$203,Report!W$6,0),IF(Report!$B$6=3,VLOOKUP(Report!$F118,'Client Infomation Input Sheet'!$D$3:$V$203,Report!W$6,0),""))),"")</f>
        <v/>
      </c>
      <c r="X118" s="2" t="str">
        <f>IFERROR(IF($B$6=1,VLOOKUP($F118,'Client Infomation Input Sheet'!$B$3:$V$203,Report!X$6,0),IF(Report!$B$6=2,VLOOKUP(Report!$F118,'Client Infomation Input Sheet'!$C$3:$V$203,Report!X$6,0),IF(Report!$B$6=3,VLOOKUP(Report!$F118,'Client Infomation Input Sheet'!$D$3:$V$203,Report!X$6,0),""))),"")</f>
        <v/>
      </c>
    </row>
    <row r="119" spans="1:24">
      <c r="A119" s="24"/>
      <c r="B119" s="2" t="str">
        <f>IFERROR(IF($B$6=1,VLOOKUP($A119,'Categories Input Sheet'!$G$4:$H$53,2,0),IF($B$6=2,VLOOKUP(Report!$A119,'Categories Input Sheet'!$D$4:$E$53,2,0),IF(Report!$B$6=3,VLOOKUP(Report!$A119,'Categories Input Sheet'!$A$4:$B$53,2,0),""))),"")</f>
        <v/>
      </c>
      <c r="C119" s="2"/>
      <c r="D119" s="13"/>
      <c r="E119" s="17"/>
      <c r="F119" s="14" t="str">
        <f t="shared" si="4"/>
        <v>EXPORT</v>
      </c>
      <c r="G119" s="2" t="str">
        <f t="shared" si="5"/>
        <v/>
      </c>
      <c r="H119" s="2" t="str">
        <f>IFERROR(IF($B$6=1,VLOOKUP($F119,'Client Infomation Input Sheet'!$B$3:$V$203,Report!H$6,0),IF(Report!$B$6=2,VLOOKUP(Report!$F119,'Client Infomation Input Sheet'!$C$3:$V$203,Report!H$6,0),IF(Report!$B$6=3,VLOOKUP(Report!$F119,'Client Infomation Input Sheet'!$D$3:$V$203,Report!H$6,0),""))),"")</f>
        <v/>
      </c>
      <c r="I119" s="2" t="str">
        <f>IFERROR(IF($B$6=1,VLOOKUP($F119,'Client Infomation Input Sheet'!$B$3:$V$203,Report!I$6,0),IF(Report!$B$6=2,VLOOKUP(Report!$F119,'Client Infomation Input Sheet'!$C$3:$V$203,Report!I$6,0),IF(Report!$B$6=3,VLOOKUP(Report!$F119,'Client Infomation Input Sheet'!$D$3:$V$203,Report!I$6,0),""))),"")</f>
        <v/>
      </c>
      <c r="J119" s="2" t="str">
        <f>IFERROR(IF($B$6=1,VLOOKUP($F119,'Client Infomation Input Sheet'!$B$3:$V$203,Report!J$6,0),IF(Report!$B$6=2,VLOOKUP(Report!$F119,'Client Infomation Input Sheet'!$C$3:$V$203,Report!J$6,0),IF(Report!$B$6=3,VLOOKUP(Report!$F119,'Client Infomation Input Sheet'!$D$3:$V$203,Report!J$6,0),""))),"")</f>
        <v/>
      </c>
      <c r="K119" s="2" t="str">
        <f>IFERROR(IF($B$6=1,VLOOKUP($F119,'Client Infomation Input Sheet'!$B$3:$V$203,Report!K$6,0),IF(Report!$B$6=2,VLOOKUP(Report!$F119,'Client Infomation Input Sheet'!$C$3:$V$203,Report!K$6,0),IF(Report!$B$6=3,VLOOKUP(Report!$F119,'Client Infomation Input Sheet'!$D$3:$V$203,Report!K$6,0),""))),"")</f>
        <v/>
      </c>
      <c r="L119" s="2" t="str">
        <f>IFERROR(IF($B$6=1,VLOOKUP($F119,'Client Infomation Input Sheet'!$B$3:$V$203,Report!L$6,0),IF(Report!$B$6=2,VLOOKUP(Report!$F119,'Client Infomation Input Sheet'!$C$3:$V$203,Report!L$6,0),IF(Report!$B$6=3,VLOOKUP(Report!$F119,'Client Infomation Input Sheet'!$D$3:$V$203,Report!L$6,0),""))),"")</f>
        <v/>
      </c>
      <c r="M119" s="2" t="str">
        <f>IFERROR(IF($B$6=1,VLOOKUP($F119,'Client Infomation Input Sheet'!$B$3:$V$203,Report!M$6,0),IF(Report!$B$6=2,VLOOKUP(Report!$F119,'Client Infomation Input Sheet'!$C$3:$V$203,Report!M$6,0),IF(Report!$B$6=3,VLOOKUP(Report!$F119,'Client Infomation Input Sheet'!$D$3:$V$203,Report!M$6,0),""))),"")</f>
        <v/>
      </c>
      <c r="N119" s="2" t="str">
        <f>IFERROR(IF($B$6=1,VLOOKUP($F119,'Client Infomation Input Sheet'!$B$3:$V$203,Report!N$6,0),IF(Report!$B$6=2,VLOOKUP(Report!$F119,'Client Infomation Input Sheet'!$C$3:$V$203,Report!N$6,0),IF(Report!$B$6=3,VLOOKUP(Report!$F119,'Client Infomation Input Sheet'!$D$3:$V$203,Report!N$6,0),""))),"")</f>
        <v/>
      </c>
      <c r="O119" s="2" t="str">
        <f>IFERROR(IF($B$6=1,VLOOKUP($F119,'Client Infomation Input Sheet'!$B$3:$V$203,Report!O$6,0),IF(Report!$B$6=2,VLOOKUP(Report!$F119,'Client Infomation Input Sheet'!$C$3:$V$203,Report!O$6,0),IF(Report!$B$6=3,VLOOKUP(Report!$F119,'Client Infomation Input Sheet'!$D$3:$V$203,Report!O$6,0),""))),"")</f>
        <v/>
      </c>
      <c r="P119" s="2" t="str">
        <f>IFERROR(IF($B$6=1,VLOOKUP($F119,'Client Infomation Input Sheet'!$B$3:$V$203,Report!P$6,0),IF(Report!$B$6=2,VLOOKUP(Report!$F119,'Client Infomation Input Sheet'!$C$3:$V$203,Report!P$6,0),IF(Report!$B$6=3,VLOOKUP(Report!$F119,'Client Infomation Input Sheet'!$D$3:$V$203,Report!P$6,0),""))),"")</f>
        <v/>
      </c>
      <c r="Q119" s="2" t="str">
        <f>IFERROR(IF($B$6=1,VLOOKUP($F119,'Client Infomation Input Sheet'!$B$3:$V$203,Report!Q$6,0),IF(Report!$B$6=2,VLOOKUP(Report!$F119,'Client Infomation Input Sheet'!$C$3:$V$203,Report!Q$6,0),IF(Report!$B$6=3,VLOOKUP(Report!$F119,'Client Infomation Input Sheet'!$D$3:$V$203,Report!Q$6,0),""))),"")</f>
        <v/>
      </c>
      <c r="R119" s="2" t="str">
        <f>IFERROR(IF($B$6=1,VLOOKUP($F119,'Client Infomation Input Sheet'!$B$3:$V$203,Report!R$6,0),IF(Report!$B$6=2,VLOOKUP(Report!$F119,'Client Infomation Input Sheet'!$C$3:$V$203,Report!R$6,0),IF(Report!$B$6=3,VLOOKUP(Report!$F119,'Client Infomation Input Sheet'!$D$3:$V$203,Report!R$6,0),""))),"")</f>
        <v/>
      </c>
      <c r="S119" s="2" t="str">
        <f>IFERROR(IF($B$6=1,VLOOKUP($F119,'Client Infomation Input Sheet'!$B$3:$V$203,Report!S$6,0),IF(Report!$B$6=2,VLOOKUP(Report!$F119,'Client Infomation Input Sheet'!$C$3:$V$203,Report!S$6,0),IF(Report!$B$6=3,VLOOKUP(Report!$F119,'Client Infomation Input Sheet'!$D$3:$V$203,Report!S$6,0),""))),"")</f>
        <v/>
      </c>
      <c r="T119" s="2" t="str">
        <f>IFERROR(IF($B$6=1,VLOOKUP($F119,'Client Infomation Input Sheet'!$B$3:$V$203,Report!T$6,0),IF(Report!$B$6=2,VLOOKUP(Report!$F119,'Client Infomation Input Sheet'!$C$3:$V$203,Report!T$6,0),IF(Report!$B$6=3,VLOOKUP(Report!$F119,'Client Infomation Input Sheet'!$D$3:$V$203,Report!T$6,0),""))),"")</f>
        <v/>
      </c>
      <c r="U119" s="2" t="str">
        <f>IFERROR(IF($B$6=1,VLOOKUP($F119,'Client Infomation Input Sheet'!$B$3:$V$203,Report!U$6,0),IF(Report!$B$6=2,VLOOKUP(Report!$F119,'Client Infomation Input Sheet'!$C$3:$V$203,Report!U$6,0),IF(Report!$B$6=3,VLOOKUP(Report!$F119,'Client Infomation Input Sheet'!$D$3:$V$203,Report!U$6,0),""))),"")</f>
        <v/>
      </c>
      <c r="V119" s="2" t="str">
        <f>IFERROR(IF($B$6=1,VLOOKUP($F119,'Client Infomation Input Sheet'!$B$3:$V$203,Report!V$6,0),IF(Report!$B$6=2,VLOOKUP(Report!$F119,'Client Infomation Input Sheet'!$C$3:$V$203,Report!V$6,0),IF(Report!$B$6=3,VLOOKUP(Report!$F119,'Client Infomation Input Sheet'!$D$3:$V$203,Report!V$6,0),""))),"")</f>
        <v/>
      </c>
      <c r="W119" s="2" t="str">
        <f>IFERROR(IF($B$6=1,VLOOKUP($F119,'Client Infomation Input Sheet'!$B$3:$V$203,Report!W$6,0),IF(Report!$B$6=2,VLOOKUP(Report!$F119,'Client Infomation Input Sheet'!$C$3:$V$203,Report!W$6,0),IF(Report!$B$6=3,VLOOKUP(Report!$F119,'Client Infomation Input Sheet'!$D$3:$V$203,Report!W$6,0),""))),"")</f>
        <v/>
      </c>
      <c r="X119" s="2" t="str">
        <f>IFERROR(IF($B$6=1,VLOOKUP($F119,'Client Infomation Input Sheet'!$B$3:$V$203,Report!X$6,0),IF(Report!$B$6=2,VLOOKUP(Report!$F119,'Client Infomation Input Sheet'!$C$3:$V$203,Report!X$6,0),IF(Report!$B$6=3,VLOOKUP(Report!$F119,'Client Infomation Input Sheet'!$D$3:$V$203,Report!X$6,0),""))),"")</f>
        <v/>
      </c>
    </row>
    <row r="120" spans="1:24">
      <c r="A120" s="24"/>
      <c r="B120" s="2" t="str">
        <f>IFERROR(IF($B$6=1,VLOOKUP($A120,'Categories Input Sheet'!$G$4:$H$53,2,0),IF($B$6=2,VLOOKUP(Report!$A120,'Categories Input Sheet'!$D$4:$E$53,2,0),IF(Report!$B$6=3,VLOOKUP(Report!$A120,'Categories Input Sheet'!$A$4:$B$53,2,0),""))),"")</f>
        <v/>
      </c>
      <c r="C120" s="2"/>
      <c r="D120" s="13"/>
      <c r="E120" s="17"/>
      <c r="F120" s="14" t="str">
        <f t="shared" si="4"/>
        <v>EXPORT</v>
      </c>
      <c r="G120" s="2" t="str">
        <f t="shared" si="5"/>
        <v/>
      </c>
      <c r="H120" s="2" t="str">
        <f>IFERROR(IF($B$6=1,VLOOKUP($F120,'Client Infomation Input Sheet'!$B$3:$V$203,Report!H$6,0),IF(Report!$B$6=2,VLOOKUP(Report!$F120,'Client Infomation Input Sheet'!$C$3:$V$203,Report!H$6,0),IF(Report!$B$6=3,VLOOKUP(Report!$F120,'Client Infomation Input Sheet'!$D$3:$V$203,Report!H$6,0),""))),"")</f>
        <v/>
      </c>
      <c r="I120" s="2" t="str">
        <f>IFERROR(IF($B$6=1,VLOOKUP($F120,'Client Infomation Input Sheet'!$B$3:$V$203,Report!I$6,0),IF(Report!$B$6=2,VLOOKUP(Report!$F120,'Client Infomation Input Sheet'!$C$3:$V$203,Report!I$6,0),IF(Report!$B$6=3,VLOOKUP(Report!$F120,'Client Infomation Input Sheet'!$D$3:$V$203,Report!I$6,0),""))),"")</f>
        <v/>
      </c>
      <c r="J120" s="2" t="str">
        <f>IFERROR(IF($B$6=1,VLOOKUP($F120,'Client Infomation Input Sheet'!$B$3:$V$203,Report!J$6,0),IF(Report!$B$6=2,VLOOKUP(Report!$F120,'Client Infomation Input Sheet'!$C$3:$V$203,Report!J$6,0),IF(Report!$B$6=3,VLOOKUP(Report!$F120,'Client Infomation Input Sheet'!$D$3:$V$203,Report!J$6,0),""))),"")</f>
        <v/>
      </c>
      <c r="K120" s="2" t="str">
        <f>IFERROR(IF($B$6=1,VLOOKUP($F120,'Client Infomation Input Sheet'!$B$3:$V$203,Report!K$6,0),IF(Report!$B$6=2,VLOOKUP(Report!$F120,'Client Infomation Input Sheet'!$C$3:$V$203,Report!K$6,0),IF(Report!$B$6=3,VLOOKUP(Report!$F120,'Client Infomation Input Sheet'!$D$3:$V$203,Report!K$6,0),""))),"")</f>
        <v/>
      </c>
      <c r="L120" s="2" t="str">
        <f>IFERROR(IF($B$6=1,VLOOKUP($F120,'Client Infomation Input Sheet'!$B$3:$V$203,Report!L$6,0),IF(Report!$B$6=2,VLOOKUP(Report!$F120,'Client Infomation Input Sheet'!$C$3:$V$203,Report!L$6,0),IF(Report!$B$6=3,VLOOKUP(Report!$F120,'Client Infomation Input Sheet'!$D$3:$V$203,Report!L$6,0),""))),"")</f>
        <v/>
      </c>
      <c r="M120" s="2" t="str">
        <f>IFERROR(IF($B$6=1,VLOOKUP($F120,'Client Infomation Input Sheet'!$B$3:$V$203,Report!M$6,0),IF(Report!$B$6=2,VLOOKUP(Report!$F120,'Client Infomation Input Sheet'!$C$3:$V$203,Report!M$6,0),IF(Report!$B$6=3,VLOOKUP(Report!$F120,'Client Infomation Input Sheet'!$D$3:$V$203,Report!M$6,0),""))),"")</f>
        <v/>
      </c>
      <c r="N120" s="2" t="str">
        <f>IFERROR(IF($B$6=1,VLOOKUP($F120,'Client Infomation Input Sheet'!$B$3:$V$203,Report!N$6,0),IF(Report!$B$6=2,VLOOKUP(Report!$F120,'Client Infomation Input Sheet'!$C$3:$V$203,Report!N$6,0),IF(Report!$B$6=3,VLOOKUP(Report!$F120,'Client Infomation Input Sheet'!$D$3:$V$203,Report!N$6,0),""))),"")</f>
        <v/>
      </c>
      <c r="O120" s="2" t="str">
        <f>IFERROR(IF($B$6=1,VLOOKUP($F120,'Client Infomation Input Sheet'!$B$3:$V$203,Report!O$6,0),IF(Report!$B$6=2,VLOOKUP(Report!$F120,'Client Infomation Input Sheet'!$C$3:$V$203,Report!O$6,0),IF(Report!$B$6=3,VLOOKUP(Report!$F120,'Client Infomation Input Sheet'!$D$3:$V$203,Report!O$6,0),""))),"")</f>
        <v/>
      </c>
      <c r="P120" s="2" t="str">
        <f>IFERROR(IF($B$6=1,VLOOKUP($F120,'Client Infomation Input Sheet'!$B$3:$V$203,Report!P$6,0),IF(Report!$B$6=2,VLOOKUP(Report!$F120,'Client Infomation Input Sheet'!$C$3:$V$203,Report!P$6,0),IF(Report!$B$6=3,VLOOKUP(Report!$F120,'Client Infomation Input Sheet'!$D$3:$V$203,Report!P$6,0),""))),"")</f>
        <v/>
      </c>
      <c r="Q120" s="2" t="str">
        <f>IFERROR(IF($B$6=1,VLOOKUP($F120,'Client Infomation Input Sheet'!$B$3:$V$203,Report!Q$6,0),IF(Report!$B$6=2,VLOOKUP(Report!$F120,'Client Infomation Input Sheet'!$C$3:$V$203,Report!Q$6,0),IF(Report!$B$6=3,VLOOKUP(Report!$F120,'Client Infomation Input Sheet'!$D$3:$V$203,Report!Q$6,0),""))),"")</f>
        <v/>
      </c>
      <c r="R120" s="2" t="str">
        <f>IFERROR(IF($B$6=1,VLOOKUP($F120,'Client Infomation Input Sheet'!$B$3:$V$203,Report!R$6,0),IF(Report!$B$6=2,VLOOKUP(Report!$F120,'Client Infomation Input Sheet'!$C$3:$V$203,Report!R$6,0),IF(Report!$B$6=3,VLOOKUP(Report!$F120,'Client Infomation Input Sheet'!$D$3:$V$203,Report!R$6,0),""))),"")</f>
        <v/>
      </c>
      <c r="S120" s="2" t="str">
        <f>IFERROR(IF($B$6=1,VLOOKUP($F120,'Client Infomation Input Sheet'!$B$3:$V$203,Report!S$6,0),IF(Report!$B$6=2,VLOOKUP(Report!$F120,'Client Infomation Input Sheet'!$C$3:$V$203,Report!S$6,0),IF(Report!$B$6=3,VLOOKUP(Report!$F120,'Client Infomation Input Sheet'!$D$3:$V$203,Report!S$6,0),""))),"")</f>
        <v/>
      </c>
      <c r="T120" s="2" t="str">
        <f>IFERROR(IF($B$6=1,VLOOKUP($F120,'Client Infomation Input Sheet'!$B$3:$V$203,Report!T$6,0),IF(Report!$B$6=2,VLOOKUP(Report!$F120,'Client Infomation Input Sheet'!$C$3:$V$203,Report!T$6,0),IF(Report!$B$6=3,VLOOKUP(Report!$F120,'Client Infomation Input Sheet'!$D$3:$V$203,Report!T$6,0),""))),"")</f>
        <v/>
      </c>
      <c r="U120" s="2" t="str">
        <f>IFERROR(IF($B$6=1,VLOOKUP($F120,'Client Infomation Input Sheet'!$B$3:$V$203,Report!U$6,0),IF(Report!$B$6=2,VLOOKUP(Report!$F120,'Client Infomation Input Sheet'!$C$3:$V$203,Report!U$6,0),IF(Report!$B$6=3,VLOOKUP(Report!$F120,'Client Infomation Input Sheet'!$D$3:$V$203,Report!U$6,0),""))),"")</f>
        <v/>
      </c>
      <c r="V120" s="2" t="str">
        <f>IFERROR(IF($B$6=1,VLOOKUP($F120,'Client Infomation Input Sheet'!$B$3:$V$203,Report!V$6,0),IF(Report!$B$6=2,VLOOKUP(Report!$F120,'Client Infomation Input Sheet'!$C$3:$V$203,Report!V$6,0),IF(Report!$B$6=3,VLOOKUP(Report!$F120,'Client Infomation Input Sheet'!$D$3:$V$203,Report!V$6,0),""))),"")</f>
        <v/>
      </c>
      <c r="W120" s="2" t="str">
        <f>IFERROR(IF($B$6=1,VLOOKUP($F120,'Client Infomation Input Sheet'!$B$3:$V$203,Report!W$6,0),IF(Report!$B$6=2,VLOOKUP(Report!$F120,'Client Infomation Input Sheet'!$C$3:$V$203,Report!W$6,0),IF(Report!$B$6=3,VLOOKUP(Report!$F120,'Client Infomation Input Sheet'!$D$3:$V$203,Report!W$6,0),""))),"")</f>
        <v/>
      </c>
      <c r="X120" s="2" t="str">
        <f>IFERROR(IF($B$6=1,VLOOKUP($F120,'Client Infomation Input Sheet'!$B$3:$V$203,Report!X$6,0),IF(Report!$B$6=2,VLOOKUP(Report!$F120,'Client Infomation Input Sheet'!$C$3:$V$203,Report!X$6,0),IF(Report!$B$6=3,VLOOKUP(Report!$F120,'Client Infomation Input Sheet'!$D$3:$V$203,Report!X$6,0),""))),"")</f>
        <v/>
      </c>
    </row>
    <row r="121" spans="1:24">
      <c r="A121" s="24"/>
      <c r="B121" s="2" t="str">
        <f>IFERROR(IF($B$6=1,VLOOKUP($A121,'Categories Input Sheet'!$G$4:$H$53,2,0),IF($B$6=2,VLOOKUP(Report!$A121,'Categories Input Sheet'!$D$4:$E$53,2,0),IF(Report!$B$6=3,VLOOKUP(Report!$A121,'Categories Input Sheet'!$A$4:$B$53,2,0),""))),"")</f>
        <v/>
      </c>
      <c r="C121" s="2"/>
      <c r="D121" s="13"/>
      <c r="E121" s="17"/>
      <c r="F121" s="14" t="str">
        <f t="shared" si="4"/>
        <v>EXPORT</v>
      </c>
      <c r="G121" s="2" t="str">
        <f t="shared" si="5"/>
        <v/>
      </c>
      <c r="H121" s="2" t="str">
        <f>IFERROR(IF($B$6=1,VLOOKUP($F121,'Client Infomation Input Sheet'!$B$3:$V$203,Report!H$6,0),IF(Report!$B$6=2,VLOOKUP(Report!$F121,'Client Infomation Input Sheet'!$C$3:$V$203,Report!H$6,0),IF(Report!$B$6=3,VLOOKUP(Report!$F121,'Client Infomation Input Sheet'!$D$3:$V$203,Report!H$6,0),""))),"")</f>
        <v/>
      </c>
      <c r="I121" s="2" t="str">
        <f>IFERROR(IF($B$6=1,VLOOKUP($F121,'Client Infomation Input Sheet'!$B$3:$V$203,Report!I$6,0),IF(Report!$B$6=2,VLOOKUP(Report!$F121,'Client Infomation Input Sheet'!$C$3:$V$203,Report!I$6,0),IF(Report!$B$6=3,VLOOKUP(Report!$F121,'Client Infomation Input Sheet'!$D$3:$V$203,Report!I$6,0),""))),"")</f>
        <v/>
      </c>
      <c r="J121" s="2" t="str">
        <f>IFERROR(IF($B$6=1,VLOOKUP($F121,'Client Infomation Input Sheet'!$B$3:$V$203,Report!J$6,0),IF(Report!$B$6=2,VLOOKUP(Report!$F121,'Client Infomation Input Sheet'!$C$3:$V$203,Report!J$6,0),IF(Report!$B$6=3,VLOOKUP(Report!$F121,'Client Infomation Input Sheet'!$D$3:$V$203,Report!J$6,0),""))),"")</f>
        <v/>
      </c>
      <c r="K121" s="2" t="str">
        <f>IFERROR(IF($B$6=1,VLOOKUP($F121,'Client Infomation Input Sheet'!$B$3:$V$203,Report!K$6,0),IF(Report!$B$6=2,VLOOKUP(Report!$F121,'Client Infomation Input Sheet'!$C$3:$V$203,Report!K$6,0),IF(Report!$B$6=3,VLOOKUP(Report!$F121,'Client Infomation Input Sheet'!$D$3:$V$203,Report!K$6,0),""))),"")</f>
        <v/>
      </c>
      <c r="L121" s="2" t="str">
        <f>IFERROR(IF($B$6=1,VLOOKUP($F121,'Client Infomation Input Sheet'!$B$3:$V$203,Report!L$6,0),IF(Report!$B$6=2,VLOOKUP(Report!$F121,'Client Infomation Input Sheet'!$C$3:$V$203,Report!L$6,0),IF(Report!$B$6=3,VLOOKUP(Report!$F121,'Client Infomation Input Sheet'!$D$3:$V$203,Report!L$6,0),""))),"")</f>
        <v/>
      </c>
      <c r="M121" s="2" t="str">
        <f>IFERROR(IF($B$6=1,VLOOKUP($F121,'Client Infomation Input Sheet'!$B$3:$V$203,Report!M$6,0),IF(Report!$B$6=2,VLOOKUP(Report!$F121,'Client Infomation Input Sheet'!$C$3:$V$203,Report!M$6,0),IF(Report!$B$6=3,VLOOKUP(Report!$F121,'Client Infomation Input Sheet'!$D$3:$V$203,Report!M$6,0),""))),"")</f>
        <v/>
      </c>
      <c r="N121" s="2" t="str">
        <f>IFERROR(IF($B$6=1,VLOOKUP($F121,'Client Infomation Input Sheet'!$B$3:$V$203,Report!N$6,0),IF(Report!$B$6=2,VLOOKUP(Report!$F121,'Client Infomation Input Sheet'!$C$3:$V$203,Report!N$6,0),IF(Report!$B$6=3,VLOOKUP(Report!$F121,'Client Infomation Input Sheet'!$D$3:$V$203,Report!N$6,0),""))),"")</f>
        <v/>
      </c>
      <c r="O121" s="2" t="str">
        <f>IFERROR(IF($B$6=1,VLOOKUP($F121,'Client Infomation Input Sheet'!$B$3:$V$203,Report!O$6,0),IF(Report!$B$6=2,VLOOKUP(Report!$F121,'Client Infomation Input Sheet'!$C$3:$V$203,Report!O$6,0),IF(Report!$B$6=3,VLOOKUP(Report!$F121,'Client Infomation Input Sheet'!$D$3:$V$203,Report!O$6,0),""))),"")</f>
        <v/>
      </c>
      <c r="P121" s="2" t="str">
        <f>IFERROR(IF($B$6=1,VLOOKUP($F121,'Client Infomation Input Sheet'!$B$3:$V$203,Report!P$6,0),IF(Report!$B$6=2,VLOOKUP(Report!$F121,'Client Infomation Input Sheet'!$C$3:$V$203,Report!P$6,0),IF(Report!$B$6=3,VLOOKUP(Report!$F121,'Client Infomation Input Sheet'!$D$3:$V$203,Report!P$6,0),""))),"")</f>
        <v/>
      </c>
      <c r="Q121" s="2" t="str">
        <f>IFERROR(IF($B$6=1,VLOOKUP($F121,'Client Infomation Input Sheet'!$B$3:$V$203,Report!Q$6,0),IF(Report!$B$6=2,VLOOKUP(Report!$F121,'Client Infomation Input Sheet'!$C$3:$V$203,Report!Q$6,0),IF(Report!$B$6=3,VLOOKUP(Report!$F121,'Client Infomation Input Sheet'!$D$3:$V$203,Report!Q$6,0),""))),"")</f>
        <v/>
      </c>
      <c r="R121" s="2" t="str">
        <f>IFERROR(IF($B$6=1,VLOOKUP($F121,'Client Infomation Input Sheet'!$B$3:$V$203,Report!R$6,0),IF(Report!$B$6=2,VLOOKUP(Report!$F121,'Client Infomation Input Sheet'!$C$3:$V$203,Report!R$6,0),IF(Report!$B$6=3,VLOOKUP(Report!$F121,'Client Infomation Input Sheet'!$D$3:$V$203,Report!R$6,0),""))),"")</f>
        <v/>
      </c>
      <c r="S121" s="2" t="str">
        <f>IFERROR(IF($B$6=1,VLOOKUP($F121,'Client Infomation Input Sheet'!$B$3:$V$203,Report!S$6,0),IF(Report!$B$6=2,VLOOKUP(Report!$F121,'Client Infomation Input Sheet'!$C$3:$V$203,Report!S$6,0),IF(Report!$B$6=3,VLOOKUP(Report!$F121,'Client Infomation Input Sheet'!$D$3:$V$203,Report!S$6,0),""))),"")</f>
        <v/>
      </c>
      <c r="T121" s="2" t="str">
        <f>IFERROR(IF($B$6=1,VLOOKUP($F121,'Client Infomation Input Sheet'!$B$3:$V$203,Report!T$6,0),IF(Report!$B$6=2,VLOOKUP(Report!$F121,'Client Infomation Input Sheet'!$C$3:$V$203,Report!T$6,0),IF(Report!$B$6=3,VLOOKUP(Report!$F121,'Client Infomation Input Sheet'!$D$3:$V$203,Report!T$6,0),""))),"")</f>
        <v/>
      </c>
      <c r="U121" s="2" t="str">
        <f>IFERROR(IF($B$6=1,VLOOKUP($F121,'Client Infomation Input Sheet'!$B$3:$V$203,Report!U$6,0),IF(Report!$B$6=2,VLOOKUP(Report!$F121,'Client Infomation Input Sheet'!$C$3:$V$203,Report!U$6,0),IF(Report!$B$6=3,VLOOKUP(Report!$F121,'Client Infomation Input Sheet'!$D$3:$V$203,Report!U$6,0),""))),"")</f>
        <v/>
      </c>
      <c r="V121" s="2" t="str">
        <f>IFERROR(IF($B$6=1,VLOOKUP($F121,'Client Infomation Input Sheet'!$B$3:$V$203,Report!V$6,0),IF(Report!$B$6=2,VLOOKUP(Report!$F121,'Client Infomation Input Sheet'!$C$3:$V$203,Report!V$6,0),IF(Report!$B$6=3,VLOOKUP(Report!$F121,'Client Infomation Input Sheet'!$D$3:$V$203,Report!V$6,0),""))),"")</f>
        <v/>
      </c>
      <c r="W121" s="2" t="str">
        <f>IFERROR(IF($B$6=1,VLOOKUP($F121,'Client Infomation Input Sheet'!$B$3:$V$203,Report!W$6,0),IF(Report!$B$6=2,VLOOKUP(Report!$F121,'Client Infomation Input Sheet'!$C$3:$V$203,Report!W$6,0),IF(Report!$B$6=3,VLOOKUP(Report!$F121,'Client Infomation Input Sheet'!$D$3:$V$203,Report!W$6,0),""))),"")</f>
        <v/>
      </c>
      <c r="X121" s="2" t="str">
        <f>IFERROR(IF($B$6=1,VLOOKUP($F121,'Client Infomation Input Sheet'!$B$3:$V$203,Report!X$6,0),IF(Report!$B$6=2,VLOOKUP(Report!$F121,'Client Infomation Input Sheet'!$C$3:$V$203,Report!X$6,0),IF(Report!$B$6=3,VLOOKUP(Report!$F121,'Client Infomation Input Sheet'!$D$3:$V$203,Report!X$6,0),""))),"")</f>
        <v/>
      </c>
    </row>
    <row r="122" spans="1:24">
      <c r="A122" s="24"/>
      <c r="B122" s="2" t="str">
        <f>IFERROR(IF($B$6=1,VLOOKUP($A122,'Categories Input Sheet'!$G$4:$H$53,2,0),IF($B$6=2,VLOOKUP(Report!$A122,'Categories Input Sheet'!$D$4:$E$53,2,0),IF(Report!$B$6=3,VLOOKUP(Report!$A122,'Categories Input Sheet'!$A$4:$B$53,2,0),""))),"")</f>
        <v/>
      </c>
      <c r="C122" s="2"/>
      <c r="D122" s="13"/>
      <c r="E122" s="17"/>
      <c r="F122" s="14" t="str">
        <f t="shared" si="4"/>
        <v>EXPORT</v>
      </c>
      <c r="G122" s="2" t="str">
        <f t="shared" si="5"/>
        <v/>
      </c>
      <c r="H122" s="2" t="str">
        <f>IFERROR(IF($B$6=1,VLOOKUP($F122,'Client Infomation Input Sheet'!$B$3:$V$203,Report!H$6,0),IF(Report!$B$6=2,VLOOKUP(Report!$F122,'Client Infomation Input Sheet'!$C$3:$V$203,Report!H$6,0),IF(Report!$B$6=3,VLOOKUP(Report!$F122,'Client Infomation Input Sheet'!$D$3:$V$203,Report!H$6,0),""))),"")</f>
        <v/>
      </c>
      <c r="I122" s="2" t="str">
        <f>IFERROR(IF($B$6=1,VLOOKUP($F122,'Client Infomation Input Sheet'!$B$3:$V$203,Report!I$6,0),IF(Report!$B$6=2,VLOOKUP(Report!$F122,'Client Infomation Input Sheet'!$C$3:$V$203,Report!I$6,0),IF(Report!$B$6=3,VLOOKUP(Report!$F122,'Client Infomation Input Sheet'!$D$3:$V$203,Report!I$6,0),""))),"")</f>
        <v/>
      </c>
      <c r="J122" s="2" t="str">
        <f>IFERROR(IF($B$6=1,VLOOKUP($F122,'Client Infomation Input Sheet'!$B$3:$V$203,Report!J$6,0),IF(Report!$B$6=2,VLOOKUP(Report!$F122,'Client Infomation Input Sheet'!$C$3:$V$203,Report!J$6,0),IF(Report!$B$6=3,VLOOKUP(Report!$F122,'Client Infomation Input Sheet'!$D$3:$V$203,Report!J$6,0),""))),"")</f>
        <v/>
      </c>
      <c r="K122" s="2" t="str">
        <f>IFERROR(IF($B$6=1,VLOOKUP($F122,'Client Infomation Input Sheet'!$B$3:$V$203,Report!K$6,0),IF(Report!$B$6=2,VLOOKUP(Report!$F122,'Client Infomation Input Sheet'!$C$3:$V$203,Report!K$6,0),IF(Report!$B$6=3,VLOOKUP(Report!$F122,'Client Infomation Input Sheet'!$D$3:$V$203,Report!K$6,0),""))),"")</f>
        <v/>
      </c>
      <c r="L122" s="2" t="str">
        <f>IFERROR(IF($B$6=1,VLOOKUP($F122,'Client Infomation Input Sheet'!$B$3:$V$203,Report!L$6,0),IF(Report!$B$6=2,VLOOKUP(Report!$F122,'Client Infomation Input Sheet'!$C$3:$V$203,Report!L$6,0),IF(Report!$B$6=3,VLOOKUP(Report!$F122,'Client Infomation Input Sheet'!$D$3:$V$203,Report!L$6,0),""))),"")</f>
        <v/>
      </c>
      <c r="M122" s="2" t="str">
        <f>IFERROR(IF($B$6=1,VLOOKUP($F122,'Client Infomation Input Sheet'!$B$3:$V$203,Report!M$6,0),IF(Report!$B$6=2,VLOOKUP(Report!$F122,'Client Infomation Input Sheet'!$C$3:$V$203,Report!M$6,0),IF(Report!$B$6=3,VLOOKUP(Report!$F122,'Client Infomation Input Sheet'!$D$3:$V$203,Report!M$6,0),""))),"")</f>
        <v/>
      </c>
      <c r="N122" s="2" t="str">
        <f>IFERROR(IF($B$6=1,VLOOKUP($F122,'Client Infomation Input Sheet'!$B$3:$V$203,Report!N$6,0),IF(Report!$B$6=2,VLOOKUP(Report!$F122,'Client Infomation Input Sheet'!$C$3:$V$203,Report!N$6,0),IF(Report!$B$6=3,VLOOKUP(Report!$F122,'Client Infomation Input Sheet'!$D$3:$V$203,Report!N$6,0),""))),"")</f>
        <v/>
      </c>
      <c r="O122" s="2" t="str">
        <f>IFERROR(IF($B$6=1,VLOOKUP($F122,'Client Infomation Input Sheet'!$B$3:$V$203,Report!O$6,0),IF(Report!$B$6=2,VLOOKUP(Report!$F122,'Client Infomation Input Sheet'!$C$3:$V$203,Report!O$6,0),IF(Report!$B$6=3,VLOOKUP(Report!$F122,'Client Infomation Input Sheet'!$D$3:$V$203,Report!O$6,0),""))),"")</f>
        <v/>
      </c>
      <c r="P122" s="2" t="str">
        <f>IFERROR(IF($B$6=1,VLOOKUP($F122,'Client Infomation Input Sheet'!$B$3:$V$203,Report!P$6,0),IF(Report!$B$6=2,VLOOKUP(Report!$F122,'Client Infomation Input Sheet'!$C$3:$V$203,Report!P$6,0),IF(Report!$B$6=3,VLOOKUP(Report!$F122,'Client Infomation Input Sheet'!$D$3:$V$203,Report!P$6,0),""))),"")</f>
        <v/>
      </c>
      <c r="Q122" s="2" t="str">
        <f>IFERROR(IF($B$6=1,VLOOKUP($F122,'Client Infomation Input Sheet'!$B$3:$V$203,Report!Q$6,0),IF(Report!$B$6=2,VLOOKUP(Report!$F122,'Client Infomation Input Sheet'!$C$3:$V$203,Report!Q$6,0),IF(Report!$B$6=3,VLOOKUP(Report!$F122,'Client Infomation Input Sheet'!$D$3:$V$203,Report!Q$6,0),""))),"")</f>
        <v/>
      </c>
      <c r="R122" s="2" t="str">
        <f>IFERROR(IF($B$6=1,VLOOKUP($F122,'Client Infomation Input Sheet'!$B$3:$V$203,Report!R$6,0),IF(Report!$B$6=2,VLOOKUP(Report!$F122,'Client Infomation Input Sheet'!$C$3:$V$203,Report!R$6,0),IF(Report!$B$6=3,VLOOKUP(Report!$F122,'Client Infomation Input Sheet'!$D$3:$V$203,Report!R$6,0),""))),"")</f>
        <v/>
      </c>
      <c r="S122" s="2" t="str">
        <f>IFERROR(IF($B$6=1,VLOOKUP($F122,'Client Infomation Input Sheet'!$B$3:$V$203,Report!S$6,0),IF(Report!$B$6=2,VLOOKUP(Report!$F122,'Client Infomation Input Sheet'!$C$3:$V$203,Report!S$6,0),IF(Report!$B$6=3,VLOOKUP(Report!$F122,'Client Infomation Input Sheet'!$D$3:$V$203,Report!S$6,0),""))),"")</f>
        <v/>
      </c>
      <c r="T122" s="2" t="str">
        <f>IFERROR(IF($B$6=1,VLOOKUP($F122,'Client Infomation Input Sheet'!$B$3:$V$203,Report!T$6,0),IF(Report!$B$6=2,VLOOKUP(Report!$F122,'Client Infomation Input Sheet'!$C$3:$V$203,Report!T$6,0),IF(Report!$B$6=3,VLOOKUP(Report!$F122,'Client Infomation Input Sheet'!$D$3:$V$203,Report!T$6,0),""))),"")</f>
        <v/>
      </c>
      <c r="U122" s="2" t="str">
        <f>IFERROR(IF($B$6=1,VLOOKUP($F122,'Client Infomation Input Sheet'!$B$3:$V$203,Report!U$6,0),IF(Report!$B$6=2,VLOOKUP(Report!$F122,'Client Infomation Input Sheet'!$C$3:$V$203,Report!U$6,0),IF(Report!$B$6=3,VLOOKUP(Report!$F122,'Client Infomation Input Sheet'!$D$3:$V$203,Report!U$6,0),""))),"")</f>
        <v/>
      </c>
      <c r="V122" s="2" t="str">
        <f>IFERROR(IF($B$6=1,VLOOKUP($F122,'Client Infomation Input Sheet'!$B$3:$V$203,Report!V$6,0),IF(Report!$B$6=2,VLOOKUP(Report!$F122,'Client Infomation Input Sheet'!$C$3:$V$203,Report!V$6,0),IF(Report!$B$6=3,VLOOKUP(Report!$F122,'Client Infomation Input Sheet'!$D$3:$V$203,Report!V$6,0),""))),"")</f>
        <v/>
      </c>
      <c r="W122" s="2" t="str">
        <f>IFERROR(IF($B$6=1,VLOOKUP($F122,'Client Infomation Input Sheet'!$B$3:$V$203,Report!W$6,0),IF(Report!$B$6=2,VLOOKUP(Report!$F122,'Client Infomation Input Sheet'!$C$3:$V$203,Report!W$6,0),IF(Report!$B$6=3,VLOOKUP(Report!$F122,'Client Infomation Input Sheet'!$D$3:$V$203,Report!W$6,0),""))),"")</f>
        <v/>
      </c>
      <c r="X122" s="2" t="str">
        <f>IFERROR(IF($B$6=1,VLOOKUP($F122,'Client Infomation Input Sheet'!$B$3:$V$203,Report!X$6,0),IF(Report!$B$6=2,VLOOKUP(Report!$F122,'Client Infomation Input Sheet'!$C$3:$V$203,Report!X$6,0),IF(Report!$B$6=3,VLOOKUP(Report!$F122,'Client Infomation Input Sheet'!$D$3:$V$203,Report!X$6,0),""))),"")</f>
        <v/>
      </c>
    </row>
    <row r="123" spans="1:24">
      <c r="A123" s="24"/>
      <c r="B123" s="2" t="str">
        <f>IFERROR(IF($B$6=1,VLOOKUP($A123,'Categories Input Sheet'!$G$4:$H$53,2,0),IF($B$6=2,VLOOKUP(Report!$A123,'Categories Input Sheet'!$D$4:$E$53,2,0),IF(Report!$B$6=3,VLOOKUP(Report!$A123,'Categories Input Sheet'!$A$4:$B$53,2,0),""))),"")</f>
        <v/>
      </c>
      <c r="C123" s="2"/>
      <c r="D123" s="13"/>
      <c r="E123" s="17"/>
      <c r="F123" s="14" t="str">
        <f t="shared" si="4"/>
        <v>EXPORT</v>
      </c>
      <c r="G123" s="2" t="str">
        <f t="shared" si="5"/>
        <v/>
      </c>
      <c r="H123" s="2" t="str">
        <f>IFERROR(IF($B$6=1,VLOOKUP($F123,'Client Infomation Input Sheet'!$B$3:$V$203,Report!H$6,0),IF(Report!$B$6=2,VLOOKUP(Report!$F123,'Client Infomation Input Sheet'!$C$3:$V$203,Report!H$6,0),IF(Report!$B$6=3,VLOOKUP(Report!$F123,'Client Infomation Input Sheet'!$D$3:$V$203,Report!H$6,0),""))),"")</f>
        <v/>
      </c>
      <c r="I123" s="2" t="str">
        <f>IFERROR(IF($B$6=1,VLOOKUP($F123,'Client Infomation Input Sheet'!$B$3:$V$203,Report!I$6,0),IF(Report!$B$6=2,VLOOKUP(Report!$F123,'Client Infomation Input Sheet'!$C$3:$V$203,Report!I$6,0),IF(Report!$B$6=3,VLOOKUP(Report!$F123,'Client Infomation Input Sheet'!$D$3:$V$203,Report!I$6,0),""))),"")</f>
        <v/>
      </c>
      <c r="J123" s="2" t="str">
        <f>IFERROR(IF($B$6=1,VLOOKUP($F123,'Client Infomation Input Sheet'!$B$3:$V$203,Report!J$6,0),IF(Report!$B$6=2,VLOOKUP(Report!$F123,'Client Infomation Input Sheet'!$C$3:$V$203,Report!J$6,0),IF(Report!$B$6=3,VLOOKUP(Report!$F123,'Client Infomation Input Sheet'!$D$3:$V$203,Report!J$6,0),""))),"")</f>
        <v/>
      </c>
      <c r="K123" s="2" t="str">
        <f>IFERROR(IF($B$6=1,VLOOKUP($F123,'Client Infomation Input Sheet'!$B$3:$V$203,Report!K$6,0),IF(Report!$B$6=2,VLOOKUP(Report!$F123,'Client Infomation Input Sheet'!$C$3:$V$203,Report!K$6,0),IF(Report!$B$6=3,VLOOKUP(Report!$F123,'Client Infomation Input Sheet'!$D$3:$V$203,Report!K$6,0),""))),"")</f>
        <v/>
      </c>
      <c r="L123" s="2" t="str">
        <f>IFERROR(IF($B$6=1,VLOOKUP($F123,'Client Infomation Input Sheet'!$B$3:$V$203,Report!L$6,0),IF(Report!$B$6=2,VLOOKUP(Report!$F123,'Client Infomation Input Sheet'!$C$3:$V$203,Report!L$6,0),IF(Report!$B$6=3,VLOOKUP(Report!$F123,'Client Infomation Input Sheet'!$D$3:$V$203,Report!L$6,0),""))),"")</f>
        <v/>
      </c>
      <c r="M123" s="2" t="str">
        <f>IFERROR(IF($B$6=1,VLOOKUP($F123,'Client Infomation Input Sheet'!$B$3:$V$203,Report!M$6,0),IF(Report!$B$6=2,VLOOKUP(Report!$F123,'Client Infomation Input Sheet'!$C$3:$V$203,Report!M$6,0),IF(Report!$B$6=3,VLOOKUP(Report!$F123,'Client Infomation Input Sheet'!$D$3:$V$203,Report!M$6,0),""))),"")</f>
        <v/>
      </c>
      <c r="N123" s="2" t="str">
        <f>IFERROR(IF($B$6=1,VLOOKUP($F123,'Client Infomation Input Sheet'!$B$3:$V$203,Report!N$6,0),IF(Report!$B$6=2,VLOOKUP(Report!$F123,'Client Infomation Input Sheet'!$C$3:$V$203,Report!N$6,0),IF(Report!$B$6=3,VLOOKUP(Report!$F123,'Client Infomation Input Sheet'!$D$3:$V$203,Report!N$6,0),""))),"")</f>
        <v/>
      </c>
      <c r="O123" s="2" t="str">
        <f>IFERROR(IF($B$6=1,VLOOKUP($F123,'Client Infomation Input Sheet'!$B$3:$V$203,Report!O$6,0),IF(Report!$B$6=2,VLOOKUP(Report!$F123,'Client Infomation Input Sheet'!$C$3:$V$203,Report!O$6,0),IF(Report!$B$6=3,VLOOKUP(Report!$F123,'Client Infomation Input Sheet'!$D$3:$V$203,Report!O$6,0),""))),"")</f>
        <v/>
      </c>
      <c r="P123" s="2" t="str">
        <f>IFERROR(IF($B$6=1,VLOOKUP($F123,'Client Infomation Input Sheet'!$B$3:$V$203,Report!P$6,0),IF(Report!$B$6=2,VLOOKUP(Report!$F123,'Client Infomation Input Sheet'!$C$3:$V$203,Report!P$6,0),IF(Report!$B$6=3,VLOOKUP(Report!$F123,'Client Infomation Input Sheet'!$D$3:$V$203,Report!P$6,0),""))),"")</f>
        <v/>
      </c>
      <c r="Q123" s="2" t="str">
        <f>IFERROR(IF($B$6=1,VLOOKUP($F123,'Client Infomation Input Sheet'!$B$3:$V$203,Report!Q$6,0),IF(Report!$B$6=2,VLOOKUP(Report!$F123,'Client Infomation Input Sheet'!$C$3:$V$203,Report!Q$6,0),IF(Report!$B$6=3,VLOOKUP(Report!$F123,'Client Infomation Input Sheet'!$D$3:$V$203,Report!Q$6,0),""))),"")</f>
        <v/>
      </c>
      <c r="R123" s="2" t="str">
        <f>IFERROR(IF($B$6=1,VLOOKUP($F123,'Client Infomation Input Sheet'!$B$3:$V$203,Report!R$6,0),IF(Report!$B$6=2,VLOOKUP(Report!$F123,'Client Infomation Input Sheet'!$C$3:$V$203,Report!R$6,0),IF(Report!$B$6=3,VLOOKUP(Report!$F123,'Client Infomation Input Sheet'!$D$3:$V$203,Report!R$6,0),""))),"")</f>
        <v/>
      </c>
      <c r="S123" s="2" t="str">
        <f>IFERROR(IF($B$6=1,VLOOKUP($F123,'Client Infomation Input Sheet'!$B$3:$V$203,Report!S$6,0),IF(Report!$B$6=2,VLOOKUP(Report!$F123,'Client Infomation Input Sheet'!$C$3:$V$203,Report!S$6,0),IF(Report!$B$6=3,VLOOKUP(Report!$F123,'Client Infomation Input Sheet'!$D$3:$V$203,Report!S$6,0),""))),"")</f>
        <v/>
      </c>
      <c r="T123" s="2" t="str">
        <f>IFERROR(IF($B$6=1,VLOOKUP($F123,'Client Infomation Input Sheet'!$B$3:$V$203,Report!T$6,0),IF(Report!$B$6=2,VLOOKUP(Report!$F123,'Client Infomation Input Sheet'!$C$3:$V$203,Report!T$6,0),IF(Report!$B$6=3,VLOOKUP(Report!$F123,'Client Infomation Input Sheet'!$D$3:$V$203,Report!T$6,0),""))),"")</f>
        <v/>
      </c>
      <c r="U123" s="2" t="str">
        <f>IFERROR(IF($B$6=1,VLOOKUP($F123,'Client Infomation Input Sheet'!$B$3:$V$203,Report!U$6,0),IF(Report!$B$6=2,VLOOKUP(Report!$F123,'Client Infomation Input Sheet'!$C$3:$V$203,Report!U$6,0),IF(Report!$B$6=3,VLOOKUP(Report!$F123,'Client Infomation Input Sheet'!$D$3:$V$203,Report!U$6,0),""))),"")</f>
        <v/>
      </c>
      <c r="V123" s="2" t="str">
        <f>IFERROR(IF($B$6=1,VLOOKUP($F123,'Client Infomation Input Sheet'!$B$3:$V$203,Report!V$6,0),IF(Report!$B$6=2,VLOOKUP(Report!$F123,'Client Infomation Input Sheet'!$C$3:$V$203,Report!V$6,0),IF(Report!$B$6=3,VLOOKUP(Report!$F123,'Client Infomation Input Sheet'!$D$3:$V$203,Report!V$6,0),""))),"")</f>
        <v/>
      </c>
      <c r="W123" s="2" t="str">
        <f>IFERROR(IF($B$6=1,VLOOKUP($F123,'Client Infomation Input Sheet'!$B$3:$V$203,Report!W$6,0),IF(Report!$B$6=2,VLOOKUP(Report!$F123,'Client Infomation Input Sheet'!$C$3:$V$203,Report!W$6,0),IF(Report!$B$6=3,VLOOKUP(Report!$F123,'Client Infomation Input Sheet'!$D$3:$V$203,Report!W$6,0),""))),"")</f>
        <v/>
      </c>
      <c r="X123" s="2" t="str">
        <f>IFERROR(IF($B$6=1,VLOOKUP($F123,'Client Infomation Input Sheet'!$B$3:$V$203,Report!X$6,0),IF(Report!$B$6=2,VLOOKUP(Report!$F123,'Client Infomation Input Sheet'!$C$3:$V$203,Report!X$6,0),IF(Report!$B$6=3,VLOOKUP(Report!$F123,'Client Infomation Input Sheet'!$D$3:$V$203,Report!X$6,0),""))),"")</f>
        <v/>
      </c>
    </row>
    <row r="124" spans="1:24">
      <c r="A124" s="24"/>
      <c r="B124" s="2" t="str">
        <f>IFERROR(IF($B$6=1,VLOOKUP($A124,'Categories Input Sheet'!$G$4:$H$53,2,0),IF($B$6=2,VLOOKUP(Report!$A124,'Categories Input Sheet'!$D$4:$E$53,2,0),IF(Report!$B$6=3,VLOOKUP(Report!$A124,'Categories Input Sheet'!$A$4:$B$53,2,0),""))),"")</f>
        <v/>
      </c>
      <c r="C124" s="2"/>
      <c r="D124" s="13"/>
      <c r="E124" s="17"/>
      <c r="F124" s="14" t="str">
        <f t="shared" si="4"/>
        <v>EXPORT</v>
      </c>
      <c r="G124" s="2" t="str">
        <f t="shared" si="5"/>
        <v/>
      </c>
      <c r="H124" s="2" t="str">
        <f>IFERROR(IF($B$6=1,VLOOKUP($F124,'Client Infomation Input Sheet'!$B$3:$V$203,Report!H$6,0),IF(Report!$B$6=2,VLOOKUP(Report!$F124,'Client Infomation Input Sheet'!$C$3:$V$203,Report!H$6,0),IF(Report!$B$6=3,VLOOKUP(Report!$F124,'Client Infomation Input Sheet'!$D$3:$V$203,Report!H$6,0),""))),"")</f>
        <v/>
      </c>
      <c r="I124" s="2" t="str">
        <f>IFERROR(IF($B$6=1,VLOOKUP($F124,'Client Infomation Input Sheet'!$B$3:$V$203,Report!I$6,0),IF(Report!$B$6=2,VLOOKUP(Report!$F124,'Client Infomation Input Sheet'!$C$3:$V$203,Report!I$6,0),IF(Report!$B$6=3,VLOOKUP(Report!$F124,'Client Infomation Input Sheet'!$D$3:$V$203,Report!I$6,0),""))),"")</f>
        <v/>
      </c>
      <c r="J124" s="2" t="str">
        <f>IFERROR(IF($B$6=1,VLOOKUP($F124,'Client Infomation Input Sheet'!$B$3:$V$203,Report!J$6,0),IF(Report!$B$6=2,VLOOKUP(Report!$F124,'Client Infomation Input Sheet'!$C$3:$V$203,Report!J$6,0),IF(Report!$B$6=3,VLOOKUP(Report!$F124,'Client Infomation Input Sheet'!$D$3:$V$203,Report!J$6,0),""))),"")</f>
        <v/>
      </c>
      <c r="K124" s="2" t="str">
        <f>IFERROR(IF($B$6=1,VLOOKUP($F124,'Client Infomation Input Sheet'!$B$3:$V$203,Report!K$6,0),IF(Report!$B$6=2,VLOOKUP(Report!$F124,'Client Infomation Input Sheet'!$C$3:$V$203,Report!K$6,0),IF(Report!$B$6=3,VLOOKUP(Report!$F124,'Client Infomation Input Sheet'!$D$3:$V$203,Report!K$6,0),""))),"")</f>
        <v/>
      </c>
      <c r="L124" s="2" t="str">
        <f>IFERROR(IF($B$6=1,VLOOKUP($F124,'Client Infomation Input Sheet'!$B$3:$V$203,Report!L$6,0),IF(Report!$B$6=2,VLOOKUP(Report!$F124,'Client Infomation Input Sheet'!$C$3:$V$203,Report!L$6,0),IF(Report!$B$6=3,VLOOKUP(Report!$F124,'Client Infomation Input Sheet'!$D$3:$V$203,Report!L$6,0),""))),"")</f>
        <v/>
      </c>
      <c r="M124" s="2" t="str">
        <f>IFERROR(IF($B$6=1,VLOOKUP($F124,'Client Infomation Input Sheet'!$B$3:$V$203,Report!M$6,0),IF(Report!$B$6=2,VLOOKUP(Report!$F124,'Client Infomation Input Sheet'!$C$3:$V$203,Report!M$6,0),IF(Report!$B$6=3,VLOOKUP(Report!$F124,'Client Infomation Input Sheet'!$D$3:$V$203,Report!M$6,0),""))),"")</f>
        <v/>
      </c>
      <c r="N124" s="2" t="str">
        <f>IFERROR(IF($B$6=1,VLOOKUP($F124,'Client Infomation Input Sheet'!$B$3:$V$203,Report!N$6,0),IF(Report!$B$6=2,VLOOKUP(Report!$F124,'Client Infomation Input Sheet'!$C$3:$V$203,Report!N$6,0),IF(Report!$B$6=3,VLOOKUP(Report!$F124,'Client Infomation Input Sheet'!$D$3:$V$203,Report!N$6,0),""))),"")</f>
        <v/>
      </c>
      <c r="O124" s="2" t="str">
        <f>IFERROR(IF($B$6=1,VLOOKUP($F124,'Client Infomation Input Sheet'!$B$3:$V$203,Report!O$6,0),IF(Report!$B$6=2,VLOOKUP(Report!$F124,'Client Infomation Input Sheet'!$C$3:$V$203,Report!O$6,0),IF(Report!$B$6=3,VLOOKUP(Report!$F124,'Client Infomation Input Sheet'!$D$3:$V$203,Report!O$6,0),""))),"")</f>
        <v/>
      </c>
      <c r="P124" s="2" t="str">
        <f>IFERROR(IF($B$6=1,VLOOKUP($F124,'Client Infomation Input Sheet'!$B$3:$V$203,Report!P$6,0),IF(Report!$B$6=2,VLOOKUP(Report!$F124,'Client Infomation Input Sheet'!$C$3:$V$203,Report!P$6,0),IF(Report!$B$6=3,VLOOKUP(Report!$F124,'Client Infomation Input Sheet'!$D$3:$V$203,Report!P$6,0),""))),"")</f>
        <v/>
      </c>
      <c r="Q124" s="2" t="str">
        <f>IFERROR(IF($B$6=1,VLOOKUP($F124,'Client Infomation Input Sheet'!$B$3:$V$203,Report!Q$6,0),IF(Report!$B$6=2,VLOOKUP(Report!$F124,'Client Infomation Input Sheet'!$C$3:$V$203,Report!Q$6,0),IF(Report!$B$6=3,VLOOKUP(Report!$F124,'Client Infomation Input Sheet'!$D$3:$V$203,Report!Q$6,0),""))),"")</f>
        <v/>
      </c>
      <c r="R124" s="2" t="str">
        <f>IFERROR(IF($B$6=1,VLOOKUP($F124,'Client Infomation Input Sheet'!$B$3:$V$203,Report!R$6,0),IF(Report!$B$6=2,VLOOKUP(Report!$F124,'Client Infomation Input Sheet'!$C$3:$V$203,Report!R$6,0),IF(Report!$B$6=3,VLOOKUP(Report!$F124,'Client Infomation Input Sheet'!$D$3:$V$203,Report!R$6,0),""))),"")</f>
        <v/>
      </c>
      <c r="S124" s="2" t="str">
        <f>IFERROR(IF($B$6=1,VLOOKUP($F124,'Client Infomation Input Sheet'!$B$3:$V$203,Report!S$6,0),IF(Report!$B$6=2,VLOOKUP(Report!$F124,'Client Infomation Input Sheet'!$C$3:$V$203,Report!S$6,0),IF(Report!$B$6=3,VLOOKUP(Report!$F124,'Client Infomation Input Sheet'!$D$3:$V$203,Report!S$6,0),""))),"")</f>
        <v/>
      </c>
      <c r="T124" s="2" t="str">
        <f>IFERROR(IF($B$6=1,VLOOKUP($F124,'Client Infomation Input Sheet'!$B$3:$V$203,Report!T$6,0),IF(Report!$B$6=2,VLOOKUP(Report!$F124,'Client Infomation Input Sheet'!$C$3:$V$203,Report!T$6,0),IF(Report!$B$6=3,VLOOKUP(Report!$F124,'Client Infomation Input Sheet'!$D$3:$V$203,Report!T$6,0),""))),"")</f>
        <v/>
      </c>
      <c r="U124" s="2" t="str">
        <f>IFERROR(IF($B$6=1,VLOOKUP($F124,'Client Infomation Input Sheet'!$B$3:$V$203,Report!U$6,0),IF(Report!$B$6=2,VLOOKUP(Report!$F124,'Client Infomation Input Sheet'!$C$3:$V$203,Report!U$6,0),IF(Report!$B$6=3,VLOOKUP(Report!$F124,'Client Infomation Input Sheet'!$D$3:$V$203,Report!U$6,0),""))),"")</f>
        <v/>
      </c>
      <c r="V124" s="2" t="str">
        <f>IFERROR(IF($B$6=1,VLOOKUP($F124,'Client Infomation Input Sheet'!$B$3:$V$203,Report!V$6,0),IF(Report!$B$6=2,VLOOKUP(Report!$F124,'Client Infomation Input Sheet'!$C$3:$V$203,Report!V$6,0),IF(Report!$B$6=3,VLOOKUP(Report!$F124,'Client Infomation Input Sheet'!$D$3:$V$203,Report!V$6,0),""))),"")</f>
        <v/>
      </c>
      <c r="W124" s="2" t="str">
        <f>IFERROR(IF($B$6=1,VLOOKUP($F124,'Client Infomation Input Sheet'!$B$3:$V$203,Report!W$6,0),IF(Report!$B$6=2,VLOOKUP(Report!$F124,'Client Infomation Input Sheet'!$C$3:$V$203,Report!W$6,0),IF(Report!$B$6=3,VLOOKUP(Report!$F124,'Client Infomation Input Sheet'!$D$3:$V$203,Report!W$6,0),""))),"")</f>
        <v/>
      </c>
      <c r="X124" s="2" t="str">
        <f>IFERROR(IF($B$6=1,VLOOKUP($F124,'Client Infomation Input Sheet'!$B$3:$V$203,Report!X$6,0),IF(Report!$B$6=2,VLOOKUP(Report!$F124,'Client Infomation Input Sheet'!$C$3:$V$203,Report!X$6,0),IF(Report!$B$6=3,VLOOKUP(Report!$F124,'Client Infomation Input Sheet'!$D$3:$V$203,Report!X$6,0),""))),"")</f>
        <v/>
      </c>
    </row>
    <row r="125" spans="1:24">
      <c r="A125" s="24"/>
      <c r="B125" s="2" t="str">
        <f>IFERROR(IF($B$6=1,VLOOKUP($A125,'Categories Input Sheet'!$G$4:$H$53,2,0),IF($B$6=2,VLOOKUP(Report!$A125,'Categories Input Sheet'!$D$4:$E$53,2,0),IF(Report!$B$6=3,VLOOKUP(Report!$A125,'Categories Input Sheet'!$A$4:$B$53,2,0),""))),"")</f>
        <v/>
      </c>
      <c r="C125" s="2"/>
      <c r="D125" s="13"/>
      <c r="E125" s="17"/>
      <c r="F125" s="14" t="str">
        <f t="shared" si="4"/>
        <v>EXPORT</v>
      </c>
      <c r="G125" s="2" t="str">
        <f t="shared" si="5"/>
        <v/>
      </c>
      <c r="H125" s="2" t="str">
        <f>IFERROR(IF($B$6=1,VLOOKUP($F125,'Client Infomation Input Sheet'!$B$3:$V$203,Report!H$6,0),IF(Report!$B$6=2,VLOOKUP(Report!$F125,'Client Infomation Input Sheet'!$C$3:$V$203,Report!H$6,0),IF(Report!$B$6=3,VLOOKUP(Report!$F125,'Client Infomation Input Sheet'!$D$3:$V$203,Report!H$6,0),""))),"")</f>
        <v/>
      </c>
      <c r="I125" s="2" t="str">
        <f>IFERROR(IF($B$6=1,VLOOKUP($F125,'Client Infomation Input Sheet'!$B$3:$V$203,Report!I$6,0),IF(Report!$B$6=2,VLOOKUP(Report!$F125,'Client Infomation Input Sheet'!$C$3:$V$203,Report!I$6,0),IF(Report!$B$6=3,VLOOKUP(Report!$F125,'Client Infomation Input Sheet'!$D$3:$V$203,Report!I$6,0),""))),"")</f>
        <v/>
      </c>
      <c r="J125" s="2" t="str">
        <f>IFERROR(IF($B$6=1,VLOOKUP($F125,'Client Infomation Input Sheet'!$B$3:$V$203,Report!J$6,0),IF(Report!$B$6=2,VLOOKUP(Report!$F125,'Client Infomation Input Sheet'!$C$3:$V$203,Report!J$6,0),IF(Report!$B$6=3,VLOOKUP(Report!$F125,'Client Infomation Input Sheet'!$D$3:$V$203,Report!J$6,0),""))),"")</f>
        <v/>
      </c>
      <c r="K125" s="2" t="str">
        <f>IFERROR(IF($B$6=1,VLOOKUP($F125,'Client Infomation Input Sheet'!$B$3:$V$203,Report!K$6,0),IF(Report!$B$6=2,VLOOKUP(Report!$F125,'Client Infomation Input Sheet'!$C$3:$V$203,Report!K$6,0),IF(Report!$B$6=3,VLOOKUP(Report!$F125,'Client Infomation Input Sheet'!$D$3:$V$203,Report!K$6,0),""))),"")</f>
        <v/>
      </c>
      <c r="L125" s="2" t="str">
        <f>IFERROR(IF($B$6=1,VLOOKUP($F125,'Client Infomation Input Sheet'!$B$3:$V$203,Report!L$6,0),IF(Report!$B$6=2,VLOOKUP(Report!$F125,'Client Infomation Input Sheet'!$C$3:$V$203,Report!L$6,0),IF(Report!$B$6=3,VLOOKUP(Report!$F125,'Client Infomation Input Sheet'!$D$3:$V$203,Report!L$6,0),""))),"")</f>
        <v/>
      </c>
      <c r="M125" s="2" t="str">
        <f>IFERROR(IF($B$6=1,VLOOKUP($F125,'Client Infomation Input Sheet'!$B$3:$V$203,Report!M$6,0),IF(Report!$B$6=2,VLOOKUP(Report!$F125,'Client Infomation Input Sheet'!$C$3:$V$203,Report!M$6,0),IF(Report!$B$6=3,VLOOKUP(Report!$F125,'Client Infomation Input Sheet'!$D$3:$V$203,Report!M$6,0),""))),"")</f>
        <v/>
      </c>
      <c r="N125" s="2" t="str">
        <f>IFERROR(IF($B$6=1,VLOOKUP($F125,'Client Infomation Input Sheet'!$B$3:$V$203,Report!N$6,0),IF(Report!$B$6=2,VLOOKUP(Report!$F125,'Client Infomation Input Sheet'!$C$3:$V$203,Report!N$6,0),IF(Report!$B$6=3,VLOOKUP(Report!$F125,'Client Infomation Input Sheet'!$D$3:$V$203,Report!N$6,0),""))),"")</f>
        <v/>
      </c>
      <c r="O125" s="2" t="str">
        <f>IFERROR(IF($B$6=1,VLOOKUP($F125,'Client Infomation Input Sheet'!$B$3:$V$203,Report!O$6,0),IF(Report!$B$6=2,VLOOKUP(Report!$F125,'Client Infomation Input Sheet'!$C$3:$V$203,Report!O$6,0),IF(Report!$B$6=3,VLOOKUP(Report!$F125,'Client Infomation Input Sheet'!$D$3:$V$203,Report!O$6,0),""))),"")</f>
        <v/>
      </c>
      <c r="P125" s="2" t="str">
        <f>IFERROR(IF($B$6=1,VLOOKUP($F125,'Client Infomation Input Sheet'!$B$3:$V$203,Report!P$6,0),IF(Report!$B$6=2,VLOOKUP(Report!$F125,'Client Infomation Input Sheet'!$C$3:$V$203,Report!P$6,0),IF(Report!$B$6=3,VLOOKUP(Report!$F125,'Client Infomation Input Sheet'!$D$3:$V$203,Report!P$6,0),""))),"")</f>
        <v/>
      </c>
      <c r="Q125" s="2" t="str">
        <f>IFERROR(IF($B$6=1,VLOOKUP($F125,'Client Infomation Input Sheet'!$B$3:$V$203,Report!Q$6,0),IF(Report!$B$6=2,VLOOKUP(Report!$F125,'Client Infomation Input Sheet'!$C$3:$V$203,Report!Q$6,0),IF(Report!$B$6=3,VLOOKUP(Report!$F125,'Client Infomation Input Sheet'!$D$3:$V$203,Report!Q$6,0),""))),"")</f>
        <v/>
      </c>
      <c r="R125" s="2" t="str">
        <f>IFERROR(IF($B$6=1,VLOOKUP($F125,'Client Infomation Input Sheet'!$B$3:$V$203,Report!R$6,0),IF(Report!$B$6=2,VLOOKUP(Report!$F125,'Client Infomation Input Sheet'!$C$3:$V$203,Report!R$6,0),IF(Report!$B$6=3,VLOOKUP(Report!$F125,'Client Infomation Input Sheet'!$D$3:$V$203,Report!R$6,0),""))),"")</f>
        <v/>
      </c>
      <c r="S125" s="2" t="str">
        <f>IFERROR(IF($B$6=1,VLOOKUP($F125,'Client Infomation Input Sheet'!$B$3:$V$203,Report!S$6,0),IF(Report!$B$6=2,VLOOKUP(Report!$F125,'Client Infomation Input Sheet'!$C$3:$V$203,Report!S$6,0),IF(Report!$B$6=3,VLOOKUP(Report!$F125,'Client Infomation Input Sheet'!$D$3:$V$203,Report!S$6,0),""))),"")</f>
        <v/>
      </c>
      <c r="T125" s="2" t="str">
        <f>IFERROR(IF($B$6=1,VLOOKUP($F125,'Client Infomation Input Sheet'!$B$3:$V$203,Report!T$6,0),IF(Report!$B$6=2,VLOOKUP(Report!$F125,'Client Infomation Input Sheet'!$C$3:$V$203,Report!T$6,0),IF(Report!$B$6=3,VLOOKUP(Report!$F125,'Client Infomation Input Sheet'!$D$3:$V$203,Report!T$6,0),""))),"")</f>
        <v/>
      </c>
      <c r="U125" s="2" t="str">
        <f>IFERROR(IF($B$6=1,VLOOKUP($F125,'Client Infomation Input Sheet'!$B$3:$V$203,Report!U$6,0),IF(Report!$B$6=2,VLOOKUP(Report!$F125,'Client Infomation Input Sheet'!$C$3:$V$203,Report!U$6,0),IF(Report!$B$6=3,VLOOKUP(Report!$F125,'Client Infomation Input Sheet'!$D$3:$V$203,Report!U$6,0),""))),"")</f>
        <v/>
      </c>
      <c r="V125" s="2" t="str">
        <f>IFERROR(IF($B$6=1,VLOOKUP($F125,'Client Infomation Input Sheet'!$B$3:$V$203,Report!V$6,0),IF(Report!$B$6=2,VLOOKUP(Report!$F125,'Client Infomation Input Sheet'!$C$3:$V$203,Report!V$6,0),IF(Report!$B$6=3,VLOOKUP(Report!$F125,'Client Infomation Input Sheet'!$D$3:$V$203,Report!V$6,0),""))),"")</f>
        <v/>
      </c>
      <c r="W125" s="2" t="str">
        <f>IFERROR(IF($B$6=1,VLOOKUP($F125,'Client Infomation Input Sheet'!$B$3:$V$203,Report!W$6,0),IF(Report!$B$6=2,VLOOKUP(Report!$F125,'Client Infomation Input Sheet'!$C$3:$V$203,Report!W$6,0),IF(Report!$B$6=3,VLOOKUP(Report!$F125,'Client Infomation Input Sheet'!$D$3:$V$203,Report!W$6,0),""))),"")</f>
        <v/>
      </c>
      <c r="X125" s="2" t="str">
        <f>IFERROR(IF($B$6=1,VLOOKUP($F125,'Client Infomation Input Sheet'!$B$3:$V$203,Report!X$6,0),IF(Report!$B$6=2,VLOOKUP(Report!$F125,'Client Infomation Input Sheet'!$C$3:$V$203,Report!X$6,0),IF(Report!$B$6=3,VLOOKUP(Report!$F125,'Client Infomation Input Sheet'!$D$3:$V$203,Report!X$6,0),""))),"")</f>
        <v/>
      </c>
    </row>
    <row r="126" spans="1:24">
      <c r="A126" s="24"/>
      <c r="B126" s="2" t="str">
        <f>IFERROR(IF($B$6=1,VLOOKUP($A126,'Categories Input Sheet'!$G$4:$H$53,2,0),IF($B$6=2,VLOOKUP(Report!$A126,'Categories Input Sheet'!$D$4:$E$53,2,0),IF(Report!$B$6=3,VLOOKUP(Report!$A126,'Categories Input Sheet'!$A$4:$B$53,2,0),""))),"")</f>
        <v/>
      </c>
      <c r="C126" s="2"/>
      <c r="D126" s="13"/>
      <c r="E126" s="17"/>
      <c r="F126" s="14" t="str">
        <f t="shared" si="4"/>
        <v>EXPORT</v>
      </c>
      <c r="G126" s="2" t="str">
        <f t="shared" si="5"/>
        <v/>
      </c>
      <c r="H126" s="2" t="str">
        <f>IFERROR(IF($B$6=1,VLOOKUP($F126,'Client Infomation Input Sheet'!$B$3:$V$203,Report!H$6,0),IF(Report!$B$6=2,VLOOKUP(Report!$F126,'Client Infomation Input Sheet'!$C$3:$V$203,Report!H$6,0),IF(Report!$B$6=3,VLOOKUP(Report!$F126,'Client Infomation Input Sheet'!$D$3:$V$203,Report!H$6,0),""))),"")</f>
        <v/>
      </c>
      <c r="I126" s="2" t="str">
        <f>IFERROR(IF($B$6=1,VLOOKUP($F126,'Client Infomation Input Sheet'!$B$3:$V$203,Report!I$6,0),IF(Report!$B$6=2,VLOOKUP(Report!$F126,'Client Infomation Input Sheet'!$C$3:$V$203,Report!I$6,0),IF(Report!$B$6=3,VLOOKUP(Report!$F126,'Client Infomation Input Sheet'!$D$3:$V$203,Report!I$6,0),""))),"")</f>
        <v/>
      </c>
      <c r="J126" s="2" t="str">
        <f>IFERROR(IF($B$6=1,VLOOKUP($F126,'Client Infomation Input Sheet'!$B$3:$V$203,Report!J$6,0),IF(Report!$B$6=2,VLOOKUP(Report!$F126,'Client Infomation Input Sheet'!$C$3:$V$203,Report!J$6,0),IF(Report!$B$6=3,VLOOKUP(Report!$F126,'Client Infomation Input Sheet'!$D$3:$V$203,Report!J$6,0),""))),"")</f>
        <v/>
      </c>
      <c r="K126" s="2" t="str">
        <f>IFERROR(IF($B$6=1,VLOOKUP($F126,'Client Infomation Input Sheet'!$B$3:$V$203,Report!K$6,0),IF(Report!$B$6=2,VLOOKUP(Report!$F126,'Client Infomation Input Sheet'!$C$3:$V$203,Report!K$6,0),IF(Report!$B$6=3,VLOOKUP(Report!$F126,'Client Infomation Input Sheet'!$D$3:$V$203,Report!K$6,0),""))),"")</f>
        <v/>
      </c>
      <c r="L126" s="2" t="str">
        <f>IFERROR(IF($B$6=1,VLOOKUP($F126,'Client Infomation Input Sheet'!$B$3:$V$203,Report!L$6,0),IF(Report!$B$6=2,VLOOKUP(Report!$F126,'Client Infomation Input Sheet'!$C$3:$V$203,Report!L$6,0),IF(Report!$B$6=3,VLOOKUP(Report!$F126,'Client Infomation Input Sheet'!$D$3:$V$203,Report!L$6,0),""))),"")</f>
        <v/>
      </c>
      <c r="M126" s="2" t="str">
        <f>IFERROR(IF($B$6=1,VLOOKUP($F126,'Client Infomation Input Sheet'!$B$3:$V$203,Report!M$6,0),IF(Report!$B$6=2,VLOOKUP(Report!$F126,'Client Infomation Input Sheet'!$C$3:$V$203,Report!M$6,0),IF(Report!$B$6=3,VLOOKUP(Report!$F126,'Client Infomation Input Sheet'!$D$3:$V$203,Report!M$6,0),""))),"")</f>
        <v/>
      </c>
      <c r="N126" s="2" t="str">
        <f>IFERROR(IF($B$6=1,VLOOKUP($F126,'Client Infomation Input Sheet'!$B$3:$V$203,Report!N$6,0),IF(Report!$B$6=2,VLOOKUP(Report!$F126,'Client Infomation Input Sheet'!$C$3:$V$203,Report!N$6,0),IF(Report!$B$6=3,VLOOKUP(Report!$F126,'Client Infomation Input Sheet'!$D$3:$V$203,Report!N$6,0),""))),"")</f>
        <v/>
      </c>
      <c r="O126" s="2" t="str">
        <f>IFERROR(IF($B$6=1,VLOOKUP($F126,'Client Infomation Input Sheet'!$B$3:$V$203,Report!O$6,0),IF(Report!$B$6=2,VLOOKUP(Report!$F126,'Client Infomation Input Sheet'!$C$3:$V$203,Report!O$6,0),IF(Report!$B$6=3,VLOOKUP(Report!$F126,'Client Infomation Input Sheet'!$D$3:$V$203,Report!O$6,0),""))),"")</f>
        <v/>
      </c>
      <c r="P126" s="2" t="str">
        <f>IFERROR(IF($B$6=1,VLOOKUP($F126,'Client Infomation Input Sheet'!$B$3:$V$203,Report!P$6,0),IF(Report!$B$6=2,VLOOKUP(Report!$F126,'Client Infomation Input Sheet'!$C$3:$V$203,Report!P$6,0),IF(Report!$B$6=3,VLOOKUP(Report!$F126,'Client Infomation Input Sheet'!$D$3:$V$203,Report!P$6,0),""))),"")</f>
        <v/>
      </c>
      <c r="Q126" s="2" t="str">
        <f>IFERROR(IF($B$6=1,VLOOKUP($F126,'Client Infomation Input Sheet'!$B$3:$V$203,Report!Q$6,0),IF(Report!$B$6=2,VLOOKUP(Report!$F126,'Client Infomation Input Sheet'!$C$3:$V$203,Report!Q$6,0),IF(Report!$B$6=3,VLOOKUP(Report!$F126,'Client Infomation Input Sheet'!$D$3:$V$203,Report!Q$6,0),""))),"")</f>
        <v/>
      </c>
      <c r="R126" s="2" t="str">
        <f>IFERROR(IF($B$6=1,VLOOKUP($F126,'Client Infomation Input Sheet'!$B$3:$V$203,Report!R$6,0),IF(Report!$B$6=2,VLOOKUP(Report!$F126,'Client Infomation Input Sheet'!$C$3:$V$203,Report!R$6,0),IF(Report!$B$6=3,VLOOKUP(Report!$F126,'Client Infomation Input Sheet'!$D$3:$V$203,Report!R$6,0),""))),"")</f>
        <v/>
      </c>
      <c r="S126" s="2" t="str">
        <f>IFERROR(IF($B$6=1,VLOOKUP($F126,'Client Infomation Input Sheet'!$B$3:$V$203,Report!S$6,0),IF(Report!$B$6=2,VLOOKUP(Report!$F126,'Client Infomation Input Sheet'!$C$3:$V$203,Report!S$6,0),IF(Report!$B$6=3,VLOOKUP(Report!$F126,'Client Infomation Input Sheet'!$D$3:$V$203,Report!S$6,0),""))),"")</f>
        <v/>
      </c>
      <c r="T126" s="2" t="str">
        <f>IFERROR(IF($B$6=1,VLOOKUP($F126,'Client Infomation Input Sheet'!$B$3:$V$203,Report!T$6,0),IF(Report!$B$6=2,VLOOKUP(Report!$F126,'Client Infomation Input Sheet'!$C$3:$V$203,Report!T$6,0),IF(Report!$B$6=3,VLOOKUP(Report!$F126,'Client Infomation Input Sheet'!$D$3:$V$203,Report!T$6,0),""))),"")</f>
        <v/>
      </c>
      <c r="U126" s="2" t="str">
        <f>IFERROR(IF($B$6=1,VLOOKUP($F126,'Client Infomation Input Sheet'!$B$3:$V$203,Report!U$6,0),IF(Report!$B$6=2,VLOOKUP(Report!$F126,'Client Infomation Input Sheet'!$C$3:$V$203,Report!U$6,0),IF(Report!$B$6=3,VLOOKUP(Report!$F126,'Client Infomation Input Sheet'!$D$3:$V$203,Report!U$6,0),""))),"")</f>
        <v/>
      </c>
      <c r="V126" s="2" t="str">
        <f>IFERROR(IF($B$6=1,VLOOKUP($F126,'Client Infomation Input Sheet'!$B$3:$V$203,Report!V$6,0),IF(Report!$B$6=2,VLOOKUP(Report!$F126,'Client Infomation Input Sheet'!$C$3:$V$203,Report!V$6,0),IF(Report!$B$6=3,VLOOKUP(Report!$F126,'Client Infomation Input Sheet'!$D$3:$V$203,Report!V$6,0),""))),"")</f>
        <v/>
      </c>
      <c r="W126" s="2" t="str">
        <f>IFERROR(IF($B$6=1,VLOOKUP($F126,'Client Infomation Input Sheet'!$B$3:$V$203,Report!W$6,0),IF(Report!$B$6=2,VLOOKUP(Report!$F126,'Client Infomation Input Sheet'!$C$3:$V$203,Report!W$6,0),IF(Report!$B$6=3,VLOOKUP(Report!$F126,'Client Infomation Input Sheet'!$D$3:$V$203,Report!W$6,0),""))),"")</f>
        <v/>
      </c>
      <c r="X126" s="2" t="str">
        <f>IFERROR(IF($B$6=1,VLOOKUP($F126,'Client Infomation Input Sheet'!$B$3:$V$203,Report!X$6,0),IF(Report!$B$6=2,VLOOKUP(Report!$F126,'Client Infomation Input Sheet'!$C$3:$V$203,Report!X$6,0),IF(Report!$B$6=3,VLOOKUP(Report!$F126,'Client Infomation Input Sheet'!$D$3:$V$203,Report!X$6,0),""))),"")</f>
        <v/>
      </c>
    </row>
    <row r="127" spans="1:24">
      <c r="A127" s="24"/>
      <c r="B127" s="2" t="str">
        <f>IFERROR(IF($B$6=1,VLOOKUP($A127,'Categories Input Sheet'!$G$4:$H$53,2,0),IF($B$6=2,VLOOKUP(Report!$A127,'Categories Input Sheet'!$D$4:$E$53,2,0),IF(Report!$B$6=3,VLOOKUP(Report!$A127,'Categories Input Sheet'!$A$4:$B$53,2,0),""))),"")</f>
        <v/>
      </c>
      <c r="C127" s="2"/>
      <c r="D127" s="13"/>
      <c r="E127" s="17"/>
      <c r="F127" s="14" t="str">
        <f t="shared" si="4"/>
        <v>EXPORT</v>
      </c>
      <c r="G127" s="2" t="str">
        <f t="shared" si="5"/>
        <v/>
      </c>
      <c r="H127" s="2" t="str">
        <f>IFERROR(IF($B$6=1,VLOOKUP($F127,'Client Infomation Input Sheet'!$B$3:$V$203,Report!H$6,0),IF(Report!$B$6=2,VLOOKUP(Report!$F127,'Client Infomation Input Sheet'!$C$3:$V$203,Report!H$6,0),IF(Report!$B$6=3,VLOOKUP(Report!$F127,'Client Infomation Input Sheet'!$D$3:$V$203,Report!H$6,0),""))),"")</f>
        <v/>
      </c>
      <c r="I127" s="2" t="str">
        <f>IFERROR(IF($B$6=1,VLOOKUP($F127,'Client Infomation Input Sheet'!$B$3:$V$203,Report!I$6,0),IF(Report!$B$6=2,VLOOKUP(Report!$F127,'Client Infomation Input Sheet'!$C$3:$V$203,Report!I$6,0),IF(Report!$B$6=3,VLOOKUP(Report!$F127,'Client Infomation Input Sheet'!$D$3:$V$203,Report!I$6,0),""))),"")</f>
        <v/>
      </c>
      <c r="J127" s="2" t="str">
        <f>IFERROR(IF($B$6=1,VLOOKUP($F127,'Client Infomation Input Sheet'!$B$3:$V$203,Report!J$6,0),IF(Report!$B$6=2,VLOOKUP(Report!$F127,'Client Infomation Input Sheet'!$C$3:$V$203,Report!J$6,0),IF(Report!$B$6=3,VLOOKUP(Report!$F127,'Client Infomation Input Sheet'!$D$3:$V$203,Report!J$6,0),""))),"")</f>
        <v/>
      </c>
      <c r="K127" s="2" t="str">
        <f>IFERROR(IF($B$6=1,VLOOKUP($F127,'Client Infomation Input Sheet'!$B$3:$V$203,Report!K$6,0),IF(Report!$B$6=2,VLOOKUP(Report!$F127,'Client Infomation Input Sheet'!$C$3:$V$203,Report!K$6,0),IF(Report!$B$6=3,VLOOKUP(Report!$F127,'Client Infomation Input Sheet'!$D$3:$V$203,Report!K$6,0),""))),"")</f>
        <v/>
      </c>
      <c r="L127" s="2" t="str">
        <f>IFERROR(IF($B$6=1,VLOOKUP($F127,'Client Infomation Input Sheet'!$B$3:$V$203,Report!L$6,0),IF(Report!$B$6=2,VLOOKUP(Report!$F127,'Client Infomation Input Sheet'!$C$3:$V$203,Report!L$6,0),IF(Report!$B$6=3,VLOOKUP(Report!$F127,'Client Infomation Input Sheet'!$D$3:$V$203,Report!L$6,0),""))),"")</f>
        <v/>
      </c>
      <c r="M127" s="2" t="str">
        <f>IFERROR(IF($B$6=1,VLOOKUP($F127,'Client Infomation Input Sheet'!$B$3:$V$203,Report!M$6,0),IF(Report!$B$6=2,VLOOKUP(Report!$F127,'Client Infomation Input Sheet'!$C$3:$V$203,Report!M$6,0),IF(Report!$B$6=3,VLOOKUP(Report!$F127,'Client Infomation Input Sheet'!$D$3:$V$203,Report!M$6,0),""))),"")</f>
        <v/>
      </c>
      <c r="N127" s="2" t="str">
        <f>IFERROR(IF($B$6=1,VLOOKUP($F127,'Client Infomation Input Sheet'!$B$3:$V$203,Report!N$6,0),IF(Report!$B$6=2,VLOOKUP(Report!$F127,'Client Infomation Input Sheet'!$C$3:$V$203,Report!N$6,0),IF(Report!$B$6=3,VLOOKUP(Report!$F127,'Client Infomation Input Sheet'!$D$3:$V$203,Report!N$6,0),""))),"")</f>
        <v/>
      </c>
      <c r="O127" s="2" t="str">
        <f>IFERROR(IF($B$6=1,VLOOKUP($F127,'Client Infomation Input Sheet'!$B$3:$V$203,Report!O$6,0),IF(Report!$B$6=2,VLOOKUP(Report!$F127,'Client Infomation Input Sheet'!$C$3:$V$203,Report!O$6,0),IF(Report!$B$6=3,VLOOKUP(Report!$F127,'Client Infomation Input Sheet'!$D$3:$V$203,Report!O$6,0),""))),"")</f>
        <v/>
      </c>
      <c r="P127" s="2" t="str">
        <f>IFERROR(IF($B$6=1,VLOOKUP($F127,'Client Infomation Input Sheet'!$B$3:$V$203,Report!P$6,0),IF(Report!$B$6=2,VLOOKUP(Report!$F127,'Client Infomation Input Sheet'!$C$3:$V$203,Report!P$6,0),IF(Report!$B$6=3,VLOOKUP(Report!$F127,'Client Infomation Input Sheet'!$D$3:$V$203,Report!P$6,0),""))),"")</f>
        <v/>
      </c>
      <c r="Q127" s="2" t="str">
        <f>IFERROR(IF($B$6=1,VLOOKUP($F127,'Client Infomation Input Sheet'!$B$3:$V$203,Report!Q$6,0),IF(Report!$B$6=2,VLOOKUP(Report!$F127,'Client Infomation Input Sheet'!$C$3:$V$203,Report!Q$6,0),IF(Report!$B$6=3,VLOOKUP(Report!$F127,'Client Infomation Input Sheet'!$D$3:$V$203,Report!Q$6,0),""))),"")</f>
        <v/>
      </c>
      <c r="R127" s="2" t="str">
        <f>IFERROR(IF($B$6=1,VLOOKUP($F127,'Client Infomation Input Sheet'!$B$3:$V$203,Report!R$6,0),IF(Report!$B$6=2,VLOOKUP(Report!$F127,'Client Infomation Input Sheet'!$C$3:$V$203,Report!R$6,0),IF(Report!$B$6=3,VLOOKUP(Report!$F127,'Client Infomation Input Sheet'!$D$3:$V$203,Report!R$6,0),""))),"")</f>
        <v/>
      </c>
      <c r="S127" s="2" t="str">
        <f>IFERROR(IF($B$6=1,VLOOKUP($F127,'Client Infomation Input Sheet'!$B$3:$V$203,Report!S$6,0),IF(Report!$B$6=2,VLOOKUP(Report!$F127,'Client Infomation Input Sheet'!$C$3:$V$203,Report!S$6,0),IF(Report!$B$6=3,VLOOKUP(Report!$F127,'Client Infomation Input Sheet'!$D$3:$V$203,Report!S$6,0),""))),"")</f>
        <v/>
      </c>
      <c r="T127" s="2" t="str">
        <f>IFERROR(IF($B$6=1,VLOOKUP($F127,'Client Infomation Input Sheet'!$B$3:$V$203,Report!T$6,0),IF(Report!$B$6=2,VLOOKUP(Report!$F127,'Client Infomation Input Sheet'!$C$3:$V$203,Report!T$6,0),IF(Report!$B$6=3,VLOOKUP(Report!$F127,'Client Infomation Input Sheet'!$D$3:$V$203,Report!T$6,0),""))),"")</f>
        <v/>
      </c>
      <c r="U127" s="2" t="str">
        <f>IFERROR(IF($B$6=1,VLOOKUP($F127,'Client Infomation Input Sheet'!$B$3:$V$203,Report!U$6,0),IF(Report!$B$6=2,VLOOKUP(Report!$F127,'Client Infomation Input Sheet'!$C$3:$V$203,Report!U$6,0),IF(Report!$B$6=3,VLOOKUP(Report!$F127,'Client Infomation Input Sheet'!$D$3:$V$203,Report!U$6,0),""))),"")</f>
        <v/>
      </c>
      <c r="V127" s="2" t="str">
        <f>IFERROR(IF($B$6=1,VLOOKUP($F127,'Client Infomation Input Sheet'!$B$3:$V$203,Report!V$6,0),IF(Report!$B$6=2,VLOOKUP(Report!$F127,'Client Infomation Input Sheet'!$C$3:$V$203,Report!V$6,0),IF(Report!$B$6=3,VLOOKUP(Report!$F127,'Client Infomation Input Sheet'!$D$3:$V$203,Report!V$6,0),""))),"")</f>
        <v/>
      </c>
      <c r="W127" s="2" t="str">
        <f>IFERROR(IF($B$6=1,VLOOKUP($F127,'Client Infomation Input Sheet'!$B$3:$V$203,Report!W$6,0),IF(Report!$B$6=2,VLOOKUP(Report!$F127,'Client Infomation Input Sheet'!$C$3:$V$203,Report!W$6,0),IF(Report!$B$6=3,VLOOKUP(Report!$F127,'Client Infomation Input Sheet'!$D$3:$V$203,Report!W$6,0),""))),"")</f>
        <v/>
      </c>
      <c r="X127" s="2" t="str">
        <f>IFERROR(IF($B$6=1,VLOOKUP($F127,'Client Infomation Input Sheet'!$B$3:$V$203,Report!X$6,0),IF(Report!$B$6=2,VLOOKUP(Report!$F127,'Client Infomation Input Sheet'!$C$3:$V$203,Report!X$6,0),IF(Report!$B$6=3,VLOOKUP(Report!$F127,'Client Infomation Input Sheet'!$D$3:$V$203,Report!X$6,0),""))),"")</f>
        <v/>
      </c>
    </row>
    <row r="128" spans="1:24">
      <c r="A128" s="24"/>
      <c r="B128" s="2" t="str">
        <f>IFERROR(IF($B$6=1,VLOOKUP($A128,'Categories Input Sheet'!$G$4:$H$53,2,0),IF($B$6=2,VLOOKUP(Report!$A128,'Categories Input Sheet'!$D$4:$E$53,2,0),IF(Report!$B$6=3,VLOOKUP(Report!$A128,'Categories Input Sheet'!$A$4:$B$53,2,0),""))),"")</f>
        <v/>
      </c>
      <c r="C128" s="2"/>
      <c r="D128" s="13"/>
      <c r="E128" s="17"/>
      <c r="F128" s="14" t="str">
        <f t="shared" si="4"/>
        <v>EXPORT</v>
      </c>
      <c r="G128" s="2" t="str">
        <f t="shared" si="5"/>
        <v/>
      </c>
      <c r="H128" s="2" t="str">
        <f>IFERROR(IF($B$6=1,VLOOKUP($F128,'Client Infomation Input Sheet'!$B$3:$V$203,Report!H$6,0),IF(Report!$B$6=2,VLOOKUP(Report!$F128,'Client Infomation Input Sheet'!$C$3:$V$203,Report!H$6,0),IF(Report!$B$6=3,VLOOKUP(Report!$F128,'Client Infomation Input Sheet'!$D$3:$V$203,Report!H$6,0),""))),"")</f>
        <v/>
      </c>
      <c r="I128" s="2" t="str">
        <f>IFERROR(IF($B$6=1,VLOOKUP($F128,'Client Infomation Input Sheet'!$B$3:$V$203,Report!I$6,0),IF(Report!$B$6=2,VLOOKUP(Report!$F128,'Client Infomation Input Sheet'!$C$3:$V$203,Report!I$6,0),IF(Report!$B$6=3,VLOOKUP(Report!$F128,'Client Infomation Input Sheet'!$D$3:$V$203,Report!I$6,0),""))),"")</f>
        <v/>
      </c>
      <c r="J128" s="2" t="str">
        <f>IFERROR(IF($B$6=1,VLOOKUP($F128,'Client Infomation Input Sheet'!$B$3:$V$203,Report!J$6,0),IF(Report!$B$6=2,VLOOKUP(Report!$F128,'Client Infomation Input Sheet'!$C$3:$V$203,Report!J$6,0),IF(Report!$B$6=3,VLOOKUP(Report!$F128,'Client Infomation Input Sheet'!$D$3:$V$203,Report!J$6,0),""))),"")</f>
        <v/>
      </c>
      <c r="K128" s="2" t="str">
        <f>IFERROR(IF($B$6=1,VLOOKUP($F128,'Client Infomation Input Sheet'!$B$3:$V$203,Report!K$6,0),IF(Report!$B$6=2,VLOOKUP(Report!$F128,'Client Infomation Input Sheet'!$C$3:$V$203,Report!K$6,0),IF(Report!$B$6=3,VLOOKUP(Report!$F128,'Client Infomation Input Sheet'!$D$3:$V$203,Report!K$6,0),""))),"")</f>
        <v/>
      </c>
      <c r="L128" s="2" t="str">
        <f>IFERROR(IF($B$6=1,VLOOKUP($F128,'Client Infomation Input Sheet'!$B$3:$V$203,Report!L$6,0),IF(Report!$B$6=2,VLOOKUP(Report!$F128,'Client Infomation Input Sheet'!$C$3:$V$203,Report!L$6,0),IF(Report!$B$6=3,VLOOKUP(Report!$F128,'Client Infomation Input Sheet'!$D$3:$V$203,Report!L$6,0),""))),"")</f>
        <v/>
      </c>
      <c r="M128" s="2" t="str">
        <f>IFERROR(IF($B$6=1,VLOOKUP($F128,'Client Infomation Input Sheet'!$B$3:$V$203,Report!M$6,0),IF(Report!$B$6=2,VLOOKUP(Report!$F128,'Client Infomation Input Sheet'!$C$3:$V$203,Report!M$6,0),IF(Report!$B$6=3,VLOOKUP(Report!$F128,'Client Infomation Input Sheet'!$D$3:$V$203,Report!M$6,0),""))),"")</f>
        <v/>
      </c>
      <c r="N128" s="2" t="str">
        <f>IFERROR(IF($B$6=1,VLOOKUP($F128,'Client Infomation Input Sheet'!$B$3:$V$203,Report!N$6,0),IF(Report!$B$6=2,VLOOKUP(Report!$F128,'Client Infomation Input Sheet'!$C$3:$V$203,Report!N$6,0),IF(Report!$B$6=3,VLOOKUP(Report!$F128,'Client Infomation Input Sheet'!$D$3:$V$203,Report!N$6,0),""))),"")</f>
        <v/>
      </c>
      <c r="O128" s="2" t="str">
        <f>IFERROR(IF($B$6=1,VLOOKUP($F128,'Client Infomation Input Sheet'!$B$3:$V$203,Report!O$6,0),IF(Report!$B$6=2,VLOOKUP(Report!$F128,'Client Infomation Input Sheet'!$C$3:$V$203,Report!O$6,0),IF(Report!$B$6=3,VLOOKUP(Report!$F128,'Client Infomation Input Sheet'!$D$3:$V$203,Report!O$6,0),""))),"")</f>
        <v/>
      </c>
      <c r="P128" s="2" t="str">
        <f>IFERROR(IF($B$6=1,VLOOKUP($F128,'Client Infomation Input Sheet'!$B$3:$V$203,Report!P$6,0),IF(Report!$B$6=2,VLOOKUP(Report!$F128,'Client Infomation Input Sheet'!$C$3:$V$203,Report!P$6,0),IF(Report!$B$6=3,VLOOKUP(Report!$F128,'Client Infomation Input Sheet'!$D$3:$V$203,Report!P$6,0),""))),"")</f>
        <v/>
      </c>
      <c r="Q128" s="2" t="str">
        <f>IFERROR(IF($B$6=1,VLOOKUP($F128,'Client Infomation Input Sheet'!$B$3:$V$203,Report!Q$6,0),IF(Report!$B$6=2,VLOOKUP(Report!$F128,'Client Infomation Input Sheet'!$C$3:$V$203,Report!Q$6,0),IF(Report!$B$6=3,VLOOKUP(Report!$F128,'Client Infomation Input Sheet'!$D$3:$V$203,Report!Q$6,0),""))),"")</f>
        <v/>
      </c>
      <c r="R128" s="2" t="str">
        <f>IFERROR(IF($B$6=1,VLOOKUP($F128,'Client Infomation Input Sheet'!$B$3:$V$203,Report!R$6,0),IF(Report!$B$6=2,VLOOKUP(Report!$F128,'Client Infomation Input Sheet'!$C$3:$V$203,Report!R$6,0),IF(Report!$B$6=3,VLOOKUP(Report!$F128,'Client Infomation Input Sheet'!$D$3:$V$203,Report!R$6,0),""))),"")</f>
        <v/>
      </c>
      <c r="S128" s="2" t="str">
        <f>IFERROR(IF($B$6=1,VLOOKUP($F128,'Client Infomation Input Sheet'!$B$3:$V$203,Report!S$6,0),IF(Report!$B$6=2,VLOOKUP(Report!$F128,'Client Infomation Input Sheet'!$C$3:$V$203,Report!S$6,0),IF(Report!$B$6=3,VLOOKUP(Report!$F128,'Client Infomation Input Sheet'!$D$3:$V$203,Report!S$6,0),""))),"")</f>
        <v/>
      </c>
      <c r="T128" s="2" t="str">
        <f>IFERROR(IF($B$6=1,VLOOKUP($F128,'Client Infomation Input Sheet'!$B$3:$V$203,Report!T$6,0),IF(Report!$B$6=2,VLOOKUP(Report!$F128,'Client Infomation Input Sheet'!$C$3:$V$203,Report!T$6,0),IF(Report!$B$6=3,VLOOKUP(Report!$F128,'Client Infomation Input Sheet'!$D$3:$V$203,Report!T$6,0),""))),"")</f>
        <v/>
      </c>
      <c r="U128" s="2" t="str">
        <f>IFERROR(IF($B$6=1,VLOOKUP($F128,'Client Infomation Input Sheet'!$B$3:$V$203,Report!U$6,0),IF(Report!$B$6=2,VLOOKUP(Report!$F128,'Client Infomation Input Sheet'!$C$3:$V$203,Report!U$6,0),IF(Report!$B$6=3,VLOOKUP(Report!$F128,'Client Infomation Input Sheet'!$D$3:$V$203,Report!U$6,0),""))),"")</f>
        <v/>
      </c>
      <c r="V128" s="2" t="str">
        <f>IFERROR(IF($B$6=1,VLOOKUP($F128,'Client Infomation Input Sheet'!$B$3:$V$203,Report!V$6,0),IF(Report!$B$6=2,VLOOKUP(Report!$F128,'Client Infomation Input Sheet'!$C$3:$V$203,Report!V$6,0),IF(Report!$B$6=3,VLOOKUP(Report!$F128,'Client Infomation Input Sheet'!$D$3:$V$203,Report!V$6,0),""))),"")</f>
        <v/>
      </c>
      <c r="W128" s="2" t="str">
        <f>IFERROR(IF($B$6=1,VLOOKUP($F128,'Client Infomation Input Sheet'!$B$3:$V$203,Report!W$6,0),IF(Report!$B$6=2,VLOOKUP(Report!$F128,'Client Infomation Input Sheet'!$C$3:$V$203,Report!W$6,0),IF(Report!$B$6=3,VLOOKUP(Report!$F128,'Client Infomation Input Sheet'!$D$3:$V$203,Report!W$6,0),""))),"")</f>
        <v/>
      </c>
      <c r="X128" s="2" t="str">
        <f>IFERROR(IF($B$6=1,VLOOKUP($F128,'Client Infomation Input Sheet'!$B$3:$V$203,Report!X$6,0),IF(Report!$B$6=2,VLOOKUP(Report!$F128,'Client Infomation Input Sheet'!$C$3:$V$203,Report!X$6,0),IF(Report!$B$6=3,VLOOKUP(Report!$F128,'Client Infomation Input Sheet'!$D$3:$V$203,Report!X$6,0),""))),"")</f>
        <v/>
      </c>
    </row>
    <row r="129" spans="1:24">
      <c r="A129" s="24"/>
      <c r="B129" s="2" t="str">
        <f>IFERROR(IF($B$6=1,VLOOKUP($A129,'Categories Input Sheet'!$G$4:$H$53,2,0),IF($B$6=2,VLOOKUP(Report!$A129,'Categories Input Sheet'!$D$4:$E$53,2,0),IF(Report!$B$6=3,VLOOKUP(Report!$A129,'Categories Input Sheet'!$A$4:$B$53,2,0),""))),"")</f>
        <v/>
      </c>
      <c r="C129" s="2"/>
      <c r="D129" s="13"/>
      <c r="E129" s="17"/>
      <c r="F129" s="14" t="str">
        <f t="shared" si="4"/>
        <v>EXPORT</v>
      </c>
      <c r="G129" s="2" t="str">
        <f t="shared" si="5"/>
        <v/>
      </c>
      <c r="H129" s="2" t="str">
        <f>IFERROR(IF($B$6=1,VLOOKUP($F129,'Client Infomation Input Sheet'!$B$3:$V$203,Report!H$6,0),IF(Report!$B$6=2,VLOOKUP(Report!$F129,'Client Infomation Input Sheet'!$C$3:$V$203,Report!H$6,0),IF(Report!$B$6=3,VLOOKUP(Report!$F129,'Client Infomation Input Sheet'!$D$3:$V$203,Report!H$6,0),""))),"")</f>
        <v/>
      </c>
      <c r="I129" s="2" t="str">
        <f>IFERROR(IF($B$6=1,VLOOKUP($F129,'Client Infomation Input Sheet'!$B$3:$V$203,Report!I$6,0),IF(Report!$B$6=2,VLOOKUP(Report!$F129,'Client Infomation Input Sheet'!$C$3:$V$203,Report!I$6,0),IF(Report!$B$6=3,VLOOKUP(Report!$F129,'Client Infomation Input Sheet'!$D$3:$V$203,Report!I$6,0),""))),"")</f>
        <v/>
      </c>
      <c r="J129" s="2" t="str">
        <f>IFERROR(IF($B$6=1,VLOOKUP($F129,'Client Infomation Input Sheet'!$B$3:$V$203,Report!J$6,0),IF(Report!$B$6=2,VLOOKUP(Report!$F129,'Client Infomation Input Sheet'!$C$3:$V$203,Report!J$6,0),IF(Report!$B$6=3,VLOOKUP(Report!$F129,'Client Infomation Input Sheet'!$D$3:$V$203,Report!J$6,0),""))),"")</f>
        <v/>
      </c>
      <c r="K129" s="2" t="str">
        <f>IFERROR(IF($B$6=1,VLOOKUP($F129,'Client Infomation Input Sheet'!$B$3:$V$203,Report!K$6,0),IF(Report!$B$6=2,VLOOKUP(Report!$F129,'Client Infomation Input Sheet'!$C$3:$V$203,Report!K$6,0),IF(Report!$B$6=3,VLOOKUP(Report!$F129,'Client Infomation Input Sheet'!$D$3:$V$203,Report!K$6,0),""))),"")</f>
        <v/>
      </c>
      <c r="L129" s="2" t="str">
        <f>IFERROR(IF($B$6=1,VLOOKUP($F129,'Client Infomation Input Sheet'!$B$3:$V$203,Report!L$6,0),IF(Report!$B$6=2,VLOOKUP(Report!$F129,'Client Infomation Input Sheet'!$C$3:$V$203,Report!L$6,0),IF(Report!$B$6=3,VLOOKUP(Report!$F129,'Client Infomation Input Sheet'!$D$3:$V$203,Report!L$6,0),""))),"")</f>
        <v/>
      </c>
      <c r="M129" s="2" t="str">
        <f>IFERROR(IF($B$6=1,VLOOKUP($F129,'Client Infomation Input Sheet'!$B$3:$V$203,Report!M$6,0),IF(Report!$B$6=2,VLOOKUP(Report!$F129,'Client Infomation Input Sheet'!$C$3:$V$203,Report!M$6,0),IF(Report!$B$6=3,VLOOKUP(Report!$F129,'Client Infomation Input Sheet'!$D$3:$V$203,Report!M$6,0),""))),"")</f>
        <v/>
      </c>
      <c r="N129" s="2" t="str">
        <f>IFERROR(IF($B$6=1,VLOOKUP($F129,'Client Infomation Input Sheet'!$B$3:$V$203,Report!N$6,0),IF(Report!$B$6=2,VLOOKUP(Report!$F129,'Client Infomation Input Sheet'!$C$3:$V$203,Report!N$6,0),IF(Report!$B$6=3,VLOOKUP(Report!$F129,'Client Infomation Input Sheet'!$D$3:$V$203,Report!N$6,0),""))),"")</f>
        <v/>
      </c>
      <c r="O129" s="2" t="str">
        <f>IFERROR(IF($B$6=1,VLOOKUP($F129,'Client Infomation Input Sheet'!$B$3:$V$203,Report!O$6,0),IF(Report!$B$6=2,VLOOKUP(Report!$F129,'Client Infomation Input Sheet'!$C$3:$V$203,Report!O$6,0),IF(Report!$B$6=3,VLOOKUP(Report!$F129,'Client Infomation Input Sheet'!$D$3:$V$203,Report!O$6,0),""))),"")</f>
        <v/>
      </c>
      <c r="P129" s="2" t="str">
        <f>IFERROR(IF($B$6=1,VLOOKUP($F129,'Client Infomation Input Sheet'!$B$3:$V$203,Report!P$6,0),IF(Report!$B$6=2,VLOOKUP(Report!$F129,'Client Infomation Input Sheet'!$C$3:$V$203,Report!P$6,0),IF(Report!$B$6=3,VLOOKUP(Report!$F129,'Client Infomation Input Sheet'!$D$3:$V$203,Report!P$6,0),""))),"")</f>
        <v/>
      </c>
      <c r="Q129" s="2" t="str">
        <f>IFERROR(IF($B$6=1,VLOOKUP($F129,'Client Infomation Input Sheet'!$B$3:$V$203,Report!Q$6,0),IF(Report!$B$6=2,VLOOKUP(Report!$F129,'Client Infomation Input Sheet'!$C$3:$V$203,Report!Q$6,0),IF(Report!$B$6=3,VLOOKUP(Report!$F129,'Client Infomation Input Sheet'!$D$3:$V$203,Report!Q$6,0),""))),"")</f>
        <v/>
      </c>
      <c r="R129" s="2" t="str">
        <f>IFERROR(IF($B$6=1,VLOOKUP($F129,'Client Infomation Input Sheet'!$B$3:$V$203,Report!R$6,0),IF(Report!$B$6=2,VLOOKUP(Report!$F129,'Client Infomation Input Sheet'!$C$3:$V$203,Report!R$6,0),IF(Report!$B$6=3,VLOOKUP(Report!$F129,'Client Infomation Input Sheet'!$D$3:$V$203,Report!R$6,0),""))),"")</f>
        <v/>
      </c>
      <c r="S129" s="2" t="str">
        <f>IFERROR(IF($B$6=1,VLOOKUP($F129,'Client Infomation Input Sheet'!$B$3:$V$203,Report!S$6,0),IF(Report!$B$6=2,VLOOKUP(Report!$F129,'Client Infomation Input Sheet'!$C$3:$V$203,Report!S$6,0),IF(Report!$B$6=3,VLOOKUP(Report!$F129,'Client Infomation Input Sheet'!$D$3:$V$203,Report!S$6,0),""))),"")</f>
        <v/>
      </c>
      <c r="T129" s="2" t="str">
        <f>IFERROR(IF($B$6=1,VLOOKUP($F129,'Client Infomation Input Sheet'!$B$3:$V$203,Report!T$6,0),IF(Report!$B$6=2,VLOOKUP(Report!$F129,'Client Infomation Input Sheet'!$C$3:$V$203,Report!T$6,0),IF(Report!$B$6=3,VLOOKUP(Report!$F129,'Client Infomation Input Sheet'!$D$3:$V$203,Report!T$6,0),""))),"")</f>
        <v/>
      </c>
      <c r="U129" s="2" t="str">
        <f>IFERROR(IF($B$6=1,VLOOKUP($F129,'Client Infomation Input Sheet'!$B$3:$V$203,Report!U$6,0),IF(Report!$B$6=2,VLOOKUP(Report!$F129,'Client Infomation Input Sheet'!$C$3:$V$203,Report!U$6,0),IF(Report!$B$6=3,VLOOKUP(Report!$F129,'Client Infomation Input Sheet'!$D$3:$V$203,Report!U$6,0),""))),"")</f>
        <v/>
      </c>
      <c r="V129" s="2" t="str">
        <f>IFERROR(IF($B$6=1,VLOOKUP($F129,'Client Infomation Input Sheet'!$B$3:$V$203,Report!V$6,0),IF(Report!$B$6=2,VLOOKUP(Report!$F129,'Client Infomation Input Sheet'!$C$3:$V$203,Report!V$6,0),IF(Report!$B$6=3,VLOOKUP(Report!$F129,'Client Infomation Input Sheet'!$D$3:$V$203,Report!V$6,0),""))),"")</f>
        <v/>
      </c>
      <c r="W129" s="2" t="str">
        <f>IFERROR(IF($B$6=1,VLOOKUP($F129,'Client Infomation Input Sheet'!$B$3:$V$203,Report!W$6,0),IF(Report!$B$6=2,VLOOKUP(Report!$F129,'Client Infomation Input Sheet'!$C$3:$V$203,Report!W$6,0),IF(Report!$B$6=3,VLOOKUP(Report!$F129,'Client Infomation Input Sheet'!$D$3:$V$203,Report!W$6,0),""))),"")</f>
        <v/>
      </c>
      <c r="X129" s="2" t="str">
        <f>IFERROR(IF($B$6=1,VLOOKUP($F129,'Client Infomation Input Sheet'!$B$3:$V$203,Report!X$6,0),IF(Report!$B$6=2,VLOOKUP(Report!$F129,'Client Infomation Input Sheet'!$C$3:$V$203,Report!X$6,0),IF(Report!$B$6=3,VLOOKUP(Report!$F129,'Client Infomation Input Sheet'!$D$3:$V$203,Report!X$6,0),""))),"")</f>
        <v/>
      </c>
    </row>
    <row r="130" spans="1:24">
      <c r="A130" s="24"/>
      <c r="B130" s="2" t="str">
        <f>IFERROR(IF($B$6=1,VLOOKUP($A130,'Categories Input Sheet'!$G$4:$H$53,2,0),IF($B$6=2,VLOOKUP(Report!$A130,'Categories Input Sheet'!$D$4:$E$53,2,0),IF(Report!$B$6=3,VLOOKUP(Report!$A130,'Categories Input Sheet'!$A$4:$B$53,2,0),""))),"")</f>
        <v/>
      </c>
      <c r="C130" s="2"/>
      <c r="D130" s="13"/>
      <c r="E130" s="17"/>
      <c r="F130" s="14" t="str">
        <f t="shared" si="4"/>
        <v>EXPORT</v>
      </c>
      <c r="G130" s="2" t="str">
        <f t="shared" si="5"/>
        <v/>
      </c>
      <c r="H130" s="2" t="str">
        <f>IFERROR(IF($B$6=1,VLOOKUP($F130,'Client Infomation Input Sheet'!$B$3:$V$203,Report!H$6,0),IF(Report!$B$6=2,VLOOKUP(Report!$F130,'Client Infomation Input Sheet'!$C$3:$V$203,Report!H$6,0),IF(Report!$B$6=3,VLOOKUP(Report!$F130,'Client Infomation Input Sheet'!$D$3:$V$203,Report!H$6,0),""))),"")</f>
        <v/>
      </c>
      <c r="I130" s="2" t="str">
        <f>IFERROR(IF($B$6=1,VLOOKUP($F130,'Client Infomation Input Sheet'!$B$3:$V$203,Report!I$6,0),IF(Report!$B$6=2,VLOOKUP(Report!$F130,'Client Infomation Input Sheet'!$C$3:$V$203,Report!I$6,0),IF(Report!$B$6=3,VLOOKUP(Report!$F130,'Client Infomation Input Sheet'!$D$3:$V$203,Report!I$6,0),""))),"")</f>
        <v/>
      </c>
      <c r="J130" s="2" t="str">
        <f>IFERROR(IF($B$6=1,VLOOKUP($F130,'Client Infomation Input Sheet'!$B$3:$V$203,Report!J$6,0),IF(Report!$B$6=2,VLOOKUP(Report!$F130,'Client Infomation Input Sheet'!$C$3:$V$203,Report!J$6,0),IF(Report!$B$6=3,VLOOKUP(Report!$F130,'Client Infomation Input Sheet'!$D$3:$V$203,Report!J$6,0),""))),"")</f>
        <v/>
      </c>
      <c r="K130" s="2" t="str">
        <f>IFERROR(IF($B$6=1,VLOOKUP($F130,'Client Infomation Input Sheet'!$B$3:$V$203,Report!K$6,0),IF(Report!$B$6=2,VLOOKUP(Report!$F130,'Client Infomation Input Sheet'!$C$3:$V$203,Report!K$6,0),IF(Report!$B$6=3,VLOOKUP(Report!$F130,'Client Infomation Input Sheet'!$D$3:$V$203,Report!K$6,0),""))),"")</f>
        <v/>
      </c>
      <c r="L130" s="2" t="str">
        <f>IFERROR(IF($B$6=1,VLOOKUP($F130,'Client Infomation Input Sheet'!$B$3:$V$203,Report!L$6,0),IF(Report!$B$6=2,VLOOKUP(Report!$F130,'Client Infomation Input Sheet'!$C$3:$V$203,Report!L$6,0),IF(Report!$B$6=3,VLOOKUP(Report!$F130,'Client Infomation Input Sheet'!$D$3:$V$203,Report!L$6,0),""))),"")</f>
        <v/>
      </c>
      <c r="M130" s="2" t="str">
        <f>IFERROR(IF($B$6=1,VLOOKUP($F130,'Client Infomation Input Sheet'!$B$3:$V$203,Report!M$6,0),IF(Report!$B$6=2,VLOOKUP(Report!$F130,'Client Infomation Input Sheet'!$C$3:$V$203,Report!M$6,0),IF(Report!$B$6=3,VLOOKUP(Report!$F130,'Client Infomation Input Sheet'!$D$3:$V$203,Report!M$6,0),""))),"")</f>
        <v/>
      </c>
      <c r="N130" s="2" t="str">
        <f>IFERROR(IF($B$6=1,VLOOKUP($F130,'Client Infomation Input Sheet'!$B$3:$V$203,Report!N$6,0),IF(Report!$B$6=2,VLOOKUP(Report!$F130,'Client Infomation Input Sheet'!$C$3:$V$203,Report!N$6,0),IF(Report!$B$6=3,VLOOKUP(Report!$F130,'Client Infomation Input Sheet'!$D$3:$V$203,Report!N$6,0),""))),"")</f>
        <v/>
      </c>
      <c r="O130" s="2" t="str">
        <f>IFERROR(IF($B$6=1,VLOOKUP($F130,'Client Infomation Input Sheet'!$B$3:$V$203,Report!O$6,0),IF(Report!$B$6=2,VLOOKUP(Report!$F130,'Client Infomation Input Sheet'!$C$3:$V$203,Report!O$6,0),IF(Report!$B$6=3,VLOOKUP(Report!$F130,'Client Infomation Input Sheet'!$D$3:$V$203,Report!O$6,0),""))),"")</f>
        <v/>
      </c>
      <c r="P130" s="2" t="str">
        <f>IFERROR(IF($B$6=1,VLOOKUP($F130,'Client Infomation Input Sheet'!$B$3:$V$203,Report!P$6,0),IF(Report!$B$6=2,VLOOKUP(Report!$F130,'Client Infomation Input Sheet'!$C$3:$V$203,Report!P$6,0),IF(Report!$B$6=3,VLOOKUP(Report!$F130,'Client Infomation Input Sheet'!$D$3:$V$203,Report!P$6,0),""))),"")</f>
        <v/>
      </c>
      <c r="Q130" s="2" t="str">
        <f>IFERROR(IF($B$6=1,VLOOKUP($F130,'Client Infomation Input Sheet'!$B$3:$V$203,Report!Q$6,0),IF(Report!$B$6=2,VLOOKUP(Report!$F130,'Client Infomation Input Sheet'!$C$3:$V$203,Report!Q$6,0),IF(Report!$B$6=3,VLOOKUP(Report!$F130,'Client Infomation Input Sheet'!$D$3:$V$203,Report!Q$6,0),""))),"")</f>
        <v/>
      </c>
      <c r="R130" s="2" t="str">
        <f>IFERROR(IF($B$6=1,VLOOKUP($F130,'Client Infomation Input Sheet'!$B$3:$V$203,Report!R$6,0),IF(Report!$B$6=2,VLOOKUP(Report!$F130,'Client Infomation Input Sheet'!$C$3:$V$203,Report!R$6,0),IF(Report!$B$6=3,VLOOKUP(Report!$F130,'Client Infomation Input Sheet'!$D$3:$V$203,Report!R$6,0),""))),"")</f>
        <v/>
      </c>
      <c r="S130" s="2" t="str">
        <f>IFERROR(IF($B$6=1,VLOOKUP($F130,'Client Infomation Input Sheet'!$B$3:$V$203,Report!S$6,0),IF(Report!$B$6=2,VLOOKUP(Report!$F130,'Client Infomation Input Sheet'!$C$3:$V$203,Report!S$6,0),IF(Report!$B$6=3,VLOOKUP(Report!$F130,'Client Infomation Input Sheet'!$D$3:$V$203,Report!S$6,0),""))),"")</f>
        <v/>
      </c>
      <c r="T130" s="2" t="str">
        <f>IFERROR(IF($B$6=1,VLOOKUP($F130,'Client Infomation Input Sheet'!$B$3:$V$203,Report!T$6,0),IF(Report!$B$6=2,VLOOKUP(Report!$F130,'Client Infomation Input Sheet'!$C$3:$V$203,Report!T$6,0),IF(Report!$B$6=3,VLOOKUP(Report!$F130,'Client Infomation Input Sheet'!$D$3:$V$203,Report!T$6,0),""))),"")</f>
        <v/>
      </c>
      <c r="U130" s="2" t="str">
        <f>IFERROR(IF($B$6=1,VLOOKUP($F130,'Client Infomation Input Sheet'!$B$3:$V$203,Report!U$6,0),IF(Report!$B$6=2,VLOOKUP(Report!$F130,'Client Infomation Input Sheet'!$C$3:$V$203,Report!U$6,0),IF(Report!$B$6=3,VLOOKUP(Report!$F130,'Client Infomation Input Sheet'!$D$3:$V$203,Report!U$6,0),""))),"")</f>
        <v/>
      </c>
      <c r="V130" s="2" t="str">
        <f>IFERROR(IF($B$6=1,VLOOKUP($F130,'Client Infomation Input Sheet'!$B$3:$V$203,Report!V$6,0),IF(Report!$B$6=2,VLOOKUP(Report!$F130,'Client Infomation Input Sheet'!$C$3:$V$203,Report!V$6,0),IF(Report!$B$6=3,VLOOKUP(Report!$F130,'Client Infomation Input Sheet'!$D$3:$V$203,Report!V$6,0),""))),"")</f>
        <v/>
      </c>
      <c r="W130" s="2" t="str">
        <f>IFERROR(IF($B$6=1,VLOOKUP($F130,'Client Infomation Input Sheet'!$B$3:$V$203,Report!W$6,0),IF(Report!$B$6=2,VLOOKUP(Report!$F130,'Client Infomation Input Sheet'!$C$3:$V$203,Report!W$6,0),IF(Report!$B$6=3,VLOOKUP(Report!$F130,'Client Infomation Input Sheet'!$D$3:$V$203,Report!W$6,0),""))),"")</f>
        <v/>
      </c>
      <c r="X130" s="2" t="str">
        <f>IFERROR(IF($B$6=1,VLOOKUP($F130,'Client Infomation Input Sheet'!$B$3:$V$203,Report!X$6,0),IF(Report!$B$6=2,VLOOKUP(Report!$F130,'Client Infomation Input Sheet'!$C$3:$V$203,Report!X$6,0),IF(Report!$B$6=3,VLOOKUP(Report!$F130,'Client Infomation Input Sheet'!$D$3:$V$203,Report!X$6,0),""))),"")</f>
        <v/>
      </c>
    </row>
    <row r="131" spans="1:24">
      <c r="A131" s="24"/>
      <c r="B131" s="2" t="str">
        <f>IFERROR(IF($B$6=1,VLOOKUP($A131,'Categories Input Sheet'!$G$4:$H$53,2,0),IF($B$6=2,VLOOKUP(Report!$A131,'Categories Input Sheet'!$D$4:$E$53,2,0),IF(Report!$B$6=3,VLOOKUP(Report!$A131,'Categories Input Sheet'!$A$4:$B$53,2,0),""))),"")</f>
        <v/>
      </c>
      <c r="C131" s="2"/>
      <c r="D131" s="13"/>
      <c r="E131" s="17"/>
      <c r="F131" s="14" t="str">
        <f t="shared" si="4"/>
        <v>EXPORT</v>
      </c>
      <c r="G131" s="2" t="str">
        <f t="shared" si="5"/>
        <v/>
      </c>
      <c r="H131" s="2" t="str">
        <f>IFERROR(IF($B$6=1,VLOOKUP($F131,'Client Infomation Input Sheet'!$B$3:$V$203,Report!H$6,0),IF(Report!$B$6=2,VLOOKUP(Report!$F131,'Client Infomation Input Sheet'!$C$3:$V$203,Report!H$6,0),IF(Report!$B$6=3,VLOOKUP(Report!$F131,'Client Infomation Input Sheet'!$D$3:$V$203,Report!H$6,0),""))),"")</f>
        <v/>
      </c>
      <c r="I131" s="2" t="str">
        <f>IFERROR(IF($B$6=1,VLOOKUP($F131,'Client Infomation Input Sheet'!$B$3:$V$203,Report!I$6,0),IF(Report!$B$6=2,VLOOKUP(Report!$F131,'Client Infomation Input Sheet'!$C$3:$V$203,Report!I$6,0),IF(Report!$B$6=3,VLOOKUP(Report!$F131,'Client Infomation Input Sheet'!$D$3:$V$203,Report!I$6,0),""))),"")</f>
        <v/>
      </c>
      <c r="J131" s="2" t="str">
        <f>IFERROR(IF($B$6=1,VLOOKUP($F131,'Client Infomation Input Sheet'!$B$3:$V$203,Report!J$6,0),IF(Report!$B$6=2,VLOOKUP(Report!$F131,'Client Infomation Input Sheet'!$C$3:$V$203,Report!J$6,0),IF(Report!$B$6=3,VLOOKUP(Report!$F131,'Client Infomation Input Sheet'!$D$3:$V$203,Report!J$6,0),""))),"")</f>
        <v/>
      </c>
      <c r="K131" s="2" t="str">
        <f>IFERROR(IF($B$6=1,VLOOKUP($F131,'Client Infomation Input Sheet'!$B$3:$V$203,Report!K$6,0),IF(Report!$B$6=2,VLOOKUP(Report!$F131,'Client Infomation Input Sheet'!$C$3:$V$203,Report!K$6,0),IF(Report!$B$6=3,VLOOKUP(Report!$F131,'Client Infomation Input Sheet'!$D$3:$V$203,Report!K$6,0),""))),"")</f>
        <v/>
      </c>
      <c r="L131" s="2" t="str">
        <f>IFERROR(IF($B$6=1,VLOOKUP($F131,'Client Infomation Input Sheet'!$B$3:$V$203,Report!L$6,0),IF(Report!$B$6=2,VLOOKUP(Report!$F131,'Client Infomation Input Sheet'!$C$3:$V$203,Report!L$6,0),IF(Report!$B$6=3,VLOOKUP(Report!$F131,'Client Infomation Input Sheet'!$D$3:$V$203,Report!L$6,0),""))),"")</f>
        <v/>
      </c>
      <c r="M131" s="2" t="str">
        <f>IFERROR(IF($B$6=1,VLOOKUP($F131,'Client Infomation Input Sheet'!$B$3:$V$203,Report!M$6,0),IF(Report!$B$6=2,VLOOKUP(Report!$F131,'Client Infomation Input Sheet'!$C$3:$V$203,Report!M$6,0),IF(Report!$B$6=3,VLOOKUP(Report!$F131,'Client Infomation Input Sheet'!$D$3:$V$203,Report!M$6,0),""))),"")</f>
        <v/>
      </c>
      <c r="N131" s="2" t="str">
        <f>IFERROR(IF($B$6=1,VLOOKUP($F131,'Client Infomation Input Sheet'!$B$3:$V$203,Report!N$6,0),IF(Report!$B$6=2,VLOOKUP(Report!$F131,'Client Infomation Input Sheet'!$C$3:$V$203,Report!N$6,0),IF(Report!$B$6=3,VLOOKUP(Report!$F131,'Client Infomation Input Sheet'!$D$3:$V$203,Report!N$6,0),""))),"")</f>
        <v/>
      </c>
      <c r="O131" s="2" t="str">
        <f>IFERROR(IF($B$6=1,VLOOKUP($F131,'Client Infomation Input Sheet'!$B$3:$V$203,Report!O$6,0),IF(Report!$B$6=2,VLOOKUP(Report!$F131,'Client Infomation Input Sheet'!$C$3:$V$203,Report!O$6,0),IF(Report!$B$6=3,VLOOKUP(Report!$F131,'Client Infomation Input Sheet'!$D$3:$V$203,Report!O$6,0),""))),"")</f>
        <v/>
      </c>
      <c r="P131" s="2" t="str">
        <f>IFERROR(IF($B$6=1,VLOOKUP($F131,'Client Infomation Input Sheet'!$B$3:$V$203,Report!P$6,0),IF(Report!$B$6=2,VLOOKUP(Report!$F131,'Client Infomation Input Sheet'!$C$3:$V$203,Report!P$6,0),IF(Report!$B$6=3,VLOOKUP(Report!$F131,'Client Infomation Input Sheet'!$D$3:$V$203,Report!P$6,0),""))),"")</f>
        <v/>
      </c>
      <c r="Q131" s="2" t="str">
        <f>IFERROR(IF($B$6=1,VLOOKUP($F131,'Client Infomation Input Sheet'!$B$3:$V$203,Report!Q$6,0),IF(Report!$B$6=2,VLOOKUP(Report!$F131,'Client Infomation Input Sheet'!$C$3:$V$203,Report!Q$6,0),IF(Report!$B$6=3,VLOOKUP(Report!$F131,'Client Infomation Input Sheet'!$D$3:$V$203,Report!Q$6,0),""))),"")</f>
        <v/>
      </c>
      <c r="R131" s="2" t="str">
        <f>IFERROR(IF($B$6=1,VLOOKUP($F131,'Client Infomation Input Sheet'!$B$3:$V$203,Report!R$6,0),IF(Report!$B$6=2,VLOOKUP(Report!$F131,'Client Infomation Input Sheet'!$C$3:$V$203,Report!R$6,0),IF(Report!$B$6=3,VLOOKUP(Report!$F131,'Client Infomation Input Sheet'!$D$3:$V$203,Report!R$6,0),""))),"")</f>
        <v/>
      </c>
      <c r="S131" s="2" t="str">
        <f>IFERROR(IF($B$6=1,VLOOKUP($F131,'Client Infomation Input Sheet'!$B$3:$V$203,Report!S$6,0),IF(Report!$B$6=2,VLOOKUP(Report!$F131,'Client Infomation Input Sheet'!$C$3:$V$203,Report!S$6,0),IF(Report!$B$6=3,VLOOKUP(Report!$F131,'Client Infomation Input Sheet'!$D$3:$V$203,Report!S$6,0),""))),"")</f>
        <v/>
      </c>
      <c r="T131" s="2" t="str">
        <f>IFERROR(IF($B$6=1,VLOOKUP($F131,'Client Infomation Input Sheet'!$B$3:$V$203,Report!T$6,0),IF(Report!$B$6=2,VLOOKUP(Report!$F131,'Client Infomation Input Sheet'!$C$3:$V$203,Report!T$6,0),IF(Report!$B$6=3,VLOOKUP(Report!$F131,'Client Infomation Input Sheet'!$D$3:$V$203,Report!T$6,0),""))),"")</f>
        <v/>
      </c>
      <c r="U131" s="2" t="str">
        <f>IFERROR(IF($B$6=1,VLOOKUP($F131,'Client Infomation Input Sheet'!$B$3:$V$203,Report!U$6,0),IF(Report!$B$6=2,VLOOKUP(Report!$F131,'Client Infomation Input Sheet'!$C$3:$V$203,Report!U$6,0),IF(Report!$B$6=3,VLOOKUP(Report!$F131,'Client Infomation Input Sheet'!$D$3:$V$203,Report!U$6,0),""))),"")</f>
        <v/>
      </c>
      <c r="V131" s="2" t="str">
        <f>IFERROR(IF($B$6=1,VLOOKUP($F131,'Client Infomation Input Sheet'!$B$3:$V$203,Report!V$6,0),IF(Report!$B$6=2,VLOOKUP(Report!$F131,'Client Infomation Input Sheet'!$C$3:$V$203,Report!V$6,0),IF(Report!$B$6=3,VLOOKUP(Report!$F131,'Client Infomation Input Sheet'!$D$3:$V$203,Report!V$6,0),""))),"")</f>
        <v/>
      </c>
      <c r="W131" s="2" t="str">
        <f>IFERROR(IF($B$6=1,VLOOKUP($F131,'Client Infomation Input Sheet'!$B$3:$V$203,Report!W$6,0),IF(Report!$B$6=2,VLOOKUP(Report!$F131,'Client Infomation Input Sheet'!$C$3:$V$203,Report!W$6,0),IF(Report!$B$6=3,VLOOKUP(Report!$F131,'Client Infomation Input Sheet'!$D$3:$V$203,Report!W$6,0),""))),"")</f>
        <v/>
      </c>
      <c r="X131" s="2" t="str">
        <f>IFERROR(IF($B$6=1,VLOOKUP($F131,'Client Infomation Input Sheet'!$B$3:$V$203,Report!X$6,0),IF(Report!$B$6=2,VLOOKUP(Report!$F131,'Client Infomation Input Sheet'!$C$3:$V$203,Report!X$6,0),IF(Report!$B$6=3,VLOOKUP(Report!$F131,'Client Infomation Input Sheet'!$D$3:$V$203,Report!X$6,0),""))),"")</f>
        <v/>
      </c>
    </row>
    <row r="132" spans="1:24">
      <c r="A132" s="24"/>
      <c r="B132" s="2" t="str">
        <f>IFERROR(IF($B$6=1,VLOOKUP($A132,'Categories Input Sheet'!$G$4:$H$53,2,0),IF($B$6=2,VLOOKUP(Report!$A132,'Categories Input Sheet'!$D$4:$E$53,2,0),IF(Report!$B$6=3,VLOOKUP(Report!$A132,'Categories Input Sheet'!$A$4:$B$53,2,0),""))),"")</f>
        <v/>
      </c>
      <c r="C132" s="2"/>
      <c r="D132" s="13"/>
      <c r="E132" s="17"/>
      <c r="F132" s="14" t="str">
        <f t="shared" si="4"/>
        <v>EXPORT</v>
      </c>
      <c r="G132" s="2" t="str">
        <f t="shared" si="5"/>
        <v/>
      </c>
      <c r="H132" s="2" t="str">
        <f>IFERROR(IF($B$6=1,VLOOKUP($F132,'Client Infomation Input Sheet'!$B$3:$V$203,Report!H$6,0),IF(Report!$B$6=2,VLOOKUP(Report!$F132,'Client Infomation Input Sheet'!$C$3:$V$203,Report!H$6,0),IF(Report!$B$6=3,VLOOKUP(Report!$F132,'Client Infomation Input Sheet'!$D$3:$V$203,Report!H$6,0),""))),"")</f>
        <v/>
      </c>
      <c r="I132" s="2" t="str">
        <f>IFERROR(IF($B$6=1,VLOOKUP($F132,'Client Infomation Input Sheet'!$B$3:$V$203,Report!I$6,0),IF(Report!$B$6=2,VLOOKUP(Report!$F132,'Client Infomation Input Sheet'!$C$3:$V$203,Report!I$6,0),IF(Report!$B$6=3,VLOOKUP(Report!$F132,'Client Infomation Input Sheet'!$D$3:$V$203,Report!I$6,0),""))),"")</f>
        <v/>
      </c>
      <c r="J132" s="2" t="str">
        <f>IFERROR(IF($B$6=1,VLOOKUP($F132,'Client Infomation Input Sheet'!$B$3:$V$203,Report!J$6,0),IF(Report!$B$6=2,VLOOKUP(Report!$F132,'Client Infomation Input Sheet'!$C$3:$V$203,Report!J$6,0),IF(Report!$B$6=3,VLOOKUP(Report!$F132,'Client Infomation Input Sheet'!$D$3:$V$203,Report!J$6,0),""))),"")</f>
        <v/>
      </c>
      <c r="K132" s="2" t="str">
        <f>IFERROR(IF($B$6=1,VLOOKUP($F132,'Client Infomation Input Sheet'!$B$3:$V$203,Report!K$6,0),IF(Report!$B$6=2,VLOOKUP(Report!$F132,'Client Infomation Input Sheet'!$C$3:$V$203,Report!K$6,0),IF(Report!$B$6=3,VLOOKUP(Report!$F132,'Client Infomation Input Sheet'!$D$3:$V$203,Report!K$6,0),""))),"")</f>
        <v/>
      </c>
      <c r="L132" s="2" t="str">
        <f>IFERROR(IF($B$6=1,VLOOKUP($F132,'Client Infomation Input Sheet'!$B$3:$V$203,Report!L$6,0),IF(Report!$B$6=2,VLOOKUP(Report!$F132,'Client Infomation Input Sheet'!$C$3:$V$203,Report!L$6,0),IF(Report!$B$6=3,VLOOKUP(Report!$F132,'Client Infomation Input Sheet'!$D$3:$V$203,Report!L$6,0),""))),"")</f>
        <v/>
      </c>
      <c r="M132" s="2" t="str">
        <f>IFERROR(IF($B$6=1,VLOOKUP($F132,'Client Infomation Input Sheet'!$B$3:$V$203,Report!M$6,0),IF(Report!$B$6=2,VLOOKUP(Report!$F132,'Client Infomation Input Sheet'!$C$3:$V$203,Report!M$6,0),IF(Report!$B$6=3,VLOOKUP(Report!$F132,'Client Infomation Input Sheet'!$D$3:$V$203,Report!M$6,0),""))),"")</f>
        <v/>
      </c>
      <c r="N132" s="2" t="str">
        <f>IFERROR(IF($B$6=1,VLOOKUP($F132,'Client Infomation Input Sheet'!$B$3:$V$203,Report!N$6,0),IF(Report!$B$6=2,VLOOKUP(Report!$F132,'Client Infomation Input Sheet'!$C$3:$V$203,Report!N$6,0),IF(Report!$B$6=3,VLOOKUP(Report!$F132,'Client Infomation Input Sheet'!$D$3:$V$203,Report!N$6,0),""))),"")</f>
        <v/>
      </c>
      <c r="O132" s="2" t="str">
        <f>IFERROR(IF($B$6=1,VLOOKUP($F132,'Client Infomation Input Sheet'!$B$3:$V$203,Report!O$6,0),IF(Report!$B$6=2,VLOOKUP(Report!$F132,'Client Infomation Input Sheet'!$C$3:$V$203,Report!O$6,0),IF(Report!$B$6=3,VLOOKUP(Report!$F132,'Client Infomation Input Sheet'!$D$3:$V$203,Report!O$6,0),""))),"")</f>
        <v/>
      </c>
      <c r="P132" s="2" t="str">
        <f>IFERROR(IF($B$6=1,VLOOKUP($F132,'Client Infomation Input Sheet'!$B$3:$V$203,Report!P$6,0),IF(Report!$B$6=2,VLOOKUP(Report!$F132,'Client Infomation Input Sheet'!$C$3:$V$203,Report!P$6,0),IF(Report!$B$6=3,VLOOKUP(Report!$F132,'Client Infomation Input Sheet'!$D$3:$V$203,Report!P$6,0),""))),"")</f>
        <v/>
      </c>
      <c r="Q132" s="2" t="str">
        <f>IFERROR(IF($B$6=1,VLOOKUP($F132,'Client Infomation Input Sheet'!$B$3:$V$203,Report!Q$6,0),IF(Report!$B$6=2,VLOOKUP(Report!$F132,'Client Infomation Input Sheet'!$C$3:$V$203,Report!Q$6,0),IF(Report!$B$6=3,VLOOKUP(Report!$F132,'Client Infomation Input Sheet'!$D$3:$V$203,Report!Q$6,0),""))),"")</f>
        <v/>
      </c>
      <c r="R132" s="2" t="str">
        <f>IFERROR(IF($B$6=1,VLOOKUP($F132,'Client Infomation Input Sheet'!$B$3:$V$203,Report!R$6,0),IF(Report!$B$6=2,VLOOKUP(Report!$F132,'Client Infomation Input Sheet'!$C$3:$V$203,Report!R$6,0),IF(Report!$B$6=3,VLOOKUP(Report!$F132,'Client Infomation Input Sheet'!$D$3:$V$203,Report!R$6,0),""))),"")</f>
        <v/>
      </c>
      <c r="S132" s="2" t="str">
        <f>IFERROR(IF($B$6=1,VLOOKUP($F132,'Client Infomation Input Sheet'!$B$3:$V$203,Report!S$6,0),IF(Report!$B$6=2,VLOOKUP(Report!$F132,'Client Infomation Input Sheet'!$C$3:$V$203,Report!S$6,0),IF(Report!$B$6=3,VLOOKUP(Report!$F132,'Client Infomation Input Sheet'!$D$3:$V$203,Report!S$6,0),""))),"")</f>
        <v/>
      </c>
      <c r="T132" s="2" t="str">
        <f>IFERROR(IF($B$6=1,VLOOKUP($F132,'Client Infomation Input Sheet'!$B$3:$V$203,Report!T$6,0),IF(Report!$B$6=2,VLOOKUP(Report!$F132,'Client Infomation Input Sheet'!$C$3:$V$203,Report!T$6,0),IF(Report!$B$6=3,VLOOKUP(Report!$F132,'Client Infomation Input Sheet'!$D$3:$V$203,Report!T$6,0),""))),"")</f>
        <v/>
      </c>
      <c r="U132" s="2" t="str">
        <f>IFERROR(IF($B$6=1,VLOOKUP($F132,'Client Infomation Input Sheet'!$B$3:$V$203,Report!U$6,0),IF(Report!$B$6=2,VLOOKUP(Report!$F132,'Client Infomation Input Sheet'!$C$3:$V$203,Report!U$6,0),IF(Report!$B$6=3,VLOOKUP(Report!$F132,'Client Infomation Input Sheet'!$D$3:$V$203,Report!U$6,0),""))),"")</f>
        <v/>
      </c>
      <c r="V132" s="2" t="str">
        <f>IFERROR(IF($B$6=1,VLOOKUP($F132,'Client Infomation Input Sheet'!$B$3:$V$203,Report!V$6,0),IF(Report!$B$6=2,VLOOKUP(Report!$F132,'Client Infomation Input Sheet'!$C$3:$V$203,Report!V$6,0),IF(Report!$B$6=3,VLOOKUP(Report!$F132,'Client Infomation Input Sheet'!$D$3:$V$203,Report!V$6,0),""))),"")</f>
        <v/>
      </c>
      <c r="W132" s="2" t="str">
        <f>IFERROR(IF($B$6=1,VLOOKUP($F132,'Client Infomation Input Sheet'!$B$3:$V$203,Report!W$6,0),IF(Report!$B$6=2,VLOOKUP(Report!$F132,'Client Infomation Input Sheet'!$C$3:$V$203,Report!W$6,0),IF(Report!$B$6=3,VLOOKUP(Report!$F132,'Client Infomation Input Sheet'!$D$3:$V$203,Report!W$6,0),""))),"")</f>
        <v/>
      </c>
      <c r="X132" s="2" t="str">
        <f>IFERROR(IF($B$6=1,VLOOKUP($F132,'Client Infomation Input Sheet'!$B$3:$V$203,Report!X$6,0),IF(Report!$B$6=2,VLOOKUP(Report!$F132,'Client Infomation Input Sheet'!$C$3:$V$203,Report!X$6,0),IF(Report!$B$6=3,VLOOKUP(Report!$F132,'Client Infomation Input Sheet'!$D$3:$V$203,Report!X$6,0),""))),"")</f>
        <v/>
      </c>
    </row>
    <row r="133" spans="1:24">
      <c r="A133" s="24"/>
      <c r="B133" s="2" t="str">
        <f>IFERROR(IF($B$6=1,VLOOKUP($A133,'Categories Input Sheet'!$G$4:$H$53,2,0),IF($B$6=2,VLOOKUP(Report!$A133,'Categories Input Sheet'!$D$4:$E$53,2,0),IF(Report!$B$6=3,VLOOKUP(Report!$A133,'Categories Input Sheet'!$A$4:$B$53,2,0),""))),"")</f>
        <v/>
      </c>
      <c r="C133" s="2"/>
      <c r="D133" s="13"/>
      <c r="E133" s="17"/>
      <c r="F133" s="14" t="str">
        <f t="shared" si="4"/>
        <v>EXPORT</v>
      </c>
      <c r="G133" s="2" t="str">
        <f t="shared" si="5"/>
        <v/>
      </c>
      <c r="H133" s="2" t="str">
        <f>IFERROR(IF($B$6=1,VLOOKUP($F133,'Client Infomation Input Sheet'!$B$3:$V$203,Report!H$6,0),IF(Report!$B$6=2,VLOOKUP(Report!$F133,'Client Infomation Input Sheet'!$C$3:$V$203,Report!H$6,0),IF(Report!$B$6=3,VLOOKUP(Report!$F133,'Client Infomation Input Sheet'!$D$3:$V$203,Report!H$6,0),""))),"")</f>
        <v/>
      </c>
      <c r="I133" s="2" t="str">
        <f>IFERROR(IF($B$6=1,VLOOKUP($F133,'Client Infomation Input Sheet'!$B$3:$V$203,Report!I$6,0),IF(Report!$B$6=2,VLOOKUP(Report!$F133,'Client Infomation Input Sheet'!$C$3:$V$203,Report!I$6,0),IF(Report!$B$6=3,VLOOKUP(Report!$F133,'Client Infomation Input Sheet'!$D$3:$V$203,Report!I$6,0),""))),"")</f>
        <v/>
      </c>
      <c r="J133" s="2" t="str">
        <f>IFERROR(IF($B$6=1,VLOOKUP($F133,'Client Infomation Input Sheet'!$B$3:$V$203,Report!J$6,0),IF(Report!$B$6=2,VLOOKUP(Report!$F133,'Client Infomation Input Sheet'!$C$3:$V$203,Report!J$6,0),IF(Report!$B$6=3,VLOOKUP(Report!$F133,'Client Infomation Input Sheet'!$D$3:$V$203,Report!J$6,0),""))),"")</f>
        <v/>
      </c>
      <c r="K133" s="2" t="str">
        <f>IFERROR(IF($B$6=1,VLOOKUP($F133,'Client Infomation Input Sheet'!$B$3:$V$203,Report!K$6,0),IF(Report!$B$6=2,VLOOKUP(Report!$F133,'Client Infomation Input Sheet'!$C$3:$V$203,Report!K$6,0),IF(Report!$B$6=3,VLOOKUP(Report!$F133,'Client Infomation Input Sheet'!$D$3:$V$203,Report!K$6,0),""))),"")</f>
        <v/>
      </c>
      <c r="L133" s="2" t="str">
        <f>IFERROR(IF($B$6=1,VLOOKUP($F133,'Client Infomation Input Sheet'!$B$3:$V$203,Report!L$6,0),IF(Report!$B$6=2,VLOOKUP(Report!$F133,'Client Infomation Input Sheet'!$C$3:$V$203,Report!L$6,0),IF(Report!$B$6=3,VLOOKUP(Report!$F133,'Client Infomation Input Sheet'!$D$3:$V$203,Report!L$6,0),""))),"")</f>
        <v/>
      </c>
      <c r="M133" s="2" t="str">
        <f>IFERROR(IF($B$6=1,VLOOKUP($F133,'Client Infomation Input Sheet'!$B$3:$V$203,Report!M$6,0),IF(Report!$B$6=2,VLOOKUP(Report!$F133,'Client Infomation Input Sheet'!$C$3:$V$203,Report!M$6,0),IF(Report!$B$6=3,VLOOKUP(Report!$F133,'Client Infomation Input Sheet'!$D$3:$V$203,Report!M$6,0),""))),"")</f>
        <v/>
      </c>
      <c r="N133" s="2" t="str">
        <f>IFERROR(IF($B$6=1,VLOOKUP($F133,'Client Infomation Input Sheet'!$B$3:$V$203,Report!N$6,0),IF(Report!$B$6=2,VLOOKUP(Report!$F133,'Client Infomation Input Sheet'!$C$3:$V$203,Report!N$6,0),IF(Report!$B$6=3,VLOOKUP(Report!$F133,'Client Infomation Input Sheet'!$D$3:$V$203,Report!N$6,0),""))),"")</f>
        <v/>
      </c>
      <c r="O133" s="2" t="str">
        <f>IFERROR(IF($B$6=1,VLOOKUP($F133,'Client Infomation Input Sheet'!$B$3:$V$203,Report!O$6,0),IF(Report!$B$6=2,VLOOKUP(Report!$F133,'Client Infomation Input Sheet'!$C$3:$V$203,Report!O$6,0),IF(Report!$B$6=3,VLOOKUP(Report!$F133,'Client Infomation Input Sheet'!$D$3:$V$203,Report!O$6,0),""))),"")</f>
        <v/>
      </c>
      <c r="P133" s="2" t="str">
        <f>IFERROR(IF($B$6=1,VLOOKUP($F133,'Client Infomation Input Sheet'!$B$3:$V$203,Report!P$6,0),IF(Report!$B$6=2,VLOOKUP(Report!$F133,'Client Infomation Input Sheet'!$C$3:$V$203,Report!P$6,0),IF(Report!$B$6=3,VLOOKUP(Report!$F133,'Client Infomation Input Sheet'!$D$3:$V$203,Report!P$6,0),""))),"")</f>
        <v/>
      </c>
      <c r="Q133" s="2" t="str">
        <f>IFERROR(IF($B$6=1,VLOOKUP($F133,'Client Infomation Input Sheet'!$B$3:$V$203,Report!Q$6,0),IF(Report!$B$6=2,VLOOKUP(Report!$F133,'Client Infomation Input Sheet'!$C$3:$V$203,Report!Q$6,0),IF(Report!$B$6=3,VLOOKUP(Report!$F133,'Client Infomation Input Sheet'!$D$3:$V$203,Report!Q$6,0),""))),"")</f>
        <v/>
      </c>
      <c r="R133" s="2" t="str">
        <f>IFERROR(IF($B$6=1,VLOOKUP($F133,'Client Infomation Input Sheet'!$B$3:$V$203,Report!R$6,0),IF(Report!$B$6=2,VLOOKUP(Report!$F133,'Client Infomation Input Sheet'!$C$3:$V$203,Report!R$6,0),IF(Report!$B$6=3,VLOOKUP(Report!$F133,'Client Infomation Input Sheet'!$D$3:$V$203,Report!R$6,0),""))),"")</f>
        <v/>
      </c>
      <c r="S133" s="2" t="str">
        <f>IFERROR(IF($B$6=1,VLOOKUP($F133,'Client Infomation Input Sheet'!$B$3:$V$203,Report!S$6,0),IF(Report!$B$6=2,VLOOKUP(Report!$F133,'Client Infomation Input Sheet'!$C$3:$V$203,Report!S$6,0),IF(Report!$B$6=3,VLOOKUP(Report!$F133,'Client Infomation Input Sheet'!$D$3:$V$203,Report!S$6,0),""))),"")</f>
        <v/>
      </c>
      <c r="T133" s="2" t="str">
        <f>IFERROR(IF($B$6=1,VLOOKUP($F133,'Client Infomation Input Sheet'!$B$3:$V$203,Report!T$6,0),IF(Report!$B$6=2,VLOOKUP(Report!$F133,'Client Infomation Input Sheet'!$C$3:$V$203,Report!T$6,0),IF(Report!$B$6=3,VLOOKUP(Report!$F133,'Client Infomation Input Sheet'!$D$3:$V$203,Report!T$6,0),""))),"")</f>
        <v/>
      </c>
      <c r="U133" s="2" t="str">
        <f>IFERROR(IF($B$6=1,VLOOKUP($F133,'Client Infomation Input Sheet'!$B$3:$V$203,Report!U$6,0),IF(Report!$B$6=2,VLOOKUP(Report!$F133,'Client Infomation Input Sheet'!$C$3:$V$203,Report!U$6,0),IF(Report!$B$6=3,VLOOKUP(Report!$F133,'Client Infomation Input Sheet'!$D$3:$V$203,Report!U$6,0),""))),"")</f>
        <v/>
      </c>
      <c r="V133" s="2" t="str">
        <f>IFERROR(IF($B$6=1,VLOOKUP($F133,'Client Infomation Input Sheet'!$B$3:$V$203,Report!V$6,0),IF(Report!$B$6=2,VLOOKUP(Report!$F133,'Client Infomation Input Sheet'!$C$3:$V$203,Report!V$6,0),IF(Report!$B$6=3,VLOOKUP(Report!$F133,'Client Infomation Input Sheet'!$D$3:$V$203,Report!V$6,0),""))),"")</f>
        <v/>
      </c>
      <c r="W133" s="2" t="str">
        <f>IFERROR(IF($B$6=1,VLOOKUP($F133,'Client Infomation Input Sheet'!$B$3:$V$203,Report!W$6,0),IF(Report!$B$6=2,VLOOKUP(Report!$F133,'Client Infomation Input Sheet'!$C$3:$V$203,Report!W$6,0),IF(Report!$B$6=3,VLOOKUP(Report!$F133,'Client Infomation Input Sheet'!$D$3:$V$203,Report!W$6,0),""))),"")</f>
        <v/>
      </c>
      <c r="X133" s="2" t="str">
        <f>IFERROR(IF($B$6=1,VLOOKUP($F133,'Client Infomation Input Sheet'!$B$3:$V$203,Report!X$6,0),IF(Report!$B$6=2,VLOOKUP(Report!$F133,'Client Infomation Input Sheet'!$C$3:$V$203,Report!X$6,0),IF(Report!$B$6=3,VLOOKUP(Report!$F133,'Client Infomation Input Sheet'!$D$3:$V$203,Report!X$6,0),""))),"")</f>
        <v/>
      </c>
    </row>
    <row r="134" spans="1:24">
      <c r="A134" s="24"/>
      <c r="B134" s="2" t="str">
        <f>IFERROR(IF($B$6=1,VLOOKUP($A134,'Categories Input Sheet'!$G$4:$H$53,2,0),IF($B$6=2,VLOOKUP(Report!$A134,'Categories Input Sheet'!$D$4:$E$53,2,0),IF(Report!$B$6=3,VLOOKUP(Report!$A134,'Categories Input Sheet'!$A$4:$B$53,2,0),""))),"")</f>
        <v/>
      </c>
      <c r="C134" s="2"/>
      <c r="D134" s="13"/>
      <c r="E134" s="17"/>
      <c r="F134" s="14" t="str">
        <f t="shared" si="4"/>
        <v>EXPORT</v>
      </c>
      <c r="G134" s="2" t="str">
        <f t="shared" si="5"/>
        <v/>
      </c>
      <c r="H134" s="2" t="str">
        <f>IFERROR(IF($B$6=1,VLOOKUP($F134,'Client Infomation Input Sheet'!$B$3:$V$203,Report!H$6,0),IF(Report!$B$6=2,VLOOKUP(Report!$F134,'Client Infomation Input Sheet'!$C$3:$V$203,Report!H$6,0),IF(Report!$B$6=3,VLOOKUP(Report!$F134,'Client Infomation Input Sheet'!$D$3:$V$203,Report!H$6,0),""))),"")</f>
        <v/>
      </c>
      <c r="I134" s="2" t="str">
        <f>IFERROR(IF($B$6=1,VLOOKUP($F134,'Client Infomation Input Sheet'!$B$3:$V$203,Report!I$6,0),IF(Report!$B$6=2,VLOOKUP(Report!$F134,'Client Infomation Input Sheet'!$C$3:$V$203,Report!I$6,0),IF(Report!$B$6=3,VLOOKUP(Report!$F134,'Client Infomation Input Sheet'!$D$3:$V$203,Report!I$6,0),""))),"")</f>
        <v/>
      </c>
      <c r="J134" s="2" t="str">
        <f>IFERROR(IF($B$6=1,VLOOKUP($F134,'Client Infomation Input Sheet'!$B$3:$V$203,Report!J$6,0),IF(Report!$B$6=2,VLOOKUP(Report!$F134,'Client Infomation Input Sheet'!$C$3:$V$203,Report!J$6,0),IF(Report!$B$6=3,VLOOKUP(Report!$F134,'Client Infomation Input Sheet'!$D$3:$V$203,Report!J$6,0),""))),"")</f>
        <v/>
      </c>
      <c r="K134" s="2" t="str">
        <f>IFERROR(IF($B$6=1,VLOOKUP($F134,'Client Infomation Input Sheet'!$B$3:$V$203,Report!K$6,0),IF(Report!$B$6=2,VLOOKUP(Report!$F134,'Client Infomation Input Sheet'!$C$3:$V$203,Report!K$6,0),IF(Report!$B$6=3,VLOOKUP(Report!$F134,'Client Infomation Input Sheet'!$D$3:$V$203,Report!K$6,0),""))),"")</f>
        <v/>
      </c>
      <c r="L134" s="2" t="str">
        <f>IFERROR(IF($B$6=1,VLOOKUP($F134,'Client Infomation Input Sheet'!$B$3:$V$203,Report!L$6,0),IF(Report!$B$6=2,VLOOKUP(Report!$F134,'Client Infomation Input Sheet'!$C$3:$V$203,Report!L$6,0),IF(Report!$B$6=3,VLOOKUP(Report!$F134,'Client Infomation Input Sheet'!$D$3:$V$203,Report!L$6,0),""))),"")</f>
        <v/>
      </c>
      <c r="M134" s="2" t="str">
        <f>IFERROR(IF($B$6=1,VLOOKUP($F134,'Client Infomation Input Sheet'!$B$3:$V$203,Report!M$6,0),IF(Report!$B$6=2,VLOOKUP(Report!$F134,'Client Infomation Input Sheet'!$C$3:$V$203,Report!M$6,0),IF(Report!$B$6=3,VLOOKUP(Report!$F134,'Client Infomation Input Sheet'!$D$3:$V$203,Report!M$6,0),""))),"")</f>
        <v/>
      </c>
      <c r="N134" s="2" t="str">
        <f>IFERROR(IF($B$6=1,VLOOKUP($F134,'Client Infomation Input Sheet'!$B$3:$V$203,Report!N$6,0),IF(Report!$B$6=2,VLOOKUP(Report!$F134,'Client Infomation Input Sheet'!$C$3:$V$203,Report!N$6,0),IF(Report!$B$6=3,VLOOKUP(Report!$F134,'Client Infomation Input Sheet'!$D$3:$V$203,Report!N$6,0),""))),"")</f>
        <v/>
      </c>
      <c r="O134" s="2" t="str">
        <f>IFERROR(IF($B$6=1,VLOOKUP($F134,'Client Infomation Input Sheet'!$B$3:$V$203,Report!O$6,0),IF(Report!$B$6=2,VLOOKUP(Report!$F134,'Client Infomation Input Sheet'!$C$3:$V$203,Report!O$6,0),IF(Report!$B$6=3,VLOOKUP(Report!$F134,'Client Infomation Input Sheet'!$D$3:$V$203,Report!O$6,0),""))),"")</f>
        <v/>
      </c>
      <c r="P134" s="2" t="str">
        <f>IFERROR(IF($B$6=1,VLOOKUP($F134,'Client Infomation Input Sheet'!$B$3:$V$203,Report!P$6,0),IF(Report!$B$6=2,VLOOKUP(Report!$F134,'Client Infomation Input Sheet'!$C$3:$V$203,Report!P$6,0),IF(Report!$B$6=3,VLOOKUP(Report!$F134,'Client Infomation Input Sheet'!$D$3:$V$203,Report!P$6,0),""))),"")</f>
        <v/>
      </c>
      <c r="Q134" s="2" t="str">
        <f>IFERROR(IF($B$6=1,VLOOKUP($F134,'Client Infomation Input Sheet'!$B$3:$V$203,Report!Q$6,0),IF(Report!$B$6=2,VLOOKUP(Report!$F134,'Client Infomation Input Sheet'!$C$3:$V$203,Report!Q$6,0),IF(Report!$B$6=3,VLOOKUP(Report!$F134,'Client Infomation Input Sheet'!$D$3:$V$203,Report!Q$6,0),""))),"")</f>
        <v/>
      </c>
      <c r="R134" s="2" t="str">
        <f>IFERROR(IF($B$6=1,VLOOKUP($F134,'Client Infomation Input Sheet'!$B$3:$V$203,Report!R$6,0),IF(Report!$B$6=2,VLOOKUP(Report!$F134,'Client Infomation Input Sheet'!$C$3:$V$203,Report!R$6,0),IF(Report!$B$6=3,VLOOKUP(Report!$F134,'Client Infomation Input Sheet'!$D$3:$V$203,Report!R$6,0),""))),"")</f>
        <v/>
      </c>
      <c r="S134" s="2" t="str">
        <f>IFERROR(IF($B$6=1,VLOOKUP($F134,'Client Infomation Input Sheet'!$B$3:$V$203,Report!S$6,0),IF(Report!$B$6=2,VLOOKUP(Report!$F134,'Client Infomation Input Sheet'!$C$3:$V$203,Report!S$6,0),IF(Report!$B$6=3,VLOOKUP(Report!$F134,'Client Infomation Input Sheet'!$D$3:$V$203,Report!S$6,0),""))),"")</f>
        <v/>
      </c>
      <c r="T134" s="2" t="str">
        <f>IFERROR(IF($B$6=1,VLOOKUP($F134,'Client Infomation Input Sheet'!$B$3:$V$203,Report!T$6,0),IF(Report!$B$6=2,VLOOKUP(Report!$F134,'Client Infomation Input Sheet'!$C$3:$V$203,Report!T$6,0),IF(Report!$B$6=3,VLOOKUP(Report!$F134,'Client Infomation Input Sheet'!$D$3:$V$203,Report!T$6,0),""))),"")</f>
        <v/>
      </c>
      <c r="U134" s="2" t="str">
        <f>IFERROR(IF($B$6=1,VLOOKUP($F134,'Client Infomation Input Sheet'!$B$3:$V$203,Report!U$6,0),IF(Report!$B$6=2,VLOOKUP(Report!$F134,'Client Infomation Input Sheet'!$C$3:$V$203,Report!U$6,0),IF(Report!$B$6=3,VLOOKUP(Report!$F134,'Client Infomation Input Sheet'!$D$3:$V$203,Report!U$6,0),""))),"")</f>
        <v/>
      </c>
      <c r="V134" s="2" t="str">
        <f>IFERROR(IF($B$6=1,VLOOKUP($F134,'Client Infomation Input Sheet'!$B$3:$V$203,Report!V$6,0),IF(Report!$B$6=2,VLOOKUP(Report!$F134,'Client Infomation Input Sheet'!$C$3:$V$203,Report!V$6,0),IF(Report!$B$6=3,VLOOKUP(Report!$F134,'Client Infomation Input Sheet'!$D$3:$V$203,Report!V$6,0),""))),"")</f>
        <v/>
      </c>
      <c r="W134" s="2" t="str">
        <f>IFERROR(IF($B$6=1,VLOOKUP($F134,'Client Infomation Input Sheet'!$B$3:$V$203,Report!W$6,0),IF(Report!$B$6=2,VLOOKUP(Report!$F134,'Client Infomation Input Sheet'!$C$3:$V$203,Report!W$6,0),IF(Report!$B$6=3,VLOOKUP(Report!$F134,'Client Infomation Input Sheet'!$D$3:$V$203,Report!W$6,0),""))),"")</f>
        <v/>
      </c>
      <c r="X134" s="2" t="str">
        <f>IFERROR(IF($B$6=1,VLOOKUP($F134,'Client Infomation Input Sheet'!$B$3:$V$203,Report!X$6,0),IF(Report!$B$6=2,VLOOKUP(Report!$F134,'Client Infomation Input Sheet'!$C$3:$V$203,Report!X$6,0),IF(Report!$B$6=3,VLOOKUP(Report!$F134,'Client Infomation Input Sheet'!$D$3:$V$203,Report!X$6,0),""))),"")</f>
        <v/>
      </c>
    </row>
    <row r="135" spans="1:24">
      <c r="A135" s="24"/>
      <c r="B135" s="2" t="str">
        <f>IFERROR(IF($B$6=1,VLOOKUP($A135,'Categories Input Sheet'!$G$4:$H$53,2,0),IF($B$6=2,VLOOKUP(Report!$A135,'Categories Input Sheet'!$D$4:$E$53,2,0),IF(Report!$B$6=3,VLOOKUP(Report!$A135,'Categories Input Sheet'!$A$4:$B$53,2,0),""))),"")</f>
        <v/>
      </c>
      <c r="C135" s="2"/>
      <c r="D135" s="13"/>
      <c r="E135" s="17"/>
      <c r="F135" s="14" t="str">
        <f t="shared" si="4"/>
        <v>EXPORT</v>
      </c>
      <c r="G135" s="2" t="str">
        <f t="shared" si="5"/>
        <v/>
      </c>
      <c r="H135" s="2" t="str">
        <f>IFERROR(IF($B$6=1,VLOOKUP($F135,'Client Infomation Input Sheet'!$B$3:$V$203,Report!H$6,0),IF(Report!$B$6=2,VLOOKUP(Report!$F135,'Client Infomation Input Sheet'!$C$3:$V$203,Report!H$6,0),IF(Report!$B$6=3,VLOOKUP(Report!$F135,'Client Infomation Input Sheet'!$D$3:$V$203,Report!H$6,0),""))),"")</f>
        <v/>
      </c>
      <c r="I135" s="2" t="str">
        <f>IFERROR(IF($B$6=1,VLOOKUP($F135,'Client Infomation Input Sheet'!$B$3:$V$203,Report!I$6,0),IF(Report!$B$6=2,VLOOKUP(Report!$F135,'Client Infomation Input Sheet'!$C$3:$V$203,Report!I$6,0),IF(Report!$B$6=3,VLOOKUP(Report!$F135,'Client Infomation Input Sheet'!$D$3:$V$203,Report!I$6,0),""))),"")</f>
        <v/>
      </c>
      <c r="J135" s="2" t="str">
        <f>IFERROR(IF($B$6=1,VLOOKUP($F135,'Client Infomation Input Sheet'!$B$3:$V$203,Report!J$6,0),IF(Report!$B$6=2,VLOOKUP(Report!$F135,'Client Infomation Input Sheet'!$C$3:$V$203,Report!J$6,0),IF(Report!$B$6=3,VLOOKUP(Report!$F135,'Client Infomation Input Sheet'!$D$3:$V$203,Report!J$6,0),""))),"")</f>
        <v/>
      </c>
      <c r="K135" s="2" t="str">
        <f>IFERROR(IF($B$6=1,VLOOKUP($F135,'Client Infomation Input Sheet'!$B$3:$V$203,Report!K$6,0),IF(Report!$B$6=2,VLOOKUP(Report!$F135,'Client Infomation Input Sheet'!$C$3:$V$203,Report!K$6,0),IF(Report!$B$6=3,VLOOKUP(Report!$F135,'Client Infomation Input Sheet'!$D$3:$V$203,Report!K$6,0),""))),"")</f>
        <v/>
      </c>
      <c r="L135" s="2" t="str">
        <f>IFERROR(IF($B$6=1,VLOOKUP($F135,'Client Infomation Input Sheet'!$B$3:$V$203,Report!L$6,0),IF(Report!$B$6=2,VLOOKUP(Report!$F135,'Client Infomation Input Sheet'!$C$3:$V$203,Report!L$6,0),IF(Report!$B$6=3,VLOOKUP(Report!$F135,'Client Infomation Input Sheet'!$D$3:$V$203,Report!L$6,0),""))),"")</f>
        <v/>
      </c>
      <c r="M135" s="2" t="str">
        <f>IFERROR(IF($B$6=1,VLOOKUP($F135,'Client Infomation Input Sheet'!$B$3:$V$203,Report!M$6,0),IF(Report!$B$6=2,VLOOKUP(Report!$F135,'Client Infomation Input Sheet'!$C$3:$V$203,Report!M$6,0),IF(Report!$B$6=3,VLOOKUP(Report!$F135,'Client Infomation Input Sheet'!$D$3:$V$203,Report!M$6,0),""))),"")</f>
        <v/>
      </c>
      <c r="N135" s="2" t="str">
        <f>IFERROR(IF($B$6=1,VLOOKUP($F135,'Client Infomation Input Sheet'!$B$3:$V$203,Report!N$6,0),IF(Report!$B$6=2,VLOOKUP(Report!$F135,'Client Infomation Input Sheet'!$C$3:$V$203,Report!N$6,0),IF(Report!$B$6=3,VLOOKUP(Report!$F135,'Client Infomation Input Sheet'!$D$3:$V$203,Report!N$6,0),""))),"")</f>
        <v/>
      </c>
      <c r="O135" s="2" t="str">
        <f>IFERROR(IF($B$6=1,VLOOKUP($F135,'Client Infomation Input Sheet'!$B$3:$V$203,Report!O$6,0),IF(Report!$B$6=2,VLOOKUP(Report!$F135,'Client Infomation Input Sheet'!$C$3:$V$203,Report!O$6,0),IF(Report!$B$6=3,VLOOKUP(Report!$F135,'Client Infomation Input Sheet'!$D$3:$V$203,Report!O$6,0),""))),"")</f>
        <v/>
      </c>
      <c r="P135" s="2" t="str">
        <f>IFERROR(IF($B$6=1,VLOOKUP($F135,'Client Infomation Input Sheet'!$B$3:$V$203,Report!P$6,0),IF(Report!$B$6=2,VLOOKUP(Report!$F135,'Client Infomation Input Sheet'!$C$3:$V$203,Report!P$6,0),IF(Report!$B$6=3,VLOOKUP(Report!$F135,'Client Infomation Input Sheet'!$D$3:$V$203,Report!P$6,0),""))),"")</f>
        <v/>
      </c>
      <c r="Q135" s="2" t="str">
        <f>IFERROR(IF($B$6=1,VLOOKUP($F135,'Client Infomation Input Sheet'!$B$3:$V$203,Report!Q$6,0),IF(Report!$B$6=2,VLOOKUP(Report!$F135,'Client Infomation Input Sheet'!$C$3:$V$203,Report!Q$6,0),IF(Report!$B$6=3,VLOOKUP(Report!$F135,'Client Infomation Input Sheet'!$D$3:$V$203,Report!Q$6,0),""))),"")</f>
        <v/>
      </c>
      <c r="R135" s="2" t="str">
        <f>IFERROR(IF($B$6=1,VLOOKUP($F135,'Client Infomation Input Sheet'!$B$3:$V$203,Report!R$6,0),IF(Report!$B$6=2,VLOOKUP(Report!$F135,'Client Infomation Input Sheet'!$C$3:$V$203,Report!R$6,0),IF(Report!$B$6=3,VLOOKUP(Report!$F135,'Client Infomation Input Sheet'!$D$3:$V$203,Report!R$6,0),""))),"")</f>
        <v/>
      </c>
      <c r="S135" s="2" t="str">
        <f>IFERROR(IF($B$6=1,VLOOKUP($F135,'Client Infomation Input Sheet'!$B$3:$V$203,Report!S$6,0),IF(Report!$B$6=2,VLOOKUP(Report!$F135,'Client Infomation Input Sheet'!$C$3:$V$203,Report!S$6,0),IF(Report!$B$6=3,VLOOKUP(Report!$F135,'Client Infomation Input Sheet'!$D$3:$V$203,Report!S$6,0),""))),"")</f>
        <v/>
      </c>
      <c r="T135" s="2" t="str">
        <f>IFERROR(IF($B$6=1,VLOOKUP($F135,'Client Infomation Input Sheet'!$B$3:$V$203,Report!T$6,0),IF(Report!$B$6=2,VLOOKUP(Report!$F135,'Client Infomation Input Sheet'!$C$3:$V$203,Report!T$6,0),IF(Report!$B$6=3,VLOOKUP(Report!$F135,'Client Infomation Input Sheet'!$D$3:$V$203,Report!T$6,0),""))),"")</f>
        <v/>
      </c>
      <c r="U135" s="2" t="str">
        <f>IFERROR(IF($B$6=1,VLOOKUP($F135,'Client Infomation Input Sheet'!$B$3:$V$203,Report!U$6,0),IF(Report!$B$6=2,VLOOKUP(Report!$F135,'Client Infomation Input Sheet'!$C$3:$V$203,Report!U$6,0),IF(Report!$B$6=3,VLOOKUP(Report!$F135,'Client Infomation Input Sheet'!$D$3:$V$203,Report!U$6,0),""))),"")</f>
        <v/>
      </c>
      <c r="V135" s="2" t="str">
        <f>IFERROR(IF($B$6=1,VLOOKUP($F135,'Client Infomation Input Sheet'!$B$3:$V$203,Report!V$6,0),IF(Report!$B$6=2,VLOOKUP(Report!$F135,'Client Infomation Input Sheet'!$C$3:$V$203,Report!V$6,0),IF(Report!$B$6=3,VLOOKUP(Report!$F135,'Client Infomation Input Sheet'!$D$3:$V$203,Report!V$6,0),""))),"")</f>
        <v/>
      </c>
      <c r="W135" s="2" t="str">
        <f>IFERROR(IF($B$6=1,VLOOKUP($F135,'Client Infomation Input Sheet'!$B$3:$V$203,Report!W$6,0),IF(Report!$B$6=2,VLOOKUP(Report!$F135,'Client Infomation Input Sheet'!$C$3:$V$203,Report!W$6,0),IF(Report!$B$6=3,VLOOKUP(Report!$F135,'Client Infomation Input Sheet'!$D$3:$V$203,Report!W$6,0),""))),"")</f>
        <v/>
      </c>
      <c r="X135" s="2" t="str">
        <f>IFERROR(IF($B$6=1,VLOOKUP($F135,'Client Infomation Input Sheet'!$B$3:$V$203,Report!X$6,0),IF(Report!$B$6=2,VLOOKUP(Report!$F135,'Client Infomation Input Sheet'!$C$3:$V$203,Report!X$6,0),IF(Report!$B$6=3,VLOOKUP(Report!$F135,'Client Infomation Input Sheet'!$D$3:$V$203,Report!X$6,0),""))),"")</f>
        <v/>
      </c>
    </row>
    <row r="136" spans="1:24">
      <c r="A136" s="24"/>
      <c r="B136" s="2" t="str">
        <f>IFERROR(IF($B$6=1,VLOOKUP($A136,'Categories Input Sheet'!$G$4:$H$53,2,0),IF($B$6=2,VLOOKUP(Report!$A136,'Categories Input Sheet'!$D$4:$E$53,2,0),IF(Report!$B$6=3,VLOOKUP(Report!$A136,'Categories Input Sheet'!$A$4:$B$53,2,0),""))),"")</f>
        <v/>
      </c>
      <c r="C136" s="2"/>
      <c r="D136" s="13"/>
      <c r="E136" s="17"/>
      <c r="F136" s="14" t="str">
        <f t="shared" ref="F136:F199" si="6">CONCATENATE($H$4,G136)</f>
        <v>EXPORT</v>
      </c>
      <c r="G136" s="2" t="str">
        <f t="shared" si="5"/>
        <v/>
      </c>
      <c r="H136" s="2" t="str">
        <f>IFERROR(IF($B$6=1,VLOOKUP($F136,'Client Infomation Input Sheet'!$B$3:$V$203,Report!H$6,0),IF(Report!$B$6=2,VLOOKUP(Report!$F136,'Client Infomation Input Sheet'!$C$3:$V$203,Report!H$6,0),IF(Report!$B$6=3,VLOOKUP(Report!$F136,'Client Infomation Input Sheet'!$D$3:$V$203,Report!H$6,0),""))),"")</f>
        <v/>
      </c>
      <c r="I136" s="2" t="str">
        <f>IFERROR(IF($B$6=1,VLOOKUP($F136,'Client Infomation Input Sheet'!$B$3:$V$203,Report!I$6,0),IF(Report!$B$6=2,VLOOKUP(Report!$F136,'Client Infomation Input Sheet'!$C$3:$V$203,Report!I$6,0),IF(Report!$B$6=3,VLOOKUP(Report!$F136,'Client Infomation Input Sheet'!$D$3:$V$203,Report!I$6,0),""))),"")</f>
        <v/>
      </c>
      <c r="J136" s="2" t="str">
        <f>IFERROR(IF($B$6=1,VLOOKUP($F136,'Client Infomation Input Sheet'!$B$3:$V$203,Report!J$6,0),IF(Report!$B$6=2,VLOOKUP(Report!$F136,'Client Infomation Input Sheet'!$C$3:$V$203,Report!J$6,0),IF(Report!$B$6=3,VLOOKUP(Report!$F136,'Client Infomation Input Sheet'!$D$3:$V$203,Report!J$6,0),""))),"")</f>
        <v/>
      </c>
      <c r="K136" s="2" t="str">
        <f>IFERROR(IF($B$6=1,VLOOKUP($F136,'Client Infomation Input Sheet'!$B$3:$V$203,Report!K$6,0),IF(Report!$B$6=2,VLOOKUP(Report!$F136,'Client Infomation Input Sheet'!$C$3:$V$203,Report!K$6,0),IF(Report!$B$6=3,VLOOKUP(Report!$F136,'Client Infomation Input Sheet'!$D$3:$V$203,Report!K$6,0),""))),"")</f>
        <v/>
      </c>
      <c r="L136" s="2" t="str">
        <f>IFERROR(IF($B$6=1,VLOOKUP($F136,'Client Infomation Input Sheet'!$B$3:$V$203,Report!L$6,0),IF(Report!$B$6=2,VLOOKUP(Report!$F136,'Client Infomation Input Sheet'!$C$3:$V$203,Report!L$6,0),IF(Report!$B$6=3,VLOOKUP(Report!$F136,'Client Infomation Input Sheet'!$D$3:$V$203,Report!L$6,0),""))),"")</f>
        <v/>
      </c>
      <c r="M136" s="2" t="str">
        <f>IFERROR(IF($B$6=1,VLOOKUP($F136,'Client Infomation Input Sheet'!$B$3:$V$203,Report!M$6,0),IF(Report!$B$6=2,VLOOKUP(Report!$F136,'Client Infomation Input Sheet'!$C$3:$V$203,Report!M$6,0),IF(Report!$B$6=3,VLOOKUP(Report!$F136,'Client Infomation Input Sheet'!$D$3:$V$203,Report!M$6,0),""))),"")</f>
        <v/>
      </c>
      <c r="N136" s="2" t="str">
        <f>IFERROR(IF($B$6=1,VLOOKUP($F136,'Client Infomation Input Sheet'!$B$3:$V$203,Report!N$6,0),IF(Report!$B$6=2,VLOOKUP(Report!$F136,'Client Infomation Input Sheet'!$C$3:$V$203,Report!N$6,0),IF(Report!$B$6=3,VLOOKUP(Report!$F136,'Client Infomation Input Sheet'!$D$3:$V$203,Report!N$6,0),""))),"")</f>
        <v/>
      </c>
      <c r="O136" s="2" t="str">
        <f>IFERROR(IF($B$6=1,VLOOKUP($F136,'Client Infomation Input Sheet'!$B$3:$V$203,Report!O$6,0),IF(Report!$B$6=2,VLOOKUP(Report!$F136,'Client Infomation Input Sheet'!$C$3:$V$203,Report!O$6,0),IF(Report!$B$6=3,VLOOKUP(Report!$F136,'Client Infomation Input Sheet'!$D$3:$V$203,Report!O$6,0),""))),"")</f>
        <v/>
      </c>
      <c r="P136" s="2" t="str">
        <f>IFERROR(IF($B$6=1,VLOOKUP($F136,'Client Infomation Input Sheet'!$B$3:$V$203,Report!P$6,0),IF(Report!$B$6=2,VLOOKUP(Report!$F136,'Client Infomation Input Sheet'!$C$3:$V$203,Report!P$6,0),IF(Report!$B$6=3,VLOOKUP(Report!$F136,'Client Infomation Input Sheet'!$D$3:$V$203,Report!P$6,0),""))),"")</f>
        <v/>
      </c>
      <c r="Q136" s="2" t="str">
        <f>IFERROR(IF($B$6=1,VLOOKUP($F136,'Client Infomation Input Sheet'!$B$3:$V$203,Report!Q$6,0),IF(Report!$B$6=2,VLOOKUP(Report!$F136,'Client Infomation Input Sheet'!$C$3:$V$203,Report!Q$6,0),IF(Report!$B$6=3,VLOOKUP(Report!$F136,'Client Infomation Input Sheet'!$D$3:$V$203,Report!Q$6,0),""))),"")</f>
        <v/>
      </c>
      <c r="R136" s="2" t="str">
        <f>IFERROR(IF($B$6=1,VLOOKUP($F136,'Client Infomation Input Sheet'!$B$3:$V$203,Report!R$6,0),IF(Report!$B$6=2,VLOOKUP(Report!$F136,'Client Infomation Input Sheet'!$C$3:$V$203,Report!R$6,0),IF(Report!$B$6=3,VLOOKUP(Report!$F136,'Client Infomation Input Sheet'!$D$3:$V$203,Report!R$6,0),""))),"")</f>
        <v/>
      </c>
      <c r="S136" s="2" t="str">
        <f>IFERROR(IF($B$6=1,VLOOKUP($F136,'Client Infomation Input Sheet'!$B$3:$V$203,Report!S$6,0),IF(Report!$B$6=2,VLOOKUP(Report!$F136,'Client Infomation Input Sheet'!$C$3:$V$203,Report!S$6,0),IF(Report!$B$6=3,VLOOKUP(Report!$F136,'Client Infomation Input Sheet'!$D$3:$V$203,Report!S$6,0),""))),"")</f>
        <v/>
      </c>
      <c r="T136" s="2" t="str">
        <f>IFERROR(IF($B$6=1,VLOOKUP($F136,'Client Infomation Input Sheet'!$B$3:$V$203,Report!T$6,0),IF(Report!$B$6=2,VLOOKUP(Report!$F136,'Client Infomation Input Sheet'!$C$3:$V$203,Report!T$6,0),IF(Report!$B$6=3,VLOOKUP(Report!$F136,'Client Infomation Input Sheet'!$D$3:$V$203,Report!T$6,0),""))),"")</f>
        <v/>
      </c>
      <c r="U136" s="2" t="str">
        <f>IFERROR(IF($B$6=1,VLOOKUP($F136,'Client Infomation Input Sheet'!$B$3:$V$203,Report!U$6,0),IF(Report!$B$6=2,VLOOKUP(Report!$F136,'Client Infomation Input Sheet'!$C$3:$V$203,Report!U$6,0),IF(Report!$B$6=3,VLOOKUP(Report!$F136,'Client Infomation Input Sheet'!$D$3:$V$203,Report!U$6,0),""))),"")</f>
        <v/>
      </c>
      <c r="V136" s="2" t="str">
        <f>IFERROR(IF($B$6=1,VLOOKUP($F136,'Client Infomation Input Sheet'!$B$3:$V$203,Report!V$6,0),IF(Report!$B$6=2,VLOOKUP(Report!$F136,'Client Infomation Input Sheet'!$C$3:$V$203,Report!V$6,0),IF(Report!$B$6=3,VLOOKUP(Report!$F136,'Client Infomation Input Sheet'!$D$3:$V$203,Report!V$6,0),""))),"")</f>
        <v/>
      </c>
      <c r="W136" s="2" t="str">
        <f>IFERROR(IF($B$6=1,VLOOKUP($F136,'Client Infomation Input Sheet'!$B$3:$V$203,Report!W$6,0),IF(Report!$B$6=2,VLOOKUP(Report!$F136,'Client Infomation Input Sheet'!$C$3:$V$203,Report!W$6,0),IF(Report!$B$6=3,VLOOKUP(Report!$F136,'Client Infomation Input Sheet'!$D$3:$V$203,Report!W$6,0),""))),"")</f>
        <v/>
      </c>
      <c r="X136" s="2" t="str">
        <f>IFERROR(IF($B$6=1,VLOOKUP($F136,'Client Infomation Input Sheet'!$B$3:$V$203,Report!X$6,0),IF(Report!$B$6=2,VLOOKUP(Report!$F136,'Client Infomation Input Sheet'!$C$3:$V$203,Report!X$6,0),IF(Report!$B$6=3,VLOOKUP(Report!$F136,'Client Infomation Input Sheet'!$D$3:$V$203,Report!X$6,0),""))),"")</f>
        <v/>
      </c>
    </row>
    <row r="137" spans="1:24">
      <c r="A137" s="24"/>
      <c r="B137" s="2" t="str">
        <f>IFERROR(IF($B$6=1,VLOOKUP($A137,'Categories Input Sheet'!$G$4:$H$53,2,0),IF($B$6=2,VLOOKUP(Report!$A137,'Categories Input Sheet'!$D$4:$E$53,2,0),IF(Report!$B$6=3,VLOOKUP(Report!$A137,'Categories Input Sheet'!$A$4:$B$53,2,0),""))),"")</f>
        <v/>
      </c>
      <c r="C137" s="2"/>
      <c r="D137" s="13"/>
      <c r="E137" s="17"/>
      <c r="F137" s="14" t="str">
        <f t="shared" si="6"/>
        <v>EXPORT</v>
      </c>
      <c r="G137" s="2" t="str">
        <f t="shared" si="5"/>
        <v/>
      </c>
      <c r="H137" s="2" t="str">
        <f>IFERROR(IF($B$6=1,VLOOKUP($F137,'Client Infomation Input Sheet'!$B$3:$V$203,Report!H$6,0),IF(Report!$B$6=2,VLOOKUP(Report!$F137,'Client Infomation Input Sheet'!$C$3:$V$203,Report!H$6,0),IF(Report!$B$6=3,VLOOKUP(Report!$F137,'Client Infomation Input Sheet'!$D$3:$V$203,Report!H$6,0),""))),"")</f>
        <v/>
      </c>
      <c r="I137" s="2" t="str">
        <f>IFERROR(IF($B$6=1,VLOOKUP($F137,'Client Infomation Input Sheet'!$B$3:$V$203,Report!I$6,0),IF(Report!$B$6=2,VLOOKUP(Report!$F137,'Client Infomation Input Sheet'!$C$3:$V$203,Report!I$6,0),IF(Report!$B$6=3,VLOOKUP(Report!$F137,'Client Infomation Input Sheet'!$D$3:$V$203,Report!I$6,0),""))),"")</f>
        <v/>
      </c>
      <c r="J137" s="2" t="str">
        <f>IFERROR(IF($B$6=1,VLOOKUP($F137,'Client Infomation Input Sheet'!$B$3:$V$203,Report!J$6,0),IF(Report!$B$6=2,VLOOKUP(Report!$F137,'Client Infomation Input Sheet'!$C$3:$V$203,Report!J$6,0),IF(Report!$B$6=3,VLOOKUP(Report!$F137,'Client Infomation Input Sheet'!$D$3:$V$203,Report!J$6,0),""))),"")</f>
        <v/>
      </c>
      <c r="K137" s="2" t="str">
        <f>IFERROR(IF($B$6=1,VLOOKUP($F137,'Client Infomation Input Sheet'!$B$3:$V$203,Report!K$6,0),IF(Report!$B$6=2,VLOOKUP(Report!$F137,'Client Infomation Input Sheet'!$C$3:$V$203,Report!K$6,0),IF(Report!$B$6=3,VLOOKUP(Report!$F137,'Client Infomation Input Sheet'!$D$3:$V$203,Report!K$6,0),""))),"")</f>
        <v/>
      </c>
      <c r="L137" s="2" t="str">
        <f>IFERROR(IF($B$6=1,VLOOKUP($F137,'Client Infomation Input Sheet'!$B$3:$V$203,Report!L$6,0),IF(Report!$B$6=2,VLOOKUP(Report!$F137,'Client Infomation Input Sheet'!$C$3:$V$203,Report!L$6,0),IF(Report!$B$6=3,VLOOKUP(Report!$F137,'Client Infomation Input Sheet'!$D$3:$V$203,Report!L$6,0),""))),"")</f>
        <v/>
      </c>
      <c r="M137" s="2" t="str">
        <f>IFERROR(IF($B$6=1,VLOOKUP($F137,'Client Infomation Input Sheet'!$B$3:$V$203,Report!M$6,0),IF(Report!$B$6=2,VLOOKUP(Report!$F137,'Client Infomation Input Sheet'!$C$3:$V$203,Report!M$6,0),IF(Report!$B$6=3,VLOOKUP(Report!$F137,'Client Infomation Input Sheet'!$D$3:$V$203,Report!M$6,0),""))),"")</f>
        <v/>
      </c>
      <c r="N137" s="2" t="str">
        <f>IFERROR(IF($B$6=1,VLOOKUP($F137,'Client Infomation Input Sheet'!$B$3:$V$203,Report!N$6,0),IF(Report!$B$6=2,VLOOKUP(Report!$F137,'Client Infomation Input Sheet'!$C$3:$V$203,Report!N$6,0),IF(Report!$B$6=3,VLOOKUP(Report!$F137,'Client Infomation Input Sheet'!$D$3:$V$203,Report!N$6,0),""))),"")</f>
        <v/>
      </c>
      <c r="O137" s="2" t="str">
        <f>IFERROR(IF($B$6=1,VLOOKUP($F137,'Client Infomation Input Sheet'!$B$3:$V$203,Report!O$6,0),IF(Report!$B$6=2,VLOOKUP(Report!$F137,'Client Infomation Input Sheet'!$C$3:$V$203,Report!O$6,0),IF(Report!$B$6=3,VLOOKUP(Report!$F137,'Client Infomation Input Sheet'!$D$3:$V$203,Report!O$6,0),""))),"")</f>
        <v/>
      </c>
      <c r="P137" s="2" t="str">
        <f>IFERROR(IF($B$6=1,VLOOKUP($F137,'Client Infomation Input Sheet'!$B$3:$V$203,Report!P$6,0),IF(Report!$B$6=2,VLOOKUP(Report!$F137,'Client Infomation Input Sheet'!$C$3:$V$203,Report!P$6,0),IF(Report!$B$6=3,VLOOKUP(Report!$F137,'Client Infomation Input Sheet'!$D$3:$V$203,Report!P$6,0),""))),"")</f>
        <v/>
      </c>
      <c r="Q137" s="2" t="str">
        <f>IFERROR(IF($B$6=1,VLOOKUP($F137,'Client Infomation Input Sheet'!$B$3:$V$203,Report!Q$6,0),IF(Report!$B$6=2,VLOOKUP(Report!$F137,'Client Infomation Input Sheet'!$C$3:$V$203,Report!Q$6,0),IF(Report!$B$6=3,VLOOKUP(Report!$F137,'Client Infomation Input Sheet'!$D$3:$V$203,Report!Q$6,0),""))),"")</f>
        <v/>
      </c>
      <c r="R137" s="2" t="str">
        <f>IFERROR(IF($B$6=1,VLOOKUP($F137,'Client Infomation Input Sheet'!$B$3:$V$203,Report!R$6,0),IF(Report!$B$6=2,VLOOKUP(Report!$F137,'Client Infomation Input Sheet'!$C$3:$V$203,Report!R$6,0),IF(Report!$B$6=3,VLOOKUP(Report!$F137,'Client Infomation Input Sheet'!$D$3:$V$203,Report!R$6,0),""))),"")</f>
        <v/>
      </c>
      <c r="S137" s="2" t="str">
        <f>IFERROR(IF($B$6=1,VLOOKUP($F137,'Client Infomation Input Sheet'!$B$3:$V$203,Report!S$6,0),IF(Report!$B$6=2,VLOOKUP(Report!$F137,'Client Infomation Input Sheet'!$C$3:$V$203,Report!S$6,0),IF(Report!$B$6=3,VLOOKUP(Report!$F137,'Client Infomation Input Sheet'!$D$3:$V$203,Report!S$6,0),""))),"")</f>
        <v/>
      </c>
      <c r="T137" s="2" t="str">
        <f>IFERROR(IF($B$6=1,VLOOKUP($F137,'Client Infomation Input Sheet'!$B$3:$V$203,Report!T$6,0),IF(Report!$B$6=2,VLOOKUP(Report!$F137,'Client Infomation Input Sheet'!$C$3:$V$203,Report!T$6,0),IF(Report!$B$6=3,VLOOKUP(Report!$F137,'Client Infomation Input Sheet'!$D$3:$V$203,Report!T$6,0),""))),"")</f>
        <v/>
      </c>
      <c r="U137" s="2" t="str">
        <f>IFERROR(IF($B$6=1,VLOOKUP($F137,'Client Infomation Input Sheet'!$B$3:$V$203,Report!U$6,0),IF(Report!$B$6=2,VLOOKUP(Report!$F137,'Client Infomation Input Sheet'!$C$3:$V$203,Report!U$6,0),IF(Report!$B$6=3,VLOOKUP(Report!$F137,'Client Infomation Input Sheet'!$D$3:$V$203,Report!U$6,0),""))),"")</f>
        <v/>
      </c>
      <c r="V137" s="2" t="str">
        <f>IFERROR(IF($B$6=1,VLOOKUP($F137,'Client Infomation Input Sheet'!$B$3:$V$203,Report!V$6,0),IF(Report!$B$6=2,VLOOKUP(Report!$F137,'Client Infomation Input Sheet'!$C$3:$V$203,Report!V$6,0),IF(Report!$B$6=3,VLOOKUP(Report!$F137,'Client Infomation Input Sheet'!$D$3:$V$203,Report!V$6,0),""))),"")</f>
        <v/>
      </c>
      <c r="W137" s="2" t="str">
        <f>IFERROR(IF($B$6=1,VLOOKUP($F137,'Client Infomation Input Sheet'!$B$3:$V$203,Report!W$6,0),IF(Report!$B$6=2,VLOOKUP(Report!$F137,'Client Infomation Input Sheet'!$C$3:$V$203,Report!W$6,0),IF(Report!$B$6=3,VLOOKUP(Report!$F137,'Client Infomation Input Sheet'!$D$3:$V$203,Report!W$6,0),""))),"")</f>
        <v/>
      </c>
      <c r="X137" s="2" t="str">
        <f>IFERROR(IF($B$6=1,VLOOKUP($F137,'Client Infomation Input Sheet'!$B$3:$V$203,Report!X$6,0),IF(Report!$B$6=2,VLOOKUP(Report!$F137,'Client Infomation Input Sheet'!$C$3:$V$203,Report!X$6,0),IF(Report!$B$6=3,VLOOKUP(Report!$F137,'Client Infomation Input Sheet'!$D$3:$V$203,Report!X$6,0),""))),"")</f>
        <v/>
      </c>
    </row>
    <row r="138" spans="1:24">
      <c r="A138" s="24"/>
      <c r="B138" s="2" t="str">
        <f>IFERROR(IF($B$6=1,VLOOKUP($A138,'Categories Input Sheet'!$G$4:$H$53,2,0),IF($B$6=2,VLOOKUP(Report!$A138,'Categories Input Sheet'!$D$4:$E$53,2,0),IF(Report!$B$6=3,VLOOKUP(Report!$A138,'Categories Input Sheet'!$A$4:$B$53,2,0),""))),"")</f>
        <v/>
      </c>
      <c r="C138" s="2"/>
      <c r="D138" s="13"/>
      <c r="E138" s="17"/>
      <c r="F138" s="14" t="str">
        <f t="shared" si="6"/>
        <v>EXPORT</v>
      </c>
      <c r="G138" s="2" t="str">
        <f t="shared" ref="G138:G201" si="7">IF(AND($I$4&gt;G137,$I$4&gt;0),G137+1,"")</f>
        <v/>
      </c>
      <c r="H138" s="2" t="str">
        <f>IFERROR(IF($B$6=1,VLOOKUP($F138,'Client Infomation Input Sheet'!$B$3:$V$203,Report!H$6,0),IF(Report!$B$6=2,VLOOKUP(Report!$F138,'Client Infomation Input Sheet'!$C$3:$V$203,Report!H$6,0),IF(Report!$B$6=3,VLOOKUP(Report!$F138,'Client Infomation Input Sheet'!$D$3:$V$203,Report!H$6,0),""))),"")</f>
        <v/>
      </c>
      <c r="I138" s="2" t="str">
        <f>IFERROR(IF($B$6=1,VLOOKUP($F138,'Client Infomation Input Sheet'!$B$3:$V$203,Report!I$6,0),IF(Report!$B$6=2,VLOOKUP(Report!$F138,'Client Infomation Input Sheet'!$C$3:$V$203,Report!I$6,0),IF(Report!$B$6=3,VLOOKUP(Report!$F138,'Client Infomation Input Sheet'!$D$3:$V$203,Report!I$6,0),""))),"")</f>
        <v/>
      </c>
      <c r="J138" s="2" t="str">
        <f>IFERROR(IF($B$6=1,VLOOKUP($F138,'Client Infomation Input Sheet'!$B$3:$V$203,Report!J$6,0),IF(Report!$B$6=2,VLOOKUP(Report!$F138,'Client Infomation Input Sheet'!$C$3:$V$203,Report!J$6,0),IF(Report!$B$6=3,VLOOKUP(Report!$F138,'Client Infomation Input Sheet'!$D$3:$V$203,Report!J$6,0),""))),"")</f>
        <v/>
      </c>
      <c r="K138" s="2" t="str">
        <f>IFERROR(IF($B$6=1,VLOOKUP($F138,'Client Infomation Input Sheet'!$B$3:$V$203,Report!K$6,0),IF(Report!$B$6=2,VLOOKUP(Report!$F138,'Client Infomation Input Sheet'!$C$3:$V$203,Report!K$6,0),IF(Report!$B$6=3,VLOOKUP(Report!$F138,'Client Infomation Input Sheet'!$D$3:$V$203,Report!K$6,0),""))),"")</f>
        <v/>
      </c>
      <c r="L138" s="2" t="str">
        <f>IFERROR(IF($B$6=1,VLOOKUP($F138,'Client Infomation Input Sheet'!$B$3:$V$203,Report!L$6,0),IF(Report!$B$6=2,VLOOKUP(Report!$F138,'Client Infomation Input Sheet'!$C$3:$V$203,Report!L$6,0),IF(Report!$B$6=3,VLOOKUP(Report!$F138,'Client Infomation Input Sheet'!$D$3:$V$203,Report!L$6,0),""))),"")</f>
        <v/>
      </c>
      <c r="M138" s="2" t="str">
        <f>IFERROR(IF($B$6=1,VLOOKUP($F138,'Client Infomation Input Sheet'!$B$3:$V$203,Report!M$6,0),IF(Report!$B$6=2,VLOOKUP(Report!$F138,'Client Infomation Input Sheet'!$C$3:$V$203,Report!M$6,0),IF(Report!$B$6=3,VLOOKUP(Report!$F138,'Client Infomation Input Sheet'!$D$3:$V$203,Report!M$6,0),""))),"")</f>
        <v/>
      </c>
      <c r="N138" s="2" t="str">
        <f>IFERROR(IF($B$6=1,VLOOKUP($F138,'Client Infomation Input Sheet'!$B$3:$V$203,Report!N$6,0),IF(Report!$B$6=2,VLOOKUP(Report!$F138,'Client Infomation Input Sheet'!$C$3:$V$203,Report!N$6,0),IF(Report!$B$6=3,VLOOKUP(Report!$F138,'Client Infomation Input Sheet'!$D$3:$V$203,Report!N$6,0),""))),"")</f>
        <v/>
      </c>
      <c r="O138" s="2" t="str">
        <f>IFERROR(IF($B$6=1,VLOOKUP($F138,'Client Infomation Input Sheet'!$B$3:$V$203,Report!O$6,0),IF(Report!$B$6=2,VLOOKUP(Report!$F138,'Client Infomation Input Sheet'!$C$3:$V$203,Report!O$6,0),IF(Report!$B$6=3,VLOOKUP(Report!$F138,'Client Infomation Input Sheet'!$D$3:$V$203,Report!O$6,0),""))),"")</f>
        <v/>
      </c>
      <c r="P138" s="2" t="str">
        <f>IFERROR(IF($B$6=1,VLOOKUP($F138,'Client Infomation Input Sheet'!$B$3:$V$203,Report!P$6,0),IF(Report!$B$6=2,VLOOKUP(Report!$F138,'Client Infomation Input Sheet'!$C$3:$V$203,Report!P$6,0),IF(Report!$B$6=3,VLOOKUP(Report!$F138,'Client Infomation Input Sheet'!$D$3:$V$203,Report!P$6,0),""))),"")</f>
        <v/>
      </c>
      <c r="Q138" s="2" t="str">
        <f>IFERROR(IF($B$6=1,VLOOKUP($F138,'Client Infomation Input Sheet'!$B$3:$V$203,Report!Q$6,0),IF(Report!$B$6=2,VLOOKUP(Report!$F138,'Client Infomation Input Sheet'!$C$3:$V$203,Report!Q$6,0),IF(Report!$B$6=3,VLOOKUP(Report!$F138,'Client Infomation Input Sheet'!$D$3:$V$203,Report!Q$6,0),""))),"")</f>
        <v/>
      </c>
      <c r="R138" s="2" t="str">
        <f>IFERROR(IF($B$6=1,VLOOKUP($F138,'Client Infomation Input Sheet'!$B$3:$V$203,Report!R$6,0),IF(Report!$B$6=2,VLOOKUP(Report!$F138,'Client Infomation Input Sheet'!$C$3:$V$203,Report!R$6,0),IF(Report!$B$6=3,VLOOKUP(Report!$F138,'Client Infomation Input Sheet'!$D$3:$V$203,Report!R$6,0),""))),"")</f>
        <v/>
      </c>
      <c r="S138" s="2" t="str">
        <f>IFERROR(IF($B$6=1,VLOOKUP($F138,'Client Infomation Input Sheet'!$B$3:$V$203,Report!S$6,0),IF(Report!$B$6=2,VLOOKUP(Report!$F138,'Client Infomation Input Sheet'!$C$3:$V$203,Report!S$6,0),IF(Report!$B$6=3,VLOOKUP(Report!$F138,'Client Infomation Input Sheet'!$D$3:$V$203,Report!S$6,0),""))),"")</f>
        <v/>
      </c>
      <c r="T138" s="2" t="str">
        <f>IFERROR(IF($B$6=1,VLOOKUP($F138,'Client Infomation Input Sheet'!$B$3:$V$203,Report!T$6,0),IF(Report!$B$6=2,VLOOKUP(Report!$F138,'Client Infomation Input Sheet'!$C$3:$V$203,Report!T$6,0),IF(Report!$B$6=3,VLOOKUP(Report!$F138,'Client Infomation Input Sheet'!$D$3:$V$203,Report!T$6,0),""))),"")</f>
        <v/>
      </c>
      <c r="U138" s="2" t="str">
        <f>IFERROR(IF($B$6=1,VLOOKUP($F138,'Client Infomation Input Sheet'!$B$3:$V$203,Report!U$6,0),IF(Report!$B$6=2,VLOOKUP(Report!$F138,'Client Infomation Input Sheet'!$C$3:$V$203,Report!U$6,0),IF(Report!$B$6=3,VLOOKUP(Report!$F138,'Client Infomation Input Sheet'!$D$3:$V$203,Report!U$6,0),""))),"")</f>
        <v/>
      </c>
      <c r="V138" s="2" t="str">
        <f>IFERROR(IF($B$6=1,VLOOKUP($F138,'Client Infomation Input Sheet'!$B$3:$V$203,Report!V$6,0),IF(Report!$B$6=2,VLOOKUP(Report!$F138,'Client Infomation Input Sheet'!$C$3:$V$203,Report!V$6,0),IF(Report!$B$6=3,VLOOKUP(Report!$F138,'Client Infomation Input Sheet'!$D$3:$V$203,Report!V$6,0),""))),"")</f>
        <v/>
      </c>
      <c r="W138" s="2" t="str">
        <f>IFERROR(IF($B$6=1,VLOOKUP($F138,'Client Infomation Input Sheet'!$B$3:$V$203,Report!W$6,0),IF(Report!$B$6=2,VLOOKUP(Report!$F138,'Client Infomation Input Sheet'!$C$3:$V$203,Report!W$6,0),IF(Report!$B$6=3,VLOOKUP(Report!$F138,'Client Infomation Input Sheet'!$D$3:$V$203,Report!W$6,0),""))),"")</f>
        <v/>
      </c>
      <c r="X138" s="2" t="str">
        <f>IFERROR(IF($B$6=1,VLOOKUP($F138,'Client Infomation Input Sheet'!$B$3:$V$203,Report!X$6,0),IF(Report!$B$6=2,VLOOKUP(Report!$F138,'Client Infomation Input Sheet'!$C$3:$V$203,Report!X$6,0),IF(Report!$B$6=3,VLOOKUP(Report!$F138,'Client Infomation Input Sheet'!$D$3:$V$203,Report!X$6,0),""))),"")</f>
        <v/>
      </c>
    </row>
    <row r="139" spans="1:24">
      <c r="A139" s="24"/>
      <c r="B139" s="2" t="str">
        <f>IFERROR(IF($B$6=1,VLOOKUP($A139,'Categories Input Sheet'!$G$4:$H$53,2,0),IF($B$6=2,VLOOKUP(Report!$A139,'Categories Input Sheet'!$D$4:$E$53,2,0),IF(Report!$B$6=3,VLOOKUP(Report!$A139,'Categories Input Sheet'!$A$4:$B$53,2,0),""))),"")</f>
        <v/>
      </c>
      <c r="C139" s="2"/>
      <c r="D139" s="13"/>
      <c r="E139" s="17"/>
      <c r="F139" s="14" t="str">
        <f t="shared" si="6"/>
        <v>EXPORT</v>
      </c>
      <c r="G139" s="2" t="str">
        <f t="shared" si="7"/>
        <v/>
      </c>
      <c r="H139" s="2" t="str">
        <f>IFERROR(IF($B$6=1,VLOOKUP($F139,'Client Infomation Input Sheet'!$B$3:$V$203,Report!H$6,0),IF(Report!$B$6=2,VLOOKUP(Report!$F139,'Client Infomation Input Sheet'!$C$3:$V$203,Report!H$6,0),IF(Report!$B$6=3,VLOOKUP(Report!$F139,'Client Infomation Input Sheet'!$D$3:$V$203,Report!H$6,0),""))),"")</f>
        <v/>
      </c>
      <c r="I139" s="2" t="str">
        <f>IFERROR(IF($B$6=1,VLOOKUP($F139,'Client Infomation Input Sheet'!$B$3:$V$203,Report!I$6,0),IF(Report!$B$6=2,VLOOKUP(Report!$F139,'Client Infomation Input Sheet'!$C$3:$V$203,Report!I$6,0),IF(Report!$B$6=3,VLOOKUP(Report!$F139,'Client Infomation Input Sheet'!$D$3:$V$203,Report!I$6,0),""))),"")</f>
        <v/>
      </c>
      <c r="J139" s="2" t="str">
        <f>IFERROR(IF($B$6=1,VLOOKUP($F139,'Client Infomation Input Sheet'!$B$3:$V$203,Report!J$6,0),IF(Report!$B$6=2,VLOOKUP(Report!$F139,'Client Infomation Input Sheet'!$C$3:$V$203,Report!J$6,0),IF(Report!$B$6=3,VLOOKUP(Report!$F139,'Client Infomation Input Sheet'!$D$3:$V$203,Report!J$6,0),""))),"")</f>
        <v/>
      </c>
      <c r="K139" s="2" t="str">
        <f>IFERROR(IF($B$6=1,VLOOKUP($F139,'Client Infomation Input Sheet'!$B$3:$V$203,Report!K$6,0),IF(Report!$B$6=2,VLOOKUP(Report!$F139,'Client Infomation Input Sheet'!$C$3:$V$203,Report!K$6,0),IF(Report!$B$6=3,VLOOKUP(Report!$F139,'Client Infomation Input Sheet'!$D$3:$V$203,Report!K$6,0),""))),"")</f>
        <v/>
      </c>
      <c r="L139" s="2" t="str">
        <f>IFERROR(IF($B$6=1,VLOOKUP($F139,'Client Infomation Input Sheet'!$B$3:$V$203,Report!L$6,0),IF(Report!$B$6=2,VLOOKUP(Report!$F139,'Client Infomation Input Sheet'!$C$3:$V$203,Report!L$6,0),IF(Report!$B$6=3,VLOOKUP(Report!$F139,'Client Infomation Input Sheet'!$D$3:$V$203,Report!L$6,0),""))),"")</f>
        <v/>
      </c>
      <c r="M139" s="2" t="str">
        <f>IFERROR(IF($B$6=1,VLOOKUP($F139,'Client Infomation Input Sheet'!$B$3:$V$203,Report!M$6,0),IF(Report!$B$6=2,VLOOKUP(Report!$F139,'Client Infomation Input Sheet'!$C$3:$V$203,Report!M$6,0),IF(Report!$B$6=3,VLOOKUP(Report!$F139,'Client Infomation Input Sheet'!$D$3:$V$203,Report!M$6,0),""))),"")</f>
        <v/>
      </c>
      <c r="N139" s="2" t="str">
        <f>IFERROR(IF($B$6=1,VLOOKUP($F139,'Client Infomation Input Sheet'!$B$3:$V$203,Report!N$6,0),IF(Report!$B$6=2,VLOOKUP(Report!$F139,'Client Infomation Input Sheet'!$C$3:$V$203,Report!N$6,0),IF(Report!$B$6=3,VLOOKUP(Report!$F139,'Client Infomation Input Sheet'!$D$3:$V$203,Report!N$6,0),""))),"")</f>
        <v/>
      </c>
      <c r="O139" s="2" t="str">
        <f>IFERROR(IF($B$6=1,VLOOKUP($F139,'Client Infomation Input Sheet'!$B$3:$V$203,Report!O$6,0),IF(Report!$B$6=2,VLOOKUP(Report!$F139,'Client Infomation Input Sheet'!$C$3:$V$203,Report!O$6,0),IF(Report!$B$6=3,VLOOKUP(Report!$F139,'Client Infomation Input Sheet'!$D$3:$V$203,Report!O$6,0),""))),"")</f>
        <v/>
      </c>
      <c r="P139" s="2" t="str">
        <f>IFERROR(IF($B$6=1,VLOOKUP($F139,'Client Infomation Input Sheet'!$B$3:$V$203,Report!P$6,0),IF(Report!$B$6=2,VLOOKUP(Report!$F139,'Client Infomation Input Sheet'!$C$3:$V$203,Report!P$6,0),IF(Report!$B$6=3,VLOOKUP(Report!$F139,'Client Infomation Input Sheet'!$D$3:$V$203,Report!P$6,0),""))),"")</f>
        <v/>
      </c>
      <c r="Q139" s="2" t="str">
        <f>IFERROR(IF($B$6=1,VLOOKUP($F139,'Client Infomation Input Sheet'!$B$3:$V$203,Report!Q$6,0),IF(Report!$B$6=2,VLOOKUP(Report!$F139,'Client Infomation Input Sheet'!$C$3:$V$203,Report!Q$6,0),IF(Report!$B$6=3,VLOOKUP(Report!$F139,'Client Infomation Input Sheet'!$D$3:$V$203,Report!Q$6,0),""))),"")</f>
        <v/>
      </c>
      <c r="R139" s="2" t="str">
        <f>IFERROR(IF($B$6=1,VLOOKUP($F139,'Client Infomation Input Sheet'!$B$3:$V$203,Report!R$6,0),IF(Report!$B$6=2,VLOOKUP(Report!$F139,'Client Infomation Input Sheet'!$C$3:$V$203,Report!R$6,0),IF(Report!$B$6=3,VLOOKUP(Report!$F139,'Client Infomation Input Sheet'!$D$3:$V$203,Report!R$6,0),""))),"")</f>
        <v/>
      </c>
      <c r="S139" s="2" t="str">
        <f>IFERROR(IF($B$6=1,VLOOKUP($F139,'Client Infomation Input Sheet'!$B$3:$V$203,Report!S$6,0),IF(Report!$B$6=2,VLOOKUP(Report!$F139,'Client Infomation Input Sheet'!$C$3:$V$203,Report!S$6,0),IF(Report!$B$6=3,VLOOKUP(Report!$F139,'Client Infomation Input Sheet'!$D$3:$V$203,Report!S$6,0),""))),"")</f>
        <v/>
      </c>
      <c r="T139" s="2" t="str">
        <f>IFERROR(IF($B$6=1,VLOOKUP($F139,'Client Infomation Input Sheet'!$B$3:$V$203,Report!T$6,0),IF(Report!$B$6=2,VLOOKUP(Report!$F139,'Client Infomation Input Sheet'!$C$3:$V$203,Report!T$6,0),IF(Report!$B$6=3,VLOOKUP(Report!$F139,'Client Infomation Input Sheet'!$D$3:$V$203,Report!T$6,0),""))),"")</f>
        <v/>
      </c>
      <c r="U139" s="2" t="str">
        <f>IFERROR(IF($B$6=1,VLOOKUP($F139,'Client Infomation Input Sheet'!$B$3:$V$203,Report!U$6,0),IF(Report!$B$6=2,VLOOKUP(Report!$F139,'Client Infomation Input Sheet'!$C$3:$V$203,Report!U$6,0),IF(Report!$B$6=3,VLOOKUP(Report!$F139,'Client Infomation Input Sheet'!$D$3:$V$203,Report!U$6,0),""))),"")</f>
        <v/>
      </c>
      <c r="V139" s="2" t="str">
        <f>IFERROR(IF($B$6=1,VLOOKUP($F139,'Client Infomation Input Sheet'!$B$3:$V$203,Report!V$6,0),IF(Report!$B$6=2,VLOOKUP(Report!$F139,'Client Infomation Input Sheet'!$C$3:$V$203,Report!V$6,0),IF(Report!$B$6=3,VLOOKUP(Report!$F139,'Client Infomation Input Sheet'!$D$3:$V$203,Report!V$6,0),""))),"")</f>
        <v/>
      </c>
      <c r="W139" s="2" t="str">
        <f>IFERROR(IF($B$6=1,VLOOKUP($F139,'Client Infomation Input Sheet'!$B$3:$V$203,Report!W$6,0),IF(Report!$B$6=2,VLOOKUP(Report!$F139,'Client Infomation Input Sheet'!$C$3:$V$203,Report!W$6,0),IF(Report!$B$6=3,VLOOKUP(Report!$F139,'Client Infomation Input Sheet'!$D$3:$V$203,Report!W$6,0),""))),"")</f>
        <v/>
      </c>
      <c r="X139" s="2" t="str">
        <f>IFERROR(IF($B$6=1,VLOOKUP($F139,'Client Infomation Input Sheet'!$B$3:$V$203,Report!X$6,0),IF(Report!$B$6=2,VLOOKUP(Report!$F139,'Client Infomation Input Sheet'!$C$3:$V$203,Report!X$6,0),IF(Report!$B$6=3,VLOOKUP(Report!$F139,'Client Infomation Input Sheet'!$D$3:$V$203,Report!X$6,0),""))),"")</f>
        <v/>
      </c>
    </row>
    <row r="140" spans="1:24">
      <c r="A140" s="24"/>
      <c r="B140" s="2" t="str">
        <f>IFERROR(IF($B$6=1,VLOOKUP($A140,'Categories Input Sheet'!$G$4:$H$53,2,0),IF($B$6=2,VLOOKUP(Report!$A140,'Categories Input Sheet'!$D$4:$E$53,2,0),IF(Report!$B$6=3,VLOOKUP(Report!$A140,'Categories Input Sheet'!$A$4:$B$53,2,0),""))),"")</f>
        <v/>
      </c>
      <c r="C140" s="2"/>
      <c r="D140" s="13"/>
      <c r="E140" s="17"/>
      <c r="F140" s="14" t="str">
        <f t="shared" si="6"/>
        <v>EXPORT</v>
      </c>
      <c r="G140" s="2" t="str">
        <f t="shared" si="7"/>
        <v/>
      </c>
      <c r="H140" s="2" t="str">
        <f>IFERROR(IF($B$6=1,VLOOKUP($F140,'Client Infomation Input Sheet'!$B$3:$V$203,Report!H$6,0),IF(Report!$B$6=2,VLOOKUP(Report!$F140,'Client Infomation Input Sheet'!$C$3:$V$203,Report!H$6,0),IF(Report!$B$6=3,VLOOKUP(Report!$F140,'Client Infomation Input Sheet'!$D$3:$V$203,Report!H$6,0),""))),"")</f>
        <v/>
      </c>
      <c r="I140" s="2" t="str">
        <f>IFERROR(IF($B$6=1,VLOOKUP($F140,'Client Infomation Input Sheet'!$B$3:$V$203,Report!I$6,0),IF(Report!$B$6=2,VLOOKUP(Report!$F140,'Client Infomation Input Sheet'!$C$3:$V$203,Report!I$6,0),IF(Report!$B$6=3,VLOOKUP(Report!$F140,'Client Infomation Input Sheet'!$D$3:$V$203,Report!I$6,0),""))),"")</f>
        <v/>
      </c>
      <c r="J140" s="2" t="str">
        <f>IFERROR(IF($B$6=1,VLOOKUP($F140,'Client Infomation Input Sheet'!$B$3:$V$203,Report!J$6,0),IF(Report!$B$6=2,VLOOKUP(Report!$F140,'Client Infomation Input Sheet'!$C$3:$V$203,Report!J$6,0),IF(Report!$B$6=3,VLOOKUP(Report!$F140,'Client Infomation Input Sheet'!$D$3:$V$203,Report!J$6,0),""))),"")</f>
        <v/>
      </c>
      <c r="K140" s="2" t="str">
        <f>IFERROR(IF($B$6=1,VLOOKUP($F140,'Client Infomation Input Sheet'!$B$3:$V$203,Report!K$6,0),IF(Report!$B$6=2,VLOOKUP(Report!$F140,'Client Infomation Input Sheet'!$C$3:$V$203,Report!K$6,0),IF(Report!$B$6=3,VLOOKUP(Report!$F140,'Client Infomation Input Sheet'!$D$3:$V$203,Report!K$6,0),""))),"")</f>
        <v/>
      </c>
      <c r="L140" s="2" t="str">
        <f>IFERROR(IF($B$6=1,VLOOKUP($F140,'Client Infomation Input Sheet'!$B$3:$V$203,Report!L$6,0),IF(Report!$B$6=2,VLOOKUP(Report!$F140,'Client Infomation Input Sheet'!$C$3:$V$203,Report!L$6,0),IF(Report!$B$6=3,VLOOKUP(Report!$F140,'Client Infomation Input Sheet'!$D$3:$V$203,Report!L$6,0),""))),"")</f>
        <v/>
      </c>
      <c r="M140" s="2" t="str">
        <f>IFERROR(IF($B$6=1,VLOOKUP($F140,'Client Infomation Input Sheet'!$B$3:$V$203,Report!M$6,0),IF(Report!$B$6=2,VLOOKUP(Report!$F140,'Client Infomation Input Sheet'!$C$3:$V$203,Report!M$6,0),IF(Report!$B$6=3,VLOOKUP(Report!$F140,'Client Infomation Input Sheet'!$D$3:$V$203,Report!M$6,0),""))),"")</f>
        <v/>
      </c>
      <c r="N140" s="2" t="str">
        <f>IFERROR(IF($B$6=1,VLOOKUP($F140,'Client Infomation Input Sheet'!$B$3:$V$203,Report!N$6,0),IF(Report!$B$6=2,VLOOKUP(Report!$F140,'Client Infomation Input Sheet'!$C$3:$V$203,Report!N$6,0),IF(Report!$B$6=3,VLOOKUP(Report!$F140,'Client Infomation Input Sheet'!$D$3:$V$203,Report!N$6,0),""))),"")</f>
        <v/>
      </c>
      <c r="O140" s="2" t="str">
        <f>IFERROR(IF($B$6=1,VLOOKUP($F140,'Client Infomation Input Sheet'!$B$3:$V$203,Report!O$6,0),IF(Report!$B$6=2,VLOOKUP(Report!$F140,'Client Infomation Input Sheet'!$C$3:$V$203,Report!O$6,0),IF(Report!$B$6=3,VLOOKUP(Report!$F140,'Client Infomation Input Sheet'!$D$3:$V$203,Report!O$6,0),""))),"")</f>
        <v/>
      </c>
      <c r="P140" s="2" t="str">
        <f>IFERROR(IF($B$6=1,VLOOKUP($F140,'Client Infomation Input Sheet'!$B$3:$V$203,Report!P$6,0),IF(Report!$B$6=2,VLOOKUP(Report!$F140,'Client Infomation Input Sheet'!$C$3:$V$203,Report!P$6,0),IF(Report!$B$6=3,VLOOKUP(Report!$F140,'Client Infomation Input Sheet'!$D$3:$V$203,Report!P$6,0),""))),"")</f>
        <v/>
      </c>
      <c r="Q140" s="2" t="str">
        <f>IFERROR(IF($B$6=1,VLOOKUP($F140,'Client Infomation Input Sheet'!$B$3:$V$203,Report!Q$6,0),IF(Report!$B$6=2,VLOOKUP(Report!$F140,'Client Infomation Input Sheet'!$C$3:$V$203,Report!Q$6,0),IF(Report!$B$6=3,VLOOKUP(Report!$F140,'Client Infomation Input Sheet'!$D$3:$V$203,Report!Q$6,0),""))),"")</f>
        <v/>
      </c>
      <c r="R140" s="2" t="str">
        <f>IFERROR(IF($B$6=1,VLOOKUP($F140,'Client Infomation Input Sheet'!$B$3:$V$203,Report!R$6,0),IF(Report!$B$6=2,VLOOKUP(Report!$F140,'Client Infomation Input Sheet'!$C$3:$V$203,Report!R$6,0),IF(Report!$B$6=3,VLOOKUP(Report!$F140,'Client Infomation Input Sheet'!$D$3:$V$203,Report!R$6,0),""))),"")</f>
        <v/>
      </c>
      <c r="S140" s="2" t="str">
        <f>IFERROR(IF($B$6=1,VLOOKUP($F140,'Client Infomation Input Sheet'!$B$3:$V$203,Report!S$6,0),IF(Report!$B$6=2,VLOOKUP(Report!$F140,'Client Infomation Input Sheet'!$C$3:$V$203,Report!S$6,0),IF(Report!$B$6=3,VLOOKUP(Report!$F140,'Client Infomation Input Sheet'!$D$3:$V$203,Report!S$6,0),""))),"")</f>
        <v/>
      </c>
      <c r="T140" s="2" t="str">
        <f>IFERROR(IF($B$6=1,VLOOKUP($F140,'Client Infomation Input Sheet'!$B$3:$V$203,Report!T$6,0),IF(Report!$B$6=2,VLOOKUP(Report!$F140,'Client Infomation Input Sheet'!$C$3:$V$203,Report!T$6,0),IF(Report!$B$6=3,VLOOKUP(Report!$F140,'Client Infomation Input Sheet'!$D$3:$V$203,Report!T$6,0),""))),"")</f>
        <v/>
      </c>
      <c r="U140" s="2" t="str">
        <f>IFERROR(IF($B$6=1,VLOOKUP($F140,'Client Infomation Input Sheet'!$B$3:$V$203,Report!U$6,0),IF(Report!$B$6=2,VLOOKUP(Report!$F140,'Client Infomation Input Sheet'!$C$3:$V$203,Report!U$6,0),IF(Report!$B$6=3,VLOOKUP(Report!$F140,'Client Infomation Input Sheet'!$D$3:$V$203,Report!U$6,0),""))),"")</f>
        <v/>
      </c>
      <c r="V140" s="2" t="str">
        <f>IFERROR(IF($B$6=1,VLOOKUP($F140,'Client Infomation Input Sheet'!$B$3:$V$203,Report!V$6,0),IF(Report!$B$6=2,VLOOKUP(Report!$F140,'Client Infomation Input Sheet'!$C$3:$V$203,Report!V$6,0),IF(Report!$B$6=3,VLOOKUP(Report!$F140,'Client Infomation Input Sheet'!$D$3:$V$203,Report!V$6,0),""))),"")</f>
        <v/>
      </c>
      <c r="W140" s="2" t="str">
        <f>IFERROR(IF($B$6=1,VLOOKUP($F140,'Client Infomation Input Sheet'!$B$3:$V$203,Report!W$6,0),IF(Report!$B$6=2,VLOOKUP(Report!$F140,'Client Infomation Input Sheet'!$C$3:$V$203,Report!W$6,0),IF(Report!$B$6=3,VLOOKUP(Report!$F140,'Client Infomation Input Sheet'!$D$3:$V$203,Report!W$6,0),""))),"")</f>
        <v/>
      </c>
      <c r="X140" s="2" t="str">
        <f>IFERROR(IF($B$6=1,VLOOKUP($F140,'Client Infomation Input Sheet'!$B$3:$V$203,Report!X$6,0),IF(Report!$B$6=2,VLOOKUP(Report!$F140,'Client Infomation Input Sheet'!$C$3:$V$203,Report!X$6,0),IF(Report!$B$6=3,VLOOKUP(Report!$F140,'Client Infomation Input Sheet'!$D$3:$V$203,Report!X$6,0),""))),"")</f>
        <v/>
      </c>
    </row>
    <row r="141" spans="1:24">
      <c r="A141" s="24"/>
      <c r="B141" s="2" t="str">
        <f>IFERROR(IF($B$6=1,VLOOKUP($A141,'Categories Input Sheet'!$G$4:$H$53,2,0),IF($B$6=2,VLOOKUP(Report!$A141,'Categories Input Sheet'!$D$4:$E$53,2,0),IF(Report!$B$6=3,VLOOKUP(Report!$A141,'Categories Input Sheet'!$A$4:$B$53,2,0),""))),"")</f>
        <v/>
      </c>
      <c r="C141" s="2"/>
      <c r="D141" s="13"/>
      <c r="E141" s="17"/>
      <c r="F141" s="14" t="str">
        <f t="shared" si="6"/>
        <v>EXPORT</v>
      </c>
      <c r="G141" s="2" t="str">
        <f t="shared" si="7"/>
        <v/>
      </c>
      <c r="H141" s="2" t="str">
        <f>IFERROR(IF($B$6=1,VLOOKUP($F141,'Client Infomation Input Sheet'!$B$3:$V$203,Report!H$6,0),IF(Report!$B$6=2,VLOOKUP(Report!$F141,'Client Infomation Input Sheet'!$C$3:$V$203,Report!H$6,0),IF(Report!$B$6=3,VLOOKUP(Report!$F141,'Client Infomation Input Sheet'!$D$3:$V$203,Report!H$6,0),""))),"")</f>
        <v/>
      </c>
      <c r="I141" s="2" t="str">
        <f>IFERROR(IF($B$6=1,VLOOKUP($F141,'Client Infomation Input Sheet'!$B$3:$V$203,Report!I$6,0),IF(Report!$B$6=2,VLOOKUP(Report!$F141,'Client Infomation Input Sheet'!$C$3:$V$203,Report!I$6,0),IF(Report!$B$6=3,VLOOKUP(Report!$F141,'Client Infomation Input Sheet'!$D$3:$V$203,Report!I$6,0),""))),"")</f>
        <v/>
      </c>
      <c r="J141" s="2" t="str">
        <f>IFERROR(IF($B$6=1,VLOOKUP($F141,'Client Infomation Input Sheet'!$B$3:$V$203,Report!J$6,0),IF(Report!$B$6=2,VLOOKUP(Report!$F141,'Client Infomation Input Sheet'!$C$3:$V$203,Report!J$6,0),IF(Report!$B$6=3,VLOOKUP(Report!$F141,'Client Infomation Input Sheet'!$D$3:$V$203,Report!J$6,0),""))),"")</f>
        <v/>
      </c>
      <c r="K141" s="2" t="str">
        <f>IFERROR(IF($B$6=1,VLOOKUP($F141,'Client Infomation Input Sheet'!$B$3:$V$203,Report!K$6,0),IF(Report!$B$6=2,VLOOKUP(Report!$F141,'Client Infomation Input Sheet'!$C$3:$V$203,Report!K$6,0),IF(Report!$B$6=3,VLOOKUP(Report!$F141,'Client Infomation Input Sheet'!$D$3:$V$203,Report!K$6,0),""))),"")</f>
        <v/>
      </c>
      <c r="L141" s="2" t="str">
        <f>IFERROR(IF($B$6=1,VLOOKUP($F141,'Client Infomation Input Sheet'!$B$3:$V$203,Report!L$6,0),IF(Report!$B$6=2,VLOOKUP(Report!$F141,'Client Infomation Input Sheet'!$C$3:$V$203,Report!L$6,0),IF(Report!$B$6=3,VLOOKUP(Report!$F141,'Client Infomation Input Sheet'!$D$3:$V$203,Report!L$6,0),""))),"")</f>
        <v/>
      </c>
      <c r="M141" s="2" t="str">
        <f>IFERROR(IF($B$6=1,VLOOKUP($F141,'Client Infomation Input Sheet'!$B$3:$V$203,Report!M$6,0),IF(Report!$B$6=2,VLOOKUP(Report!$F141,'Client Infomation Input Sheet'!$C$3:$V$203,Report!M$6,0),IF(Report!$B$6=3,VLOOKUP(Report!$F141,'Client Infomation Input Sheet'!$D$3:$V$203,Report!M$6,0),""))),"")</f>
        <v/>
      </c>
      <c r="N141" s="2" t="str">
        <f>IFERROR(IF($B$6=1,VLOOKUP($F141,'Client Infomation Input Sheet'!$B$3:$V$203,Report!N$6,0),IF(Report!$B$6=2,VLOOKUP(Report!$F141,'Client Infomation Input Sheet'!$C$3:$V$203,Report!N$6,0),IF(Report!$B$6=3,VLOOKUP(Report!$F141,'Client Infomation Input Sheet'!$D$3:$V$203,Report!N$6,0),""))),"")</f>
        <v/>
      </c>
      <c r="O141" s="2" t="str">
        <f>IFERROR(IF($B$6=1,VLOOKUP($F141,'Client Infomation Input Sheet'!$B$3:$V$203,Report!O$6,0),IF(Report!$B$6=2,VLOOKUP(Report!$F141,'Client Infomation Input Sheet'!$C$3:$V$203,Report!O$6,0),IF(Report!$B$6=3,VLOOKUP(Report!$F141,'Client Infomation Input Sheet'!$D$3:$V$203,Report!O$6,0),""))),"")</f>
        <v/>
      </c>
      <c r="P141" s="2" t="str">
        <f>IFERROR(IF($B$6=1,VLOOKUP($F141,'Client Infomation Input Sheet'!$B$3:$V$203,Report!P$6,0),IF(Report!$B$6=2,VLOOKUP(Report!$F141,'Client Infomation Input Sheet'!$C$3:$V$203,Report!P$6,0),IF(Report!$B$6=3,VLOOKUP(Report!$F141,'Client Infomation Input Sheet'!$D$3:$V$203,Report!P$6,0),""))),"")</f>
        <v/>
      </c>
      <c r="Q141" s="2" t="str">
        <f>IFERROR(IF($B$6=1,VLOOKUP($F141,'Client Infomation Input Sheet'!$B$3:$V$203,Report!Q$6,0),IF(Report!$B$6=2,VLOOKUP(Report!$F141,'Client Infomation Input Sheet'!$C$3:$V$203,Report!Q$6,0),IF(Report!$B$6=3,VLOOKUP(Report!$F141,'Client Infomation Input Sheet'!$D$3:$V$203,Report!Q$6,0),""))),"")</f>
        <v/>
      </c>
      <c r="R141" s="2" t="str">
        <f>IFERROR(IF($B$6=1,VLOOKUP($F141,'Client Infomation Input Sheet'!$B$3:$V$203,Report!R$6,0),IF(Report!$B$6=2,VLOOKUP(Report!$F141,'Client Infomation Input Sheet'!$C$3:$V$203,Report!R$6,0),IF(Report!$B$6=3,VLOOKUP(Report!$F141,'Client Infomation Input Sheet'!$D$3:$V$203,Report!R$6,0),""))),"")</f>
        <v/>
      </c>
      <c r="S141" s="2" t="str">
        <f>IFERROR(IF($B$6=1,VLOOKUP($F141,'Client Infomation Input Sheet'!$B$3:$V$203,Report!S$6,0),IF(Report!$B$6=2,VLOOKUP(Report!$F141,'Client Infomation Input Sheet'!$C$3:$V$203,Report!S$6,0),IF(Report!$B$6=3,VLOOKUP(Report!$F141,'Client Infomation Input Sheet'!$D$3:$V$203,Report!S$6,0),""))),"")</f>
        <v/>
      </c>
      <c r="T141" s="2" t="str">
        <f>IFERROR(IF($B$6=1,VLOOKUP($F141,'Client Infomation Input Sheet'!$B$3:$V$203,Report!T$6,0),IF(Report!$B$6=2,VLOOKUP(Report!$F141,'Client Infomation Input Sheet'!$C$3:$V$203,Report!T$6,0),IF(Report!$B$6=3,VLOOKUP(Report!$F141,'Client Infomation Input Sheet'!$D$3:$V$203,Report!T$6,0),""))),"")</f>
        <v/>
      </c>
      <c r="U141" s="2" t="str">
        <f>IFERROR(IF($B$6=1,VLOOKUP($F141,'Client Infomation Input Sheet'!$B$3:$V$203,Report!U$6,0),IF(Report!$B$6=2,VLOOKUP(Report!$F141,'Client Infomation Input Sheet'!$C$3:$V$203,Report!U$6,0),IF(Report!$B$6=3,VLOOKUP(Report!$F141,'Client Infomation Input Sheet'!$D$3:$V$203,Report!U$6,0),""))),"")</f>
        <v/>
      </c>
      <c r="V141" s="2" t="str">
        <f>IFERROR(IF($B$6=1,VLOOKUP($F141,'Client Infomation Input Sheet'!$B$3:$V$203,Report!V$6,0),IF(Report!$B$6=2,VLOOKUP(Report!$F141,'Client Infomation Input Sheet'!$C$3:$V$203,Report!V$6,0),IF(Report!$B$6=3,VLOOKUP(Report!$F141,'Client Infomation Input Sheet'!$D$3:$V$203,Report!V$6,0),""))),"")</f>
        <v/>
      </c>
      <c r="W141" s="2" t="str">
        <f>IFERROR(IF($B$6=1,VLOOKUP($F141,'Client Infomation Input Sheet'!$B$3:$V$203,Report!W$6,0),IF(Report!$B$6=2,VLOOKUP(Report!$F141,'Client Infomation Input Sheet'!$C$3:$V$203,Report!W$6,0),IF(Report!$B$6=3,VLOOKUP(Report!$F141,'Client Infomation Input Sheet'!$D$3:$V$203,Report!W$6,0),""))),"")</f>
        <v/>
      </c>
      <c r="X141" s="2" t="str">
        <f>IFERROR(IF($B$6=1,VLOOKUP($F141,'Client Infomation Input Sheet'!$B$3:$V$203,Report!X$6,0),IF(Report!$B$6=2,VLOOKUP(Report!$F141,'Client Infomation Input Sheet'!$C$3:$V$203,Report!X$6,0),IF(Report!$B$6=3,VLOOKUP(Report!$F141,'Client Infomation Input Sheet'!$D$3:$V$203,Report!X$6,0),""))),"")</f>
        <v/>
      </c>
    </row>
    <row r="142" spans="1:24">
      <c r="A142" s="24"/>
      <c r="B142" s="2" t="str">
        <f>IFERROR(IF($B$6=1,VLOOKUP($A142,'Categories Input Sheet'!$G$4:$H$53,2,0),IF($B$6=2,VLOOKUP(Report!$A142,'Categories Input Sheet'!$D$4:$E$53,2,0),IF(Report!$B$6=3,VLOOKUP(Report!$A142,'Categories Input Sheet'!$A$4:$B$53,2,0),""))),"")</f>
        <v/>
      </c>
      <c r="C142" s="2"/>
      <c r="D142" s="13"/>
      <c r="E142" s="17"/>
      <c r="F142" s="14" t="str">
        <f t="shared" si="6"/>
        <v>EXPORT</v>
      </c>
      <c r="G142" s="2" t="str">
        <f t="shared" si="7"/>
        <v/>
      </c>
      <c r="H142" s="2" t="str">
        <f>IFERROR(IF($B$6=1,VLOOKUP($F142,'Client Infomation Input Sheet'!$B$3:$V$203,Report!H$6,0),IF(Report!$B$6=2,VLOOKUP(Report!$F142,'Client Infomation Input Sheet'!$C$3:$V$203,Report!H$6,0),IF(Report!$B$6=3,VLOOKUP(Report!$F142,'Client Infomation Input Sheet'!$D$3:$V$203,Report!H$6,0),""))),"")</f>
        <v/>
      </c>
      <c r="I142" s="2" t="str">
        <f>IFERROR(IF($B$6=1,VLOOKUP($F142,'Client Infomation Input Sheet'!$B$3:$V$203,Report!I$6,0),IF(Report!$B$6=2,VLOOKUP(Report!$F142,'Client Infomation Input Sheet'!$C$3:$V$203,Report!I$6,0),IF(Report!$B$6=3,VLOOKUP(Report!$F142,'Client Infomation Input Sheet'!$D$3:$V$203,Report!I$6,0),""))),"")</f>
        <v/>
      </c>
      <c r="J142" s="2" t="str">
        <f>IFERROR(IF($B$6=1,VLOOKUP($F142,'Client Infomation Input Sheet'!$B$3:$V$203,Report!J$6,0),IF(Report!$B$6=2,VLOOKUP(Report!$F142,'Client Infomation Input Sheet'!$C$3:$V$203,Report!J$6,0),IF(Report!$B$6=3,VLOOKUP(Report!$F142,'Client Infomation Input Sheet'!$D$3:$V$203,Report!J$6,0),""))),"")</f>
        <v/>
      </c>
      <c r="K142" s="2" t="str">
        <f>IFERROR(IF($B$6=1,VLOOKUP($F142,'Client Infomation Input Sheet'!$B$3:$V$203,Report!K$6,0),IF(Report!$B$6=2,VLOOKUP(Report!$F142,'Client Infomation Input Sheet'!$C$3:$V$203,Report!K$6,0),IF(Report!$B$6=3,VLOOKUP(Report!$F142,'Client Infomation Input Sheet'!$D$3:$V$203,Report!K$6,0),""))),"")</f>
        <v/>
      </c>
      <c r="L142" s="2" t="str">
        <f>IFERROR(IF($B$6=1,VLOOKUP($F142,'Client Infomation Input Sheet'!$B$3:$V$203,Report!L$6,0),IF(Report!$B$6=2,VLOOKUP(Report!$F142,'Client Infomation Input Sheet'!$C$3:$V$203,Report!L$6,0),IF(Report!$B$6=3,VLOOKUP(Report!$F142,'Client Infomation Input Sheet'!$D$3:$V$203,Report!L$6,0),""))),"")</f>
        <v/>
      </c>
      <c r="M142" s="2" t="str">
        <f>IFERROR(IF($B$6=1,VLOOKUP($F142,'Client Infomation Input Sheet'!$B$3:$V$203,Report!M$6,0),IF(Report!$B$6=2,VLOOKUP(Report!$F142,'Client Infomation Input Sheet'!$C$3:$V$203,Report!M$6,0),IF(Report!$B$6=3,VLOOKUP(Report!$F142,'Client Infomation Input Sheet'!$D$3:$V$203,Report!M$6,0),""))),"")</f>
        <v/>
      </c>
      <c r="N142" s="2" t="str">
        <f>IFERROR(IF($B$6=1,VLOOKUP($F142,'Client Infomation Input Sheet'!$B$3:$V$203,Report!N$6,0),IF(Report!$B$6=2,VLOOKUP(Report!$F142,'Client Infomation Input Sheet'!$C$3:$V$203,Report!N$6,0),IF(Report!$B$6=3,VLOOKUP(Report!$F142,'Client Infomation Input Sheet'!$D$3:$V$203,Report!N$6,0),""))),"")</f>
        <v/>
      </c>
      <c r="O142" s="2" t="str">
        <f>IFERROR(IF($B$6=1,VLOOKUP($F142,'Client Infomation Input Sheet'!$B$3:$V$203,Report!O$6,0),IF(Report!$B$6=2,VLOOKUP(Report!$F142,'Client Infomation Input Sheet'!$C$3:$V$203,Report!O$6,0),IF(Report!$B$6=3,VLOOKUP(Report!$F142,'Client Infomation Input Sheet'!$D$3:$V$203,Report!O$6,0),""))),"")</f>
        <v/>
      </c>
      <c r="P142" s="2" t="str">
        <f>IFERROR(IF($B$6=1,VLOOKUP($F142,'Client Infomation Input Sheet'!$B$3:$V$203,Report!P$6,0),IF(Report!$B$6=2,VLOOKUP(Report!$F142,'Client Infomation Input Sheet'!$C$3:$V$203,Report!P$6,0),IF(Report!$B$6=3,VLOOKUP(Report!$F142,'Client Infomation Input Sheet'!$D$3:$V$203,Report!P$6,0),""))),"")</f>
        <v/>
      </c>
      <c r="Q142" s="2" t="str">
        <f>IFERROR(IF($B$6=1,VLOOKUP($F142,'Client Infomation Input Sheet'!$B$3:$V$203,Report!Q$6,0),IF(Report!$B$6=2,VLOOKUP(Report!$F142,'Client Infomation Input Sheet'!$C$3:$V$203,Report!Q$6,0),IF(Report!$B$6=3,VLOOKUP(Report!$F142,'Client Infomation Input Sheet'!$D$3:$V$203,Report!Q$6,0),""))),"")</f>
        <v/>
      </c>
      <c r="R142" s="2" t="str">
        <f>IFERROR(IF($B$6=1,VLOOKUP($F142,'Client Infomation Input Sheet'!$B$3:$V$203,Report!R$6,0),IF(Report!$B$6=2,VLOOKUP(Report!$F142,'Client Infomation Input Sheet'!$C$3:$V$203,Report!R$6,0),IF(Report!$B$6=3,VLOOKUP(Report!$F142,'Client Infomation Input Sheet'!$D$3:$V$203,Report!R$6,0),""))),"")</f>
        <v/>
      </c>
      <c r="S142" s="2" t="str">
        <f>IFERROR(IF($B$6=1,VLOOKUP($F142,'Client Infomation Input Sheet'!$B$3:$V$203,Report!S$6,0),IF(Report!$B$6=2,VLOOKUP(Report!$F142,'Client Infomation Input Sheet'!$C$3:$V$203,Report!S$6,0),IF(Report!$B$6=3,VLOOKUP(Report!$F142,'Client Infomation Input Sheet'!$D$3:$V$203,Report!S$6,0),""))),"")</f>
        <v/>
      </c>
      <c r="T142" s="2" t="str">
        <f>IFERROR(IF($B$6=1,VLOOKUP($F142,'Client Infomation Input Sheet'!$B$3:$V$203,Report!T$6,0),IF(Report!$B$6=2,VLOOKUP(Report!$F142,'Client Infomation Input Sheet'!$C$3:$V$203,Report!T$6,0),IF(Report!$B$6=3,VLOOKUP(Report!$F142,'Client Infomation Input Sheet'!$D$3:$V$203,Report!T$6,0),""))),"")</f>
        <v/>
      </c>
      <c r="U142" s="2" t="str">
        <f>IFERROR(IF($B$6=1,VLOOKUP($F142,'Client Infomation Input Sheet'!$B$3:$V$203,Report!U$6,0),IF(Report!$B$6=2,VLOOKUP(Report!$F142,'Client Infomation Input Sheet'!$C$3:$V$203,Report!U$6,0),IF(Report!$B$6=3,VLOOKUP(Report!$F142,'Client Infomation Input Sheet'!$D$3:$V$203,Report!U$6,0),""))),"")</f>
        <v/>
      </c>
      <c r="V142" s="2" t="str">
        <f>IFERROR(IF($B$6=1,VLOOKUP($F142,'Client Infomation Input Sheet'!$B$3:$V$203,Report!V$6,0),IF(Report!$B$6=2,VLOOKUP(Report!$F142,'Client Infomation Input Sheet'!$C$3:$V$203,Report!V$6,0),IF(Report!$B$6=3,VLOOKUP(Report!$F142,'Client Infomation Input Sheet'!$D$3:$V$203,Report!V$6,0),""))),"")</f>
        <v/>
      </c>
      <c r="W142" s="2" t="str">
        <f>IFERROR(IF($B$6=1,VLOOKUP($F142,'Client Infomation Input Sheet'!$B$3:$V$203,Report!W$6,0),IF(Report!$B$6=2,VLOOKUP(Report!$F142,'Client Infomation Input Sheet'!$C$3:$V$203,Report!W$6,0),IF(Report!$B$6=3,VLOOKUP(Report!$F142,'Client Infomation Input Sheet'!$D$3:$V$203,Report!W$6,0),""))),"")</f>
        <v/>
      </c>
      <c r="X142" s="2" t="str">
        <f>IFERROR(IF($B$6=1,VLOOKUP($F142,'Client Infomation Input Sheet'!$B$3:$V$203,Report!X$6,0),IF(Report!$B$6=2,VLOOKUP(Report!$F142,'Client Infomation Input Sheet'!$C$3:$V$203,Report!X$6,0),IF(Report!$B$6=3,VLOOKUP(Report!$F142,'Client Infomation Input Sheet'!$D$3:$V$203,Report!X$6,0),""))),"")</f>
        <v/>
      </c>
    </row>
    <row r="143" spans="1:24">
      <c r="A143" s="24"/>
      <c r="B143" s="2" t="str">
        <f>IFERROR(IF($B$6=1,VLOOKUP($A143,'Categories Input Sheet'!$G$4:$H$53,2,0),IF($B$6=2,VLOOKUP(Report!$A143,'Categories Input Sheet'!$D$4:$E$53,2,0),IF(Report!$B$6=3,VLOOKUP(Report!$A143,'Categories Input Sheet'!$A$4:$B$53,2,0),""))),"")</f>
        <v/>
      </c>
      <c r="C143" s="2"/>
      <c r="D143" s="13"/>
      <c r="E143" s="17"/>
      <c r="F143" s="14" t="str">
        <f t="shared" si="6"/>
        <v>EXPORT</v>
      </c>
      <c r="G143" s="2" t="str">
        <f t="shared" si="7"/>
        <v/>
      </c>
      <c r="H143" s="2" t="str">
        <f>IFERROR(IF($B$6=1,VLOOKUP($F143,'Client Infomation Input Sheet'!$B$3:$V$203,Report!H$6,0),IF(Report!$B$6=2,VLOOKUP(Report!$F143,'Client Infomation Input Sheet'!$C$3:$V$203,Report!H$6,0),IF(Report!$B$6=3,VLOOKUP(Report!$F143,'Client Infomation Input Sheet'!$D$3:$V$203,Report!H$6,0),""))),"")</f>
        <v/>
      </c>
      <c r="I143" s="2" t="str">
        <f>IFERROR(IF($B$6=1,VLOOKUP($F143,'Client Infomation Input Sheet'!$B$3:$V$203,Report!I$6,0),IF(Report!$B$6=2,VLOOKUP(Report!$F143,'Client Infomation Input Sheet'!$C$3:$V$203,Report!I$6,0),IF(Report!$B$6=3,VLOOKUP(Report!$F143,'Client Infomation Input Sheet'!$D$3:$V$203,Report!I$6,0),""))),"")</f>
        <v/>
      </c>
      <c r="J143" s="2" t="str">
        <f>IFERROR(IF($B$6=1,VLOOKUP($F143,'Client Infomation Input Sheet'!$B$3:$V$203,Report!J$6,0),IF(Report!$B$6=2,VLOOKUP(Report!$F143,'Client Infomation Input Sheet'!$C$3:$V$203,Report!J$6,0),IF(Report!$B$6=3,VLOOKUP(Report!$F143,'Client Infomation Input Sheet'!$D$3:$V$203,Report!J$6,0),""))),"")</f>
        <v/>
      </c>
      <c r="K143" s="2" t="str">
        <f>IFERROR(IF($B$6=1,VLOOKUP($F143,'Client Infomation Input Sheet'!$B$3:$V$203,Report!K$6,0),IF(Report!$B$6=2,VLOOKUP(Report!$F143,'Client Infomation Input Sheet'!$C$3:$V$203,Report!K$6,0),IF(Report!$B$6=3,VLOOKUP(Report!$F143,'Client Infomation Input Sheet'!$D$3:$V$203,Report!K$6,0),""))),"")</f>
        <v/>
      </c>
      <c r="L143" s="2" t="str">
        <f>IFERROR(IF($B$6=1,VLOOKUP($F143,'Client Infomation Input Sheet'!$B$3:$V$203,Report!L$6,0),IF(Report!$B$6=2,VLOOKUP(Report!$F143,'Client Infomation Input Sheet'!$C$3:$V$203,Report!L$6,0),IF(Report!$B$6=3,VLOOKUP(Report!$F143,'Client Infomation Input Sheet'!$D$3:$V$203,Report!L$6,0),""))),"")</f>
        <v/>
      </c>
      <c r="M143" s="2" t="str">
        <f>IFERROR(IF($B$6=1,VLOOKUP($F143,'Client Infomation Input Sheet'!$B$3:$V$203,Report!M$6,0),IF(Report!$B$6=2,VLOOKUP(Report!$F143,'Client Infomation Input Sheet'!$C$3:$V$203,Report!M$6,0),IF(Report!$B$6=3,VLOOKUP(Report!$F143,'Client Infomation Input Sheet'!$D$3:$V$203,Report!M$6,0),""))),"")</f>
        <v/>
      </c>
      <c r="N143" s="2" t="str">
        <f>IFERROR(IF($B$6=1,VLOOKUP($F143,'Client Infomation Input Sheet'!$B$3:$V$203,Report!N$6,0),IF(Report!$B$6=2,VLOOKUP(Report!$F143,'Client Infomation Input Sheet'!$C$3:$V$203,Report!N$6,0),IF(Report!$B$6=3,VLOOKUP(Report!$F143,'Client Infomation Input Sheet'!$D$3:$V$203,Report!N$6,0),""))),"")</f>
        <v/>
      </c>
      <c r="O143" s="2" t="str">
        <f>IFERROR(IF($B$6=1,VLOOKUP($F143,'Client Infomation Input Sheet'!$B$3:$V$203,Report!O$6,0),IF(Report!$B$6=2,VLOOKUP(Report!$F143,'Client Infomation Input Sheet'!$C$3:$V$203,Report!O$6,0),IF(Report!$B$6=3,VLOOKUP(Report!$F143,'Client Infomation Input Sheet'!$D$3:$V$203,Report!O$6,0),""))),"")</f>
        <v/>
      </c>
      <c r="P143" s="2" t="str">
        <f>IFERROR(IF($B$6=1,VLOOKUP($F143,'Client Infomation Input Sheet'!$B$3:$V$203,Report!P$6,0),IF(Report!$B$6=2,VLOOKUP(Report!$F143,'Client Infomation Input Sheet'!$C$3:$V$203,Report!P$6,0),IF(Report!$B$6=3,VLOOKUP(Report!$F143,'Client Infomation Input Sheet'!$D$3:$V$203,Report!P$6,0),""))),"")</f>
        <v/>
      </c>
      <c r="Q143" s="2" t="str">
        <f>IFERROR(IF($B$6=1,VLOOKUP($F143,'Client Infomation Input Sheet'!$B$3:$V$203,Report!Q$6,0),IF(Report!$B$6=2,VLOOKUP(Report!$F143,'Client Infomation Input Sheet'!$C$3:$V$203,Report!Q$6,0),IF(Report!$B$6=3,VLOOKUP(Report!$F143,'Client Infomation Input Sheet'!$D$3:$V$203,Report!Q$6,0),""))),"")</f>
        <v/>
      </c>
      <c r="R143" s="2" t="str">
        <f>IFERROR(IF($B$6=1,VLOOKUP($F143,'Client Infomation Input Sheet'!$B$3:$V$203,Report!R$6,0),IF(Report!$B$6=2,VLOOKUP(Report!$F143,'Client Infomation Input Sheet'!$C$3:$V$203,Report!R$6,0),IF(Report!$B$6=3,VLOOKUP(Report!$F143,'Client Infomation Input Sheet'!$D$3:$V$203,Report!R$6,0),""))),"")</f>
        <v/>
      </c>
      <c r="S143" s="2" t="str">
        <f>IFERROR(IF($B$6=1,VLOOKUP($F143,'Client Infomation Input Sheet'!$B$3:$V$203,Report!S$6,0),IF(Report!$B$6=2,VLOOKUP(Report!$F143,'Client Infomation Input Sheet'!$C$3:$V$203,Report!S$6,0),IF(Report!$B$6=3,VLOOKUP(Report!$F143,'Client Infomation Input Sheet'!$D$3:$V$203,Report!S$6,0),""))),"")</f>
        <v/>
      </c>
      <c r="T143" s="2" t="str">
        <f>IFERROR(IF($B$6=1,VLOOKUP($F143,'Client Infomation Input Sheet'!$B$3:$V$203,Report!T$6,0),IF(Report!$B$6=2,VLOOKUP(Report!$F143,'Client Infomation Input Sheet'!$C$3:$V$203,Report!T$6,0),IF(Report!$B$6=3,VLOOKUP(Report!$F143,'Client Infomation Input Sheet'!$D$3:$V$203,Report!T$6,0),""))),"")</f>
        <v/>
      </c>
      <c r="U143" s="2" t="str">
        <f>IFERROR(IF($B$6=1,VLOOKUP($F143,'Client Infomation Input Sheet'!$B$3:$V$203,Report!U$6,0),IF(Report!$B$6=2,VLOOKUP(Report!$F143,'Client Infomation Input Sheet'!$C$3:$V$203,Report!U$6,0),IF(Report!$B$6=3,VLOOKUP(Report!$F143,'Client Infomation Input Sheet'!$D$3:$V$203,Report!U$6,0),""))),"")</f>
        <v/>
      </c>
      <c r="V143" s="2" t="str">
        <f>IFERROR(IF($B$6=1,VLOOKUP($F143,'Client Infomation Input Sheet'!$B$3:$V$203,Report!V$6,0),IF(Report!$B$6=2,VLOOKUP(Report!$F143,'Client Infomation Input Sheet'!$C$3:$V$203,Report!V$6,0),IF(Report!$B$6=3,VLOOKUP(Report!$F143,'Client Infomation Input Sheet'!$D$3:$V$203,Report!V$6,0),""))),"")</f>
        <v/>
      </c>
      <c r="W143" s="2" t="str">
        <f>IFERROR(IF($B$6=1,VLOOKUP($F143,'Client Infomation Input Sheet'!$B$3:$V$203,Report!W$6,0),IF(Report!$B$6=2,VLOOKUP(Report!$F143,'Client Infomation Input Sheet'!$C$3:$V$203,Report!W$6,0),IF(Report!$B$6=3,VLOOKUP(Report!$F143,'Client Infomation Input Sheet'!$D$3:$V$203,Report!W$6,0),""))),"")</f>
        <v/>
      </c>
      <c r="X143" s="2" t="str">
        <f>IFERROR(IF($B$6=1,VLOOKUP($F143,'Client Infomation Input Sheet'!$B$3:$V$203,Report!X$6,0),IF(Report!$B$6=2,VLOOKUP(Report!$F143,'Client Infomation Input Sheet'!$C$3:$V$203,Report!X$6,0),IF(Report!$B$6=3,VLOOKUP(Report!$F143,'Client Infomation Input Sheet'!$D$3:$V$203,Report!X$6,0),""))),"")</f>
        <v/>
      </c>
    </row>
    <row r="144" spans="1:24">
      <c r="A144" s="24"/>
      <c r="B144" s="2" t="str">
        <f>IFERROR(IF($B$6=1,VLOOKUP($A144,'Categories Input Sheet'!$G$4:$H$53,2,0),IF($B$6=2,VLOOKUP(Report!$A144,'Categories Input Sheet'!$D$4:$E$53,2,0),IF(Report!$B$6=3,VLOOKUP(Report!$A144,'Categories Input Sheet'!$A$4:$B$53,2,0),""))),"")</f>
        <v/>
      </c>
      <c r="C144" s="2"/>
      <c r="D144" s="13"/>
      <c r="E144" s="17"/>
      <c r="F144" s="14" t="str">
        <f t="shared" si="6"/>
        <v>EXPORT</v>
      </c>
      <c r="G144" s="2" t="str">
        <f t="shared" si="7"/>
        <v/>
      </c>
      <c r="H144" s="2" t="str">
        <f>IFERROR(IF($B$6=1,VLOOKUP($F144,'Client Infomation Input Sheet'!$B$3:$V$203,Report!H$6,0),IF(Report!$B$6=2,VLOOKUP(Report!$F144,'Client Infomation Input Sheet'!$C$3:$V$203,Report!H$6,0),IF(Report!$B$6=3,VLOOKUP(Report!$F144,'Client Infomation Input Sheet'!$D$3:$V$203,Report!H$6,0),""))),"")</f>
        <v/>
      </c>
      <c r="I144" s="2" t="str">
        <f>IFERROR(IF($B$6=1,VLOOKUP($F144,'Client Infomation Input Sheet'!$B$3:$V$203,Report!I$6,0),IF(Report!$B$6=2,VLOOKUP(Report!$F144,'Client Infomation Input Sheet'!$C$3:$V$203,Report!I$6,0),IF(Report!$B$6=3,VLOOKUP(Report!$F144,'Client Infomation Input Sheet'!$D$3:$V$203,Report!I$6,0),""))),"")</f>
        <v/>
      </c>
      <c r="J144" s="2" t="str">
        <f>IFERROR(IF($B$6=1,VLOOKUP($F144,'Client Infomation Input Sheet'!$B$3:$V$203,Report!J$6,0),IF(Report!$B$6=2,VLOOKUP(Report!$F144,'Client Infomation Input Sheet'!$C$3:$V$203,Report!J$6,0),IF(Report!$B$6=3,VLOOKUP(Report!$F144,'Client Infomation Input Sheet'!$D$3:$V$203,Report!J$6,0),""))),"")</f>
        <v/>
      </c>
      <c r="K144" s="2" t="str">
        <f>IFERROR(IF($B$6=1,VLOOKUP($F144,'Client Infomation Input Sheet'!$B$3:$V$203,Report!K$6,0),IF(Report!$B$6=2,VLOOKUP(Report!$F144,'Client Infomation Input Sheet'!$C$3:$V$203,Report!K$6,0),IF(Report!$B$6=3,VLOOKUP(Report!$F144,'Client Infomation Input Sheet'!$D$3:$V$203,Report!K$6,0),""))),"")</f>
        <v/>
      </c>
      <c r="L144" s="2" t="str">
        <f>IFERROR(IF($B$6=1,VLOOKUP($F144,'Client Infomation Input Sheet'!$B$3:$V$203,Report!L$6,0),IF(Report!$B$6=2,VLOOKUP(Report!$F144,'Client Infomation Input Sheet'!$C$3:$V$203,Report!L$6,0),IF(Report!$B$6=3,VLOOKUP(Report!$F144,'Client Infomation Input Sheet'!$D$3:$V$203,Report!L$6,0),""))),"")</f>
        <v/>
      </c>
      <c r="M144" s="2" t="str">
        <f>IFERROR(IF($B$6=1,VLOOKUP($F144,'Client Infomation Input Sheet'!$B$3:$V$203,Report!M$6,0),IF(Report!$B$6=2,VLOOKUP(Report!$F144,'Client Infomation Input Sheet'!$C$3:$V$203,Report!M$6,0),IF(Report!$B$6=3,VLOOKUP(Report!$F144,'Client Infomation Input Sheet'!$D$3:$V$203,Report!M$6,0),""))),"")</f>
        <v/>
      </c>
      <c r="N144" s="2" t="str">
        <f>IFERROR(IF($B$6=1,VLOOKUP($F144,'Client Infomation Input Sheet'!$B$3:$V$203,Report!N$6,0),IF(Report!$B$6=2,VLOOKUP(Report!$F144,'Client Infomation Input Sheet'!$C$3:$V$203,Report!N$6,0),IF(Report!$B$6=3,VLOOKUP(Report!$F144,'Client Infomation Input Sheet'!$D$3:$V$203,Report!N$6,0),""))),"")</f>
        <v/>
      </c>
      <c r="O144" s="2" t="str">
        <f>IFERROR(IF($B$6=1,VLOOKUP($F144,'Client Infomation Input Sheet'!$B$3:$V$203,Report!O$6,0),IF(Report!$B$6=2,VLOOKUP(Report!$F144,'Client Infomation Input Sheet'!$C$3:$V$203,Report!O$6,0),IF(Report!$B$6=3,VLOOKUP(Report!$F144,'Client Infomation Input Sheet'!$D$3:$V$203,Report!O$6,0),""))),"")</f>
        <v/>
      </c>
      <c r="P144" s="2" t="str">
        <f>IFERROR(IF($B$6=1,VLOOKUP($F144,'Client Infomation Input Sheet'!$B$3:$V$203,Report!P$6,0),IF(Report!$B$6=2,VLOOKUP(Report!$F144,'Client Infomation Input Sheet'!$C$3:$V$203,Report!P$6,0),IF(Report!$B$6=3,VLOOKUP(Report!$F144,'Client Infomation Input Sheet'!$D$3:$V$203,Report!P$6,0),""))),"")</f>
        <v/>
      </c>
      <c r="Q144" s="2" t="str">
        <f>IFERROR(IF($B$6=1,VLOOKUP($F144,'Client Infomation Input Sheet'!$B$3:$V$203,Report!Q$6,0),IF(Report!$B$6=2,VLOOKUP(Report!$F144,'Client Infomation Input Sheet'!$C$3:$V$203,Report!Q$6,0),IF(Report!$B$6=3,VLOOKUP(Report!$F144,'Client Infomation Input Sheet'!$D$3:$V$203,Report!Q$6,0),""))),"")</f>
        <v/>
      </c>
      <c r="R144" s="2" t="str">
        <f>IFERROR(IF($B$6=1,VLOOKUP($F144,'Client Infomation Input Sheet'!$B$3:$V$203,Report!R$6,0),IF(Report!$B$6=2,VLOOKUP(Report!$F144,'Client Infomation Input Sheet'!$C$3:$V$203,Report!R$6,0),IF(Report!$B$6=3,VLOOKUP(Report!$F144,'Client Infomation Input Sheet'!$D$3:$V$203,Report!R$6,0),""))),"")</f>
        <v/>
      </c>
      <c r="S144" s="2" t="str">
        <f>IFERROR(IF($B$6=1,VLOOKUP($F144,'Client Infomation Input Sheet'!$B$3:$V$203,Report!S$6,0),IF(Report!$B$6=2,VLOOKUP(Report!$F144,'Client Infomation Input Sheet'!$C$3:$V$203,Report!S$6,0),IF(Report!$B$6=3,VLOOKUP(Report!$F144,'Client Infomation Input Sheet'!$D$3:$V$203,Report!S$6,0),""))),"")</f>
        <v/>
      </c>
      <c r="T144" s="2" t="str">
        <f>IFERROR(IF($B$6=1,VLOOKUP($F144,'Client Infomation Input Sheet'!$B$3:$V$203,Report!T$6,0),IF(Report!$B$6=2,VLOOKUP(Report!$F144,'Client Infomation Input Sheet'!$C$3:$V$203,Report!T$6,0),IF(Report!$B$6=3,VLOOKUP(Report!$F144,'Client Infomation Input Sheet'!$D$3:$V$203,Report!T$6,0),""))),"")</f>
        <v/>
      </c>
      <c r="U144" s="2" t="str">
        <f>IFERROR(IF($B$6=1,VLOOKUP($F144,'Client Infomation Input Sheet'!$B$3:$V$203,Report!U$6,0),IF(Report!$B$6=2,VLOOKUP(Report!$F144,'Client Infomation Input Sheet'!$C$3:$V$203,Report!U$6,0),IF(Report!$B$6=3,VLOOKUP(Report!$F144,'Client Infomation Input Sheet'!$D$3:$V$203,Report!U$6,0),""))),"")</f>
        <v/>
      </c>
      <c r="V144" s="2" t="str">
        <f>IFERROR(IF($B$6=1,VLOOKUP($F144,'Client Infomation Input Sheet'!$B$3:$V$203,Report!V$6,0),IF(Report!$B$6=2,VLOOKUP(Report!$F144,'Client Infomation Input Sheet'!$C$3:$V$203,Report!V$6,0),IF(Report!$B$6=3,VLOOKUP(Report!$F144,'Client Infomation Input Sheet'!$D$3:$V$203,Report!V$6,0),""))),"")</f>
        <v/>
      </c>
      <c r="W144" s="2" t="str">
        <f>IFERROR(IF($B$6=1,VLOOKUP($F144,'Client Infomation Input Sheet'!$B$3:$V$203,Report!W$6,0),IF(Report!$B$6=2,VLOOKUP(Report!$F144,'Client Infomation Input Sheet'!$C$3:$V$203,Report!W$6,0),IF(Report!$B$6=3,VLOOKUP(Report!$F144,'Client Infomation Input Sheet'!$D$3:$V$203,Report!W$6,0),""))),"")</f>
        <v/>
      </c>
      <c r="X144" s="2" t="str">
        <f>IFERROR(IF($B$6=1,VLOOKUP($F144,'Client Infomation Input Sheet'!$B$3:$V$203,Report!X$6,0),IF(Report!$B$6=2,VLOOKUP(Report!$F144,'Client Infomation Input Sheet'!$C$3:$V$203,Report!X$6,0),IF(Report!$B$6=3,VLOOKUP(Report!$F144,'Client Infomation Input Sheet'!$D$3:$V$203,Report!X$6,0),""))),"")</f>
        <v/>
      </c>
    </row>
    <row r="145" spans="1:24">
      <c r="A145" s="24"/>
      <c r="B145" s="2" t="str">
        <f>IFERROR(IF($B$6=1,VLOOKUP($A145,'Categories Input Sheet'!$G$4:$H$53,2,0),IF($B$6=2,VLOOKUP(Report!$A145,'Categories Input Sheet'!$D$4:$E$53,2,0),IF(Report!$B$6=3,VLOOKUP(Report!$A145,'Categories Input Sheet'!$A$4:$B$53,2,0),""))),"")</f>
        <v/>
      </c>
      <c r="C145" s="2"/>
      <c r="D145" s="13"/>
      <c r="E145" s="17"/>
      <c r="F145" s="14" t="str">
        <f t="shared" si="6"/>
        <v>EXPORT</v>
      </c>
      <c r="G145" s="2" t="str">
        <f t="shared" si="7"/>
        <v/>
      </c>
      <c r="H145" s="2" t="str">
        <f>IFERROR(IF($B$6=1,VLOOKUP($F145,'Client Infomation Input Sheet'!$B$3:$V$203,Report!H$6,0),IF(Report!$B$6=2,VLOOKUP(Report!$F145,'Client Infomation Input Sheet'!$C$3:$V$203,Report!H$6,0),IF(Report!$B$6=3,VLOOKUP(Report!$F145,'Client Infomation Input Sheet'!$D$3:$V$203,Report!H$6,0),""))),"")</f>
        <v/>
      </c>
      <c r="I145" s="2" t="str">
        <f>IFERROR(IF($B$6=1,VLOOKUP($F145,'Client Infomation Input Sheet'!$B$3:$V$203,Report!I$6,0),IF(Report!$B$6=2,VLOOKUP(Report!$F145,'Client Infomation Input Sheet'!$C$3:$V$203,Report!I$6,0),IF(Report!$B$6=3,VLOOKUP(Report!$F145,'Client Infomation Input Sheet'!$D$3:$V$203,Report!I$6,0),""))),"")</f>
        <v/>
      </c>
      <c r="J145" s="2" t="str">
        <f>IFERROR(IF($B$6=1,VLOOKUP($F145,'Client Infomation Input Sheet'!$B$3:$V$203,Report!J$6,0),IF(Report!$B$6=2,VLOOKUP(Report!$F145,'Client Infomation Input Sheet'!$C$3:$V$203,Report!J$6,0),IF(Report!$B$6=3,VLOOKUP(Report!$F145,'Client Infomation Input Sheet'!$D$3:$V$203,Report!J$6,0),""))),"")</f>
        <v/>
      </c>
      <c r="K145" s="2" t="str">
        <f>IFERROR(IF($B$6=1,VLOOKUP($F145,'Client Infomation Input Sheet'!$B$3:$V$203,Report!K$6,0),IF(Report!$B$6=2,VLOOKUP(Report!$F145,'Client Infomation Input Sheet'!$C$3:$V$203,Report!K$6,0),IF(Report!$B$6=3,VLOOKUP(Report!$F145,'Client Infomation Input Sheet'!$D$3:$V$203,Report!K$6,0),""))),"")</f>
        <v/>
      </c>
      <c r="L145" s="2" t="str">
        <f>IFERROR(IF($B$6=1,VLOOKUP($F145,'Client Infomation Input Sheet'!$B$3:$V$203,Report!L$6,0),IF(Report!$B$6=2,VLOOKUP(Report!$F145,'Client Infomation Input Sheet'!$C$3:$V$203,Report!L$6,0),IF(Report!$B$6=3,VLOOKUP(Report!$F145,'Client Infomation Input Sheet'!$D$3:$V$203,Report!L$6,0),""))),"")</f>
        <v/>
      </c>
      <c r="M145" s="2" t="str">
        <f>IFERROR(IF($B$6=1,VLOOKUP($F145,'Client Infomation Input Sheet'!$B$3:$V$203,Report!M$6,0),IF(Report!$B$6=2,VLOOKUP(Report!$F145,'Client Infomation Input Sheet'!$C$3:$V$203,Report!M$6,0),IF(Report!$B$6=3,VLOOKUP(Report!$F145,'Client Infomation Input Sheet'!$D$3:$V$203,Report!M$6,0),""))),"")</f>
        <v/>
      </c>
      <c r="N145" s="2" t="str">
        <f>IFERROR(IF($B$6=1,VLOOKUP($F145,'Client Infomation Input Sheet'!$B$3:$V$203,Report!N$6,0),IF(Report!$B$6=2,VLOOKUP(Report!$F145,'Client Infomation Input Sheet'!$C$3:$V$203,Report!N$6,0),IF(Report!$B$6=3,VLOOKUP(Report!$F145,'Client Infomation Input Sheet'!$D$3:$V$203,Report!N$6,0),""))),"")</f>
        <v/>
      </c>
      <c r="O145" s="2" t="str">
        <f>IFERROR(IF($B$6=1,VLOOKUP($F145,'Client Infomation Input Sheet'!$B$3:$V$203,Report!O$6,0),IF(Report!$B$6=2,VLOOKUP(Report!$F145,'Client Infomation Input Sheet'!$C$3:$V$203,Report!O$6,0),IF(Report!$B$6=3,VLOOKUP(Report!$F145,'Client Infomation Input Sheet'!$D$3:$V$203,Report!O$6,0),""))),"")</f>
        <v/>
      </c>
      <c r="P145" s="2" t="str">
        <f>IFERROR(IF($B$6=1,VLOOKUP($F145,'Client Infomation Input Sheet'!$B$3:$V$203,Report!P$6,0),IF(Report!$B$6=2,VLOOKUP(Report!$F145,'Client Infomation Input Sheet'!$C$3:$V$203,Report!P$6,0),IF(Report!$B$6=3,VLOOKUP(Report!$F145,'Client Infomation Input Sheet'!$D$3:$V$203,Report!P$6,0),""))),"")</f>
        <v/>
      </c>
      <c r="Q145" s="2" t="str">
        <f>IFERROR(IF($B$6=1,VLOOKUP($F145,'Client Infomation Input Sheet'!$B$3:$V$203,Report!Q$6,0),IF(Report!$B$6=2,VLOOKUP(Report!$F145,'Client Infomation Input Sheet'!$C$3:$V$203,Report!Q$6,0),IF(Report!$B$6=3,VLOOKUP(Report!$F145,'Client Infomation Input Sheet'!$D$3:$V$203,Report!Q$6,0),""))),"")</f>
        <v/>
      </c>
      <c r="R145" s="2" t="str">
        <f>IFERROR(IF($B$6=1,VLOOKUP($F145,'Client Infomation Input Sheet'!$B$3:$V$203,Report!R$6,0),IF(Report!$B$6=2,VLOOKUP(Report!$F145,'Client Infomation Input Sheet'!$C$3:$V$203,Report!R$6,0),IF(Report!$B$6=3,VLOOKUP(Report!$F145,'Client Infomation Input Sheet'!$D$3:$V$203,Report!R$6,0),""))),"")</f>
        <v/>
      </c>
      <c r="S145" s="2" t="str">
        <f>IFERROR(IF($B$6=1,VLOOKUP($F145,'Client Infomation Input Sheet'!$B$3:$V$203,Report!S$6,0),IF(Report!$B$6=2,VLOOKUP(Report!$F145,'Client Infomation Input Sheet'!$C$3:$V$203,Report!S$6,0),IF(Report!$B$6=3,VLOOKUP(Report!$F145,'Client Infomation Input Sheet'!$D$3:$V$203,Report!S$6,0),""))),"")</f>
        <v/>
      </c>
      <c r="T145" s="2" t="str">
        <f>IFERROR(IF($B$6=1,VLOOKUP($F145,'Client Infomation Input Sheet'!$B$3:$V$203,Report!T$6,0),IF(Report!$B$6=2,VLOOKUP(Report!$F145,'Client Infomation Input Sheet'!$C$3:$V$203,Report!T$6,0),IF(Report!$B$6=3,VLOOKUP(Report!$F145,'Client Infomation Input Sheet'!$D$3:$V$203,Report!T$6,0),""))),"")</f>
        <v/>
      </c>
      <c r="U145" s="2" t="str">
        <f>IFERROR(IF($B$6=1,VLOOKUP($F145,'Client Infomation Input Sheet'!$B$3:$V$203,Report!U$6,0),IF(Report!$B$6=2,VLOOKUP(Report!$F145,'Client Infomation Input Sheet'!$C$3:$V$203,Report!U$6,0),IF(Report!$B$6=3,VLOOKUP(Report!$F145,'Client Infomation Input Sheet'!$D$3:$V$203,Report!U$6,0),""))),"")</f>
        <v/>
      </c>
      <c r="V145" s="2" t="str">
        <f>IFERROR(IF($B$6=1,VLOOKUP($F145,'Client Infomation Input Sheet'!$B$3:$V$203,Report!V$6,0),IF(Report!$B$6=2,VLOOKUP(Report!$F145,'Client Infomation Input Sheet'!$C$3:$V$203,Report!V$6,0),IF(Report!$B$6=3,VLOOKUP(Report!$F145,'Client Infomation Input Sheet'!$D$3:$V$203,Report!V$6,0),""))),"")</f>
        <v/>
      </c>
      <c r="W145" s="2" t="str">
        <f>IFERROR(IF($B$6=1,VLOOKUP($F145,'Client Infomation Input Sheet'!$B$3:$V$203,Report!W$6,0),IF(Report!$B$6=2,VLOOKUP(Report!$F145,'Client Infomation Input Sheet'!$C$3:$V$203,Report!W$6,0),IF(Report!$B$6=3,VLOOKUP(Report!$F145,'Client Infomation Input Sheet'!$D$3:$V$203,Report!W$6,0),""))),"")</f>
        <v/>
      </c>
      <c r="X145" s="2" t="str">
        <f>IFERROR(IF($B$6=1,VLOOKUP($F145,'Client Infomation Input Sheet'!$B$3:$V$203,Report!X$6,0),IF(Report!$B$6=2,VLOOKUP(Report!$F145,'Client Infomation Input Sheet'!$C$3:$V$203,Report!X$6,0),IF(Report!$B$6=3,VLOOKUP(Report!$F145,'Client Infomation Input Sheet'!$D$3:$V$203,Report!X$6,0),""))),"")</f>
        <v/>
      </c>
    </row>
    <row r="146" spans="1:24">
      <c r="A146" s="24"/>
      <c r="B146" s="2" t="str">
        <f>IFERROR(IF($B$6=1,VLOOKUP($A146,'Categories Input Sheet'!$G$4:$H$53,2,0),IF($B$6=2,VLOOKUP(Report!$A146,'Categories Input Sheet'!$D$4:$E$53,2,0),IF(Report!$B$6=3,VLOOKUP(Report!$A146,'Categories Input Sheet'!$A$4:$B$53,2,0),""))),"")</f>
        <v/>
      </c>
      <c r="C146" s="2"/>
      <c r="D146" s="13"/>
      <c r="E146" s="17"/>
      <c r="F146" s="14" t="str">
        <f t="shared" si="6"/>
        <v>EXPORT</v>
      </c>
      <c r="G146" s="2" t="str">
        <f t="shared" si="7"/>
        <v/>
      </c>
      <c r="H146" s="2" t="str">
        <f>IFERROR(IF($B$6=1,VLOOKUP($F146,'Client Infomation Input Sheet'!$B$3:$V$203,Report!H$6,0),IF(Report!$B$6=2,VLOOKUP(Report!$F146,'Client Infomation Input Sheet'!$C$3:$V$203,Report!H$6,0),IF(Report!$B$6=3,VLOOKUP(Report!$F146,'Client Infomation Input Sheet'!$D$3:$V$203,Report!H$6,0),""))),"")</f>
        <v/>
      </c>
      <c r="I146" s="2" t="str">
        <f>IFERROR(IF($B$6=1,VLOOKUP($F146,'Client Infomation Input Sheet'!$B$3:$V$203,Report!I$6,0),IF(Report!$B$6=2,VLOOKUP(Report!$F146,'Client Infomation Input Sheet'!$C$3:$V$203,Report!I$6,0),IF(Report!$B$6=3,VLOOKUP(Report!$F146,'Client Infomation Input Sheet'!$D$3:$V$203,Report!I$6,0),""))),"")</f>
        <v/>
      </c>
      <c r="J146" s="2" t="str">
        <f>IFERROR(IF($B$6=1,VLOOKUP($F146,'Client Infomation Input Sheet'!$B$3:$V$203,Report!J$6,0),IF(Report!$B$6=2,VLOOKUP(Report!$F146,'Client Infomation Input Sheet'!$C$3:$V$203,Report!J$6,0),IF(Report!$B$6=3,VLOOKUP(Report!$F146,'Client Infomation Input Sheet'!$D$3:$V$203,Report!J$6,0),""))),"")</f>
        <v/>
      </c>
      <c r="K146" s="2" t="str">
        <f>IFERROR(IF($B$6=1,VLOOKUP($F146,'Client Infomation Input Sheet'!$B$3:$V$203,Report!K$6,0),IF(Report!$B$6=2,VLOOKUP(Report!$F146,'Client Infomation Input Sheet'!$C$3:$V$203,Report!K$6,0),IF(Report!$B$6=3,VLOOKUP(Report!$F146,'Client Infomation Input Sheet'!$D$3:$V$203,Report!K$6,0),""))),"")</f>
        <v/>
      </c>
      <c r="L146" s="2" t="str">
        <f>IFERROR(IF($B$6=1,VLOOKUP($F146,'Client Infomation Input Sheet'!$B$3:$V$203,Report!L$6,0),IF(Report!$B$6=2,VLOOKUP(Report!$F146,'Client Infomation Input Sheet'!$C$3:$V$203,Report!L$6,0),IF(Report!$B$6=3,VLOOKUP(Report!$F146,'Client Infomation Input Sheet'!$D$3:$V$203,Report!L$6,0),""))),"")</f>
        <v/>
      </c>
      <c r="M146" s="2" t="str">
        <f>IFERROR(IF($B$6=1,VLOOKUP($F146,'Client Infomation Input Sheet'!$B$3:$V$203,Report!M$6,0),IF(Report!$B$6=2,VLOOKUP(Report!$F146,'Client Infomation Input Sheet'!$C$3:$V$203,Report!M$6,0),IF(Report!$B$6=3,VLOOKUP(Report!$F146,'Client Infomation Input Sheet'!$D$3:$V$203,Report!M$6,0),""))),"")</f>
        <v/>
      </c>
      <c r="N146" s="2" t="str">
        <f>IFERROR(IF($B$6=1,VLOOKUP($F146,'Client Infomation Input Sheet'!$B$3:$V$203,Report!N$6,0),IF(Report!$B$6=2,VLOOKUP(Report!$F146,'Client Infomation Input Sheet'!$C$3:$V$203,Report!N$6,0),IF(Report!$B$6=3,VLOOKUP(Report!$F146,'Client Infomation Input Sheet'!$D$3:$V$203,Report!N$6,0),""))),"")</f>
        <v/>
      </c>
      <c r="O146" s="2" t="str">
        <f>IFERROR(IF($B$6=1,VLOOKUP($F146,'Client Infomation Input Sheet'!$B$3:$V$203,Report!O$6,0),IF(Report!$B$6=2,VLOOKUP(Report!$F146,'Client Infomation Input Sheet'!$C$3:$V$203,Report!O$6,0),IF(Report!$B$6=3,VLOOKUP(Report!$F146,'Client Infomation Input Sheet'!$D$3:$V$203,Report!O$6,0),""))),"")</f>
        <v/>
      </c>
      <c r="P146" s="2" t="str">
        <f>IFERROR(IF($B$6=1,VLOOKUP($F146,'Client Infomation Input Sheet'!$B$3:$V$203,Report!P$6,0),IF(Report!$B$6=2,VLOOKUP(Report!$F146,'Client Infomation Input Sheet'!$C$3:$V$203,Report!P$6,0),IF(Report!$B$6=3,VLOOKUP(Report!$F146,'Client Infomation Input Sheet'!$D$3:$V$203,Report!P$6,0),""))),"")</f>
        <v/>
      </c>
      <c r="Q146" s="2" t="str">
        <f>IFERROR(IF($B$6=1,VLOOKUP($F146,'Client Infomation Input Sheet'!$B$3:$V$203,Report!Q$6,0),IF(Report!$B$6=2,VLOOKUP(Report!$F146,'Client Infomation Input Sheet'!$C$3:$V$203,Report!Q$6,0),IF(Report!$B$6=3,VLOOKUP(Report!$F146,'Client Infomation Input Sheet'!$D$3:$V$203,Report!Q$6,0),""))),"")</f>
        <v/>
      </c>
      <c r="R146" s="2" t="str">
        <f>IFERROR(IF($B$6=1,VLOOKUP($F146,'Client Infomation Input Sheet'!$B$3:$V$203,Report!R$6,0),IF(Report!$B$6=2,VLOOKUP(Report!$F146,'Client Infomation Input Sheet'!$C$3:$V$203,Report!R$6,0),IF(Report!$B$6=3,VLOOKUP(Report!$F146,'Client Infomation Input Sheet'!$D$3:$V$203,Report!R$6,0),""))),"")</f>
        <v/>
      </c>
      <c r="S146" s="2" t="str">
        <f>IFERROR(IF($B$6=1,VLOOKUP($F146,'Client Infomation Input Sheet'!$B$3:$V$203,Report!S$6,0),IF(Report!$B$6=2,VLOOKUP(Report!$F146,'Client Infomation Input Sheet'!$C$3:$V$203,Report!S$6,0),IF(Report!$B$6=3,VLOOKUP(Report!$F146,'Client Infomation Input Sheet'!$D$3:$V$203,Report!S$6,0),""))),"")</f>
        <v/>
      </c>
      <c r="T146" s="2" t="str">
        <f>IFERROR(IF($B$6=1,VLOOKUP($F146,'Client Infomation Input Sheet'!$B$3:$V$203,Report!T$6,0),IF(Report!$B$6=2,VLOOKUP(Report!$F146,'Client Infomation Input Sheet'!$C$3:$V$203,Report!T$6,0),IF(Report!$B$6=3,VLOOKUP(Report!$F146,'Client Infomation Input Sheet'!$D$3:$V$203,Report!T$6,0),""))),"")</f>
        <v/>
      </c>
      <c r="U146" s="2" t="str">
        <f>IFERROR(IF($B$6=1,VLOOKUP($F146,'Client Infomation Input Sheet'!$B$3:$V$203,Report!U$6,0),IF(Report!$B$6=2,VLOOKUP(Report!$F146,'Client Infomation Input Sheet'!$C$3:$V$203,Report!U$6,0),IF(Report!$B$6=3,VLOOKUP(Report!$F146,'Client Infomation Input Sheet'!$D$3:$V$203,Report!U$6,0),""))),"")</f>
        <v/>
      </c>
      <c r="V146" s="2" t="str">
        <f>IFERROR(IF($B$6=1,VLOOKUP($F146,'Client Infomation Input Sheet'!$B$3:$V$203,Report!V$6,0),IF(Report!$B$6=2,VLOOKUP(Report!$F146,'Client Infomation Input Sheet'!$C$3:$V$203,Report!V$6,0),IF(Report!$B$6=3,VLOOKUP(Report!$F146,'Client Infomation Input Sheet'!$D$3:$V$203,Report!V$6,0),""))),"")</f>
        <v/>
      </c>
      <c r="W146" s="2" t="str">
        <f>IFERROR(IF($B$6=1,VLOOKUP($F146,'Client Infomation Input Sheet'!$B$3:$V$203,Report!W$6,0),IF(Report!$B$6=2,VLOOKUP(Report!$F146,'Client Infomation Input Sheet'!$C$3:$V$203,Report!W$6,0),IF(Report!$B$6=3,VLOOKUP(Report!$F146,'Client Infomation Input Sheet'!$D$3:$V$203,Report!W$6,0),""))),"")</f>
        <v/>
      </c>
      <c r="X146" s="2" t="str">
        <f>IFERROR(IF($B$6=1,VLOOKUP($F146,'Client Infomation Input Sheet'!$B$3:$V$203,Report!X$6,0),IF(Report!$B$6=2,VLOOKUP(Report!$F146,'Client Infomation Input Sheet'!$C$3:$V$203,Report!X$6,0),IF(Report!$B$6=3,VLOOKUP(Report!$F146,'Client Infomation Input Sheet'!$D$3:$V$203,Report!X$6,0),""))),"")</f>
        <v/>
      </c>
    </row>
    <row r="147" spans="1:24">
      <c r="A147" s="24"/>
      <c r="B147" s="2" t="str">
        <f>IFERROR(IF($B$6=1,VLOOKUP($A147,'Categories Input Sheet'!$G$4:$H$53,2,0),IF($B$6=2,VLOOKUP(Report!$A147,'Categories Input Sheet'!$D$4:$E$53,2,0),IF(Report!$B$6=3,VLOOKUP(Report!$A147,'Categories Input Sheet'!$A$4:$B$53,2,0),""))),"")</f>
        <v/>
      </c>
      <c r="C147" s="2"/>
      <c r="D147" s="13"/>
      <c r="E147" s="17"/>
      <c r="F147" s="14" t="str">
        <f t="shared" si="6"/>
        <v>EXPORT</v>
      </c>
      <c r="G147" s="2" t="str">
        <f t="shared" si="7"/>
        <v/>
      </c>
      <c r="H147" s="2" t="str">
        <f>IFERROR(IF($B$6=1,VLOOKUP($F147,'Client Infomation Input Sheet'!$B$3:$V$203,Report!H$6,0),IF(Report!$B$6=2,VLOOKUP(Report!$F147,'Client Infomation Input Sheet'!$C$3:$V$203,Report!H$6,0),IF(Report!$B$6=3,VLOOKUP(Report!$F147,'Client Infomation Input Sheet'!$D$3:$V$203,Report!H$6,0),""))),"")</f>
        <v/>
      </c>
      <c r="I147" s="2" t="str">
        <f>IFERROR(IF($B$6=1,VLOOKUP($F147,'Client Infomation Input Sheet'!$B$3:$V$203,Report!I$6,0),IF(Report!$B$6=2,VLOOKUP(Report!$F147,'Client Infomation Input Sheet'!$C$3:$V$203,Report!I$6,0),IF(Report!$B$6=3,VLOOKUP(Report!$F147,'Client Infomation Input Sheet'!$D$3:$V$203,Report!I$6,0),""))),"")</f>
        <v/>
      </c>
      <c r="J147" s="2" t="str">
        <f>IFERROR(IF($B$6=1,VLOOKUP($F147,'Client Infomation Input Sheet'!$B$3:$V$203,Report!J$6,0),IF(Report!$B$6=2,VLOOKUP(Report!$F147,'Client Infomation Input Sheet'!$C$3:$V$203,Report!J$6,0),IF(Report!$B$6=3,VLOOKUP(Report!$F147,'Client Infomation Input Sheet'!$D$3:$V$203,Report!J$6,0),""))),"")</f>
        <v/>
      </c>
      <c r="K147" s="2" t="str">
        <f>IFERROR(IF($B$6=1,VLOOKUP($F147,'Client Infomation Input Sheet'!$B$3:$V$203,Report!K$6,0),IF(Report!$B$6=2,VLOOKUP(Report!$F147,'Client Infomation Input Sheet'!$C$3:$V$203,Report!K$6,0),IF(Report!$B$6=3,VLOOKUP(Report!$F147,'Client Infomation Input Sheet'!$D$3:$V$203,Report!K$6,0),""))),"")</f>
        <v/>
      </c>
      <c r="L147" s="2" t="str">
        <f>IFERROR(IF($B$6=1,VLOOKUP($F147,'Client Infomation Input Sheet'!$B$3:$V$203,Report!L$6,0),IF(Report!$B$6=2,VLOOKUP(Report!$F147,'Client Infomation Input Sheet'!$C$3:$V$203,Report!L$6,0),IF(Report!$B$6=3,VLOOKUP(Report!$F147,'Client Infomation Input Sheet'!$D$3:$V$203,Report!L$6,0),""))),"")</f>
        <v/>
      </c>
      <c r="M147" s="2" t="str">
        <f>IFERROR(IF($B$6=1,VLOOKUP($F147,'Client Infomation Input Sheet'!$B$3:$V$203,Report!M$6,0),IF(Report!$B$6=2,VLOOKUP(Report!$F147,'Client Infomation Input Sheet'!$C$3:$V$203,Report!M$6,0),IF(Report!$B$6=3,VLOOKUP(Report!$F147,'Client Infomation Input Sheet'!$D$3:$V$203,Report!M$6,0),""))),"")</f>
        <v/>
      </c>
      <c r="N147" s="2" t="str">
        <f>IFERROR(IF($B$6=1,VLOOKUP($F147,'Client Infomation Input Sheet'!$B$3:$V$203,Report!N$6,0),IF(Report!$B$6=2,VLOOKUP(Report!$F147,'Client Infomation Input Sheet'!$C$3:$V$203,Report!N$6,0),IF(Report!$B$6=3,VLOOKUP(Report!$F147,'Client Infomation Input Sheet'!$D$3:$V$203,Report!N$6,0),""))),"")</f>
        <v/>
      </c>
      <c r="O147" s="2" t="str">
        <f>IFERROR(IF($B$6=1,VLOOKUP($F147,'Client Infomation Input Sheet'!$B$3:$V$203,Report!O$6,0),IF(Report!$B$6=2,VLOOKUP(Report!$F147,'Client Infomation Input Sheet'!$C$3:$V$203,Report!O$6,0),IF(Report!$B$6=3,VLOOKUP(Report!$F147,'Client Infomation Input Sheet'!$D$3:$V$203,Report!O$6,0),""))),"")</f>
        <v/>
      </c>
      <c r="P147" s="2" t="str">
        <f>IFERROR(IF($B$6=1,VLOOKUP($F147,'Client Infomation Input Sheet'!$B$3:$V$203,Report!P$6,0),IF(Report!$B$6=2,VLOOKUP(Report!$F147,'Client Infomation Input Sheet'!$C$3:$V$203,Report!P$6,0),IF(Report!$B$6=3,VLOOKUP(Report!$F147,'Client Infomation Input Sheet'!$D$3:$V$203,Report!P$6,0),""))),"")</f>
        <v/>
      </c>
      <c r="Q147" s="2" t="str">
        <f>IFERROR(IF($B$6=1,VLOOKUP($F147,'Client Infomation Input Sheet'!$B$3:$V$203,Report!Q$6,0),IF(Report!$B$6=2,VLOOKUP(Report!$F147,'Client Infomation Input Sheet'!$C$3:$V$203,Report!Q$6,0),IF(Report!$B$6=3,VLOOKUP(Report!$F147,'Client Infomation Input Sheet'!$D$3:$V$203,Report!Q$6,0),""))),"")</f>
        <v/>
      </c>
      <c r="R147" s="2" t="str">
        <f>IFERROR(IF($B$6=1,VLOOKUP($F147,'Client Infomation Input Sheet'!$B$3:$V$203,Report!R$6,0),IF(Report!$B$6=2,VLOOKUP(Report!$F147,'Client Infomation Input Sheet'!$C$3:$V$203,Report!R$6,0),IF(Report!$B$6=3,VLOOKUP(Report!$F147,'Client Infomation Input Sheet'!$D$3:$V$203,Report!R$6,0),""))),"")</f>
        <v/>
      </c>
      <c r="S147" s="2" t="str">
        <f>IFERROR(IF($B$6=1,VLOOKUP($F147,'Client Infomation Input Sheet'!$B$3:$V$203,Report!S$6,0),IF(Report!$B$6=2,VLOOKUP(Report!$F147,'Client Infomation Input Sheet'!$C$3:$V$203,Report!S$6,0),IF(Report!$B$6=3,VLOOKUP(Report!$F147,'Client Infomation Input Sheet'!$D$3:$V$203,Report!S$6,0),""))),"")</f>
        <v/>
      </c>
      <c r="T147" s="2" t="str">
        <f>IFERROR(IF($B$6=1,VLOOKUP($F147,'Client Infomation Input Sheet'!$B$3:$V$203,Report!T$6,0),IF(Report!$B$6=2,VLOOKUP(Report!$F147,'Client Infomation Input Sheet'!$C$3:$V$203,Report!T$6,0),IF(Report!$B$6=3,VLOOKUP(Report!$F147,'Client Infomation Input Sheet'!$D$3:$V$203,Report!T$6,0),""))),"")</f>
        <v/>
      </c>
      <c r="U147" s="2" t="str">
        <f>IFERROR(IF($B$6=1,VLOOKUP($F147,'Client Infomation Input Sheet'!$B$3:$V$203,Report!U$6,0),IF(Report!$B$6=2,VLOOKUP(Report!$F147,'Client Infomation Input Sheet'!$C$3:$V$203,Report!U$6,0),IF(Report!$B$6=3,VLOOKUP(Report!$F147,'Client Infomation Input Sheet'!$D$3:$V$203,Report!U$6,0),""))),"")</f>
        <v/>
      </c>
      <c r="V147" s="2" t="str">
        <f>IFERROR(IF($B$6=1,VLOOKUP($F147,'Client Infomation Input Sheet'!$B$3:$V$203,Report!V$6,0),IF(Report!$B$6=2,VLOOKUP(Report!$F147,'Client Infomation Input Sheet'!$C$3:$V$203,Report!V$6,0),IF(Report!$B$6=3,VLOOKUP(Report!$F147,'Client Infomation Input Sheet'!$D$3:$V$203,Report!V$6,0),""))),"")</f>
        <v/>
      </c>
      <c r="W147" s="2" t="str">
        <f>IFERROR(IF($B$6=1,VLOOKUP($F147,'Client Infomation Input Sheet'!$B$3:$V$203,Report!W$6,0),IF(Report!$B$6=2,VLOOKUP(Report!$F147,'Client Infomation Input Sheet'!$C$3:$V$203,Report!W$6,0),IF(Report!$B$6=3,VLOOKUP(Report!$F147,'Client Infomation Input Sheet'!$D$3:$V$203,Report!W$6,0),""))),"")</f>
        <v/>
      </c>
      <c r="X147" s="2" t="str">
        <f>IFERROR(IF($B$6=1,VLOOKUP($F147,'Client Infomation Input Sheet'!$B$3:$V$203,Report!X$6,0),IF(Report!$B$6=2,VLOOKUP(Report!$F147,'Client Infomation Input Sheet'!$C$3:$V$203,Report!X$6,0),IF(Report!$B$6=3,VLOOKUP(Report!$F147,'Client Infomation Input Sheet'!$D$3:$V$203,Report!X$6,0),""))),"")</f>
        <v/>
      </c>
    </row>
    <row r="148" spans="1:24">
      <c r="A148" s="24"/>
      <c r="B148" s="2" t="str">
        <f>IFERROR(IF($B$6=1,VLOOKUP($A148,'Categories Input Sheet'!$G$4:$H$53,2,0),IF($B$6=2,VLOOKUP(Report!$A148,'Categories Input Sheet'!$D$4:$E$53,2,0),IF(Report!$B$6=3,VLOOKUP(Report!$A148,'Categories Input Sheet'!$A$4:$B$53,2,0),""))),"")</f>
        <v/>
      </c>
      <c r="C148" s="2"/>
      <c r="D148" s="13"/>
      <c r="E148" s="17"/>
      <c r="F148" s="14" t="str">
        <f t="shared" si="6"/>
        <v>EXPORT</v>
      </c>
      <c r="G148" s="2" t="str">
        <f t="shared" si="7"/>
        <v/>
      </c>
      <c r="H148" s="2" t="str">
        <f>IFERROR(IF($B$6=1,VLOOKUP($F148,'Client Infomation Input Sheet'!$B$3:$V$203,Report!H$6,0),IF(Report!$B$6=2,VLOOKUP(Report!$F148,'Client Infomation Input Sheet'!$C$3:$V$203,Report!H$6,0),IF(Report!$B$6=3,VLOOKUP(Report!$F148,'Client Infomation Input Sheet'!$D$3:$V$203,Report!H$6,0),""))),"")</f>
        <v/>
      </c>
      <c r="I148" s="2" t="str">
        <f>IFERROR(IF($B$6=1,VLOOKUP($F148,'Client Infomation Input Sheet'!$B$3:$V$203,Report!I$6,0),IF(Report!$B$6=2,VLOOKUP(Report!$F148,'Client Infomation Input Sheet'!$C$3:$V$203,Report!I$6,0),IF(Report!$B$6=3,VLOOKUP(Report!$F148,'Client Infomation Input Sheet'!$D$3:$V$203,Report!I$6,0),""))),"")</f>
        <v/>
      </c>
      <c r="J148" s="2" t="str">
        <f>IFERROR(IF($B$6=1,VLOOKUP($F148,'Client Infomation Input Sheet'!$B$3:$V$203,Report!J$6,0),IF(Report!$B$6=2,VLOOKUP(Report!$F148,'Client Infomation Input Sheet'!$C$3:$V$203,Report!J$6,0),IF(Report!$B$6=3,VLOOKUP(Report!$F148,'Client Infomation Input Sheet'!$D$3:$V$203,Report!J$6,0),""))),"")</f>
        <v/>
      </c>
      <c r="K148" s="2" t="str">
        <f>IFERROR(IF($B$6=1,VLOOKUP($F148,'Client Infomation Input Sheet'!$B$3:$V$203,Report!K$6,0),IF(Report!$B$6=2,VLOOKUP(Report!$F148,'Client Infomation Input Sheet'!$C$3:$V$203,Report!K$6,0),IF(Report!$B$6=3,VLOOKUP(Report!$F148,'Client Infomation Input Sheet'!$D$3:$V$203,Report!K$6,0),""))),"")</f>
        <v/>
      </c>
      <c r="L148" s="2" t="str">
        <f>IFERROR(IF($B$6=1,VLOOKUP($F148,'Client Infomation Input Sheet'!$B$3:$V$203,Report!L$6,0),IF(Report!$B$6=2,VLOOKUP(Report!$F148,'Client Infomation Input Sheet'!$C$3:$V$203,Report!L$6,0),IF(Report!$B$6=3,VLOOKUP(Report!$F148,'Client Infomation Input Sheet'!$D$3:$V$203,Report!L$6,0),""))),"")</f>
        <v/>
      </c>
      <c r="M148" s="2" t="str">
        <f>IFERROR(IF($B$6=1,VLOOKUP($F148,'Client Infomation Input Sheet'!$B$3:$V$203,Report!M$6,0),IF(Report!$B$6=2,VLOOKUP(Report!$F148,'Client Infomation Input Sheet'!$C$3:$V$203,Report!M$6,0),IF(Report!$B$6=3,VLOOKUP(Report!$F148,'Client Infomation Input Sheet'!$D$3:$V$203,Report!M$6,0),""))),"")</f>
        <v/>
      </c>
      <c r="N148" s="2" t="str">
        <f>IFERROR(IF($B$6=1,VLOOKUP($F148,'Client Infomation Input Sheet'!$B$3:$V$203,Report!N$6,0),IF(Report!$B$6=2,VLOOKUP(Report!$F148,'Client Infomation Input Sheet'!$C$3:$V$203,Report!N$6,0),IF(Report!$B$6=3,VLOOKUP(Report!$F148,'Client Infomation Input Sheet'!$D$3:$V$203,Report!N$6,0),""))),"")</f>
        <v/>
      </c>
      <c r="O148" s="2" t="str">
        <f>IFERROR(IF($B$6=1,VLOOKUP($F148,'Client Infomation Input Sheet'!$B$3:$V$203,Report!O$6,0),IF(Report!$B$6=2,VLOOKUP(Report!$F148,'Client Infomation Input Sheet'!$C$3:$V$203,Report!O$6,0),IF(Report!$B$6=3,VLOOKUP(Report!$F148,'Client Infomation Input Sheet'!$D$3:$V$203,Report!O$6,0),""))),"")</f>
        <v/>
      </c>
      <c r="P148" s="2" t="str">
        <f>IFERROR(IF($B$6=1,VLOOKUP($F148,'Client Infomation Input Sheet'!$B$3:$V$203,Report!P$6,0),IF(Report!$B$6=2,VLOOKUP(Report!$F148,'Client Infomation Input Sheet'!$C$3:$V$203,Report!P$6,0),IF(Report!$B$6=3,VLOOKUP(Report!$F148,'Client Infomation Input Sheet'!$D$3:$V$203,Report!P$6,0),""))),"")</f>
        <v/>
      </c>
      <c r="Q148" s="2" t="str">
        <f>IFERROR(IF($B$6=1,VLOOKUP($F148,'Client Infomation Input Sheet'!$B$3:$V$203,Report!Q$6,0),IF(Report!$B$6=2,VLOOKUP(Report!$F148,'Client Infomation Input Sheet'!$C$3:$V$203,Report!Q$6,0),IF(Report!$B$6=3,VLOOKUP(Report!$F148,'Client Infomation Input Sheet'!$D$3:$V$203,Report!Q$6,0),""))),"")</f>
        <v/>
      </c>
      <c r="R148" s="2" t="str">
        <f>IFERROR(IF($B$6=1,VLOOKUP($F148,'Client Infomation Input Sheet'!$B$3:$V$203,Report!R$6,0),IF(Report!$B$6=2,VLOOKUP(Report!$F148,'Client Infomation Input Sheet'!$C$3:$V$203,Report!R$6,0),IF(Report!$B$6=3,VLOOKUP(Report!$F148,'Client Infomation Input Sheet'!$D$3:$V$203,Report!R$6,0),""))),"")</f>
        <v/>
      </c>
      <c r="S148" s="2" t="str">
        <f>IFERROR(IF($B$6=1,VLOOKUP($F148,'Client Infomation Input Sheet'!$B$3:$V$203,Report!S$6,0),IF(Report!$B$6=2,VLOOKUP(Report!$F148,'Client Infomation Input Sheet'!$C$3:$V$203,Report!S$6,0),IF(Report!$B$6=3,VLOOKUP(Report!$F148,'Client Infomation Input Sheet'!$D$3:$V$203,Report!S$6,0),""))),"")</f>
        <v/>
      </c>
      <c r="T148" s="2" t="str">
        <f>IFERROR(IF($B$6=1,VLOOKUP($F148,'Client Infomation Input Sheet'!$B$3:$V$203,Report!T$6,0),IF(Report!$B$6=2,VLOOKUP(Report!$F148,'Client Infomation Input Sheet'!$C$3:$V$203,Report!T$6,0),IF(Report!$B$6=3,VLOOKUP(Report!$F148,'Client Infomation Input Sheet'!$D$3:$V$203,Report!T$6,0),""))),"")</f>
        <v/>
      </c>
      <c r="U148" s="2" t="str">
        <f>IFERROR(IF($B$6=1,VLOOKUP($F148,'Client Infomation Input Sheet'!$B$3:$V$203,Report!U$6,0),IF(Report!$B$6=2,VLOOKUP(Report!$F148,'Client Infomation Input Sheet'!$C$3:$V$203,Report!U$6,0),IF(Report!$B$6=3,VLOOKUP(Report!$F148,'Client Infomation Input Sheet'!$D$3:$V$203,Report!U$6,0),""))),"")</f>
        <v/>
      </c>
      <c r="V148" s="2" t="str">
        <f>IFERROR(IF($B$6=1,VLOOKUP($F148,'Client Infomation Input Sheet'!$B$3:$V$203,Report!V$6,0),IF(Report!$B$6=2,VLOOKUP(Report!$F148,'Client Infomation Input Sheet'!$C$3:$V$203,Report!V$6,0),IF(Report!$B$6=3,VLOOKUP(Report!$F148,'Client Infomation Input Sheet'!$D$3:$V$203,Report!V$6,0),""))),"")</f>
        <v/>
      </c>
      <c r="W148" s="2" t="str">
        <f>IFERROR(IF($B$6=1,VLOOKUP($F148,'Client Infomation Input Sheet'!$B$3:$V$203,Report!W$6,0),IF(Report!$B$6=2,VLOOKUP(Report!$F148,'Client Infomation Input Sheet'!$C$3:$V$203,Report!W$6,0),IF(Report!$B$6=3,VLOOKUP(Report!$F148,'Client Infomation Input Sheet'!$D$3:$V$203,Report!W$6,0),""))),"")</f>
        <v/>
      </c>
      <c r="X148" s="2" t="str">
        <f>IFERROR(IF($B$6=1,VLOOKUP($F148,'Client Infomation Input Sheet'!$B$3:$V$203,Report!X$6,0),IF(Report!$B$6=2,VLOOKUP(Report!$F148,'Client Infomation Input Sheet'!$C$3:$V$203,Report!X$6,0),IF(Report!$B$6=3,VLOOKUP(Report!$F148,'Client Infomation Input Sheet'!$D$3:$V$203,Report!X$6,0),""))),"")</f>
        <v/>
      </c>
    </row>
    <row r="149" spans="1:24">
      <c r="A149" s="24"/>
      <c r="B149" s="2" t="str">
        <f>IFERROR(IF($B$6=1,VLOOKUP($A149,'Categories Input Sheet'!$G$4:$H$53,2,0),IF($B$6=2,VLOOKUP(Report!$A149,'Categories Input Sheet'!$D$4:$E$53,2,0),IF(Report!$B$6=3,VLOOKUP(Report!$A149,'Categories Input Sheet'!$A$4:$B$53,2,0),""))),"")</f>
        <v/>
      </c>
      <c r="C149" s="2"/>
      <c r="D149" s="13"/>
      <c r="E149" s="17"/>
      <c r="F149" s="14" t="str">
        <f t="shared" si="6"/>
        <v>EXPORT</v>
      </c>
      <c r="G149" s="2" t="str">
        <f t="shared" si="7"/>
        <v/>
      </c>
      <c r="H149" s="2" t="str">
        <f>IFERROR(IF($B$6=1,VLOOKUP($F149,'Client Infomation Input Sheet'!$B$3:$V$203,Report!H$6,0),IF(Report!$B$6=2,VLOOKUP(Report!$F149,'Client Infomation Input Sheet'!$C$3:$V$203,Report!H$6,0),IF(Report!$B$6=3,VLOOKUP(Report!$F149,'Client Infomation Input Sheet'!$D$3:$V$203,Report!H$6,0),""))),"")</f>
        <v/>
      </c>
      <c r="I149" s="2" t="str">
        <f>IFERROR(IF($B$6=1,VLOOKUP($F149,'Client Infomation Input Sheet'!$B$3:$V$203,Report!I$6,0),IF(Report!$B$6=2,VLOOKUP(Report!$F149,'Client Infomation Input Sheet'!$C$3:$V$203,Report!I$6,0),IF(Report!$B$6=3,VLOOKUP(Report!$F149,'Client Infomation Input Sheet'!$D$3:$V$203,Report!I$6,0),""))),"")</f>
        <v/>
      </c>
      <c r="J149" s="2" t="str">
        <f>IFERROR(IF($B$6=1,VLOOKUP($F149,'Client Infomation Input Sheet'!$B$3:$V$203,Report!J$6,0),IF(Report!$B$6=2,VLOOKUP(Report!$F149,'Client Infomation Input Sheet'!$C$3:$V$203,Report!J$6,0),IF(Report!$B$6=3,VLOOKUP(Report!$F149,'Client Infomation Input Sheet'!$D$3:$V$203,Report!J$6,0),""))),"")</f>
        <v/>
      </c>
      <c r="K149" s="2" t="str">
        <f>IFERROR(IF($B$6=1,VLOOKUP($F149,'Client Infomation Input Sheet'!$B$3:$V$203,Report!K$6,0),IF(Report!$B$6=2,VLOOKUP(Report!$F149,'Client Infomation Input Sheet'!$C$3:$V$203,Report!K$6,0),IF(Report!$B$6=3,VLOOKUP(Report!$F149,'Client Infomation Input Sheet'!$D$3:$V$203,Report!K$6,0),""))),"")</f>
        <v/>
      </c>
      <c r="L149" s="2" t="str">
        <f>IFERROR(IF($B$6=1,VLOOKUP($F149,'Client Infomation Input Sheet'!$B$3:$V$203,Report!L$6,0),IF(Report!$B$6=2,VLOOKUP(Report!$F149,'Client Infomation Input Sheet'!$C$3:$V$203,Report!L$6,0),IF(Report!$B$6=3,VLOOKUP(Report!$F149,'Client Infomation Input Sheet'!$D$3:$V$203,Report!L$6,0),""))),"")</f>
        <v/>
      </c>
      <c r="M149" s="2" t="str">
        <f>IFERROR(IF($B$6=1,VLOOKUP($F149,'Client Infomation Input Sheet'!$B$3:$V$203,Report!M$6,0),IF(Report!$B$6=2,VLOOKUP(Report!$F149,'Client Infomation Input Sheet'!$C$3:$V$203,Report!M$6,0),IF(Report!$B$6=3,VLOOKUP(Report!$F149,'Client Infomation Input Sheet'!$D$3:$V$203,Report!M$6,0),""))),"")</f>
        <v/>
      </c>
      <c r="N149" s="2" t="str">
        <f>IFERROR(IF($B$6=1,VLOOKUP($F149,'Client Infomation Input Sheet'!$B$3:$V$203,Report!N$6,0),IF(Report!$B$6=2,VLOOKUP(Report!$F149,'Client Infomation Input Sheet'!$C$3:$V$203,Report!N$6,0),IF(Report!$B$6=3,VLOOKUP(Report!$F149,'Client Infomation Input Sheet'!$D$3:$V$203,Report!N$6,0),""))),"")</f>
        <v/>
      </c>
      <c r="O149" s="2" t="str">
        <f>IFERROR(IF($B$6=1,VLOOKUP($F149,'Client Infomation Input Sheet'!$B$3:$V$203,Report!O$6,0),IF(Report!$B$6=2,VLOOKUP(Report!$F149,'Client Infomation Input Sheet'!$C$3:$V$203,Report!O$6,0),IF(Report!$B$6=3,VLOOKUP(Report!$F149,'Client Infomation Input Sheet'!$D$3:$V$203,Report!O$6,0),""))),"")</f>
        <v/>
      </c>
      <c r="P149" s="2" t="str">
        <f>IFERROR(IF($B$6=1,VLOOKUP($F149,'Client Infomation Input Sheet'!$B$3:$V$203,Report!P$6,0),IF(Report!$B$6=2,VLOOKUP(Report!$F149,'Client Infomation Input Sheet'!$C$3:$V$203,Report!P$6,0),IF(Report!$B$6=3,VLOOKUP(Report!$F149,'Client Infomation Input Sheet'!$D$3:$V$203,Report!P$6,0),""))),"")</f>
        <v/>
      </c>
      <c r="Q149" s="2" t="str">
        <f>IFERROR(IF($B$6=1,VLOOKUP($F149,'Client Infomation Input Sheet'!$B$3:$V$203,Report!Q$6,0),IF(Report!$B$6=2,VLOOKUP(Report!$F149,'Client Infomation Input Sheet'!$C$3:$V$203,Report!Q$6,0),IF(Report!$B$6=3,VLOOKUP(Report!$F149,'Client Infomation Input Sheet'!$D$3:$V$203,Report!Q$6,0),""))),"")</f>
        <v/>
      </c>
      <c r="R149" s="2" t="str">
        <f>IFERROR(IF($B$6=1,VLOOKUP($F149,'Client Infomation Input Sheet'!$B$3:$V$203,Report!R$6,0),IF(Report!$B$6=2,VLOOKUP(Report!$F149,'Client Infomation Input Sheet'!$C$3:$V$203,Report!R$6,0),IF(Report!$B$6=3,VLOOKUP(Report!$F149,'Client Infomation Input Sheet'!$D$3:$V$203,Report!R$6,0),""))),"")</f>
        <v/>
      </c>
      <c r="S149" s="2" t="str">
        <f>IFERROR(IF($B$6=1,VLOOKUP($F149,'Client Infomation Input Sheet'!$B$3:$V$203,Report!S$6,0),IF(Report!$B$6=2,VLOOKUP(Report!$F149,'Client Infomation Input Sheet'!$C$3:$V$203,Report!S$6,0),IF(Report!$B$6=3,VLOOKUP(Report!$F149,'Client Infomation Input Sheet'!$D$3:$V$203,Report!S$6,0),""))),"")</f>
        <v/>
      </c>
      <c r="T149" s="2" t="str">
        <f>IFERROR(IF($B$6=1,VLOOKUP($F149,'Client Infomation Input Sheet'!$B$3:$V$203,Report!T$6,0),IF(Report!$B$6=2,VLOOKUP(Report!$F149,'Client Infomation Input Sheet'!$C$3:$V$203,Report!T$6,0),IF(Report!$B$6=3,VLOOKUP(Report!$F149,'Client Infomation Input Sheet'!$D$3:$V$203,Report!T$6,0),""))),"")</f>
        <v/>
      </c>
      <c r="U149" s="2" t="str">
        <f>IFERROR(IF($B$6=1,VLOOKUP($F149,'Client Infomation Input Sheet'!$B$3:$V$203,Report!U$6,0),IF(Report!$B$6=2,VLOOKUP(Report!$F149,'Client Infomation Input Sheet'!$C$3:$V$203,Report!U$6,0),IF(Report!$B$6=3,VLOOKUP(Report!$F149,'Client Infomation Input Sheet'!$D$3:$V$203,Report!U$6,0),""))),"")</f>
        <v/>
      </c>
      <c r="V149" s="2" t="str">
        <f>IFERROR(IF($B$6=1,VLOOKUP($F149,'Client Infomation Input Sheet'!$B$3:$V$203,Report!V$6,0),IF(Report!$B$6=2,VLOOKUP(Report!$F149,'Client Infomation Input Sheet'!$C$3:$V$203,Report!V$6,0),IF(Report!$B$6=3,VLOOKUP(Report!$F149,'Client Infomation Input Sheet'!$D$3:$V$203,Report!V$6,0),""))),"")</f>
        <v/>
      </c>
      <c r="W149" s="2" t="str">
        <f>IFERROR(IF($B$6=1,VLOOKUP($F149,'Client Infomation Input Sheet'!$B$3:$V$203,Report!W$6,0),IF(Report!$B$6=2,VLOOKUP(Report!$F149,'Client Infomation Input Sheet'!$C$3:$V$203,Report!W$6,0),IF(Report!$B$6=3,VLOOKUP(Report!$F149,'Client Infomation Input Sheet'!$D$3:$V$203,Report!W$6,0),""))),"")</f>
        <v/>
      </c>
      <c r="X149" s="2" t="str">
        <f>IFERROR(IF($B$6=1,VLOOKUP($F149,'Client Infomation Input Sheet'!$B$3:$V$203,Report!X$6,0),IF(Report!$B$6=2,VLOOKUP(Report!$F149,'Client Infomation Input Sheet'!$C$3:$V$203,Report!X$6,0),IF(Report!$B$6=3,VLOOKUP(Report!$F149,'Client Infomation Input Sheet'!$D$3:$V$203,Report!X$6,0),""))),"")</f>
        <v/>
      </c>
    </row>
    <row r="150" spans="1:24">
      <c r="A150" s="24"/>
      <c r="B150" s="2" t="str">
        <f>IFERROR(IF($B$6=1,VLOOKUP($A150,'Categories Input Sheet'!$G$4:$H$53,2,0),IF($B$6=2,VLOOKUP(Report!$A150,'Categories Input Sheet'!$D$4:$E$53,2,0),IF(Report!$B$6=3,VLOOKUP(Report!$A150,'Categories Input Sheet'!$A$4:$B$53,2,0),""))),"")</f>
        <v/>
      </c>
      <c r="C150" s="2"/>
      <c r="D150" s="13"/>
      <c r="E150" s="17"/>
      <c r="F150" s="14" t="str">
        <f t="shared" si="6"/>
        <v>EXPORT</v>
      </c>
      <c r="G150" s="2" t="str">
        <f t="shared" si="7"/>
        <v/>
      </c>
      <c r="H150" s="2" t="str">
        <f>IFERROR(IF($B$6=1,VLOOKUP($F150,'Client Infomation Input Sheet'!$B$3:$V$203,Report!H$6,0),IF(Report!$B$6=2,VLOOKUP(Report!$F150,'Client Infomation Input Sheet'!$C$3:$V$203,Report!H$6,0),IF(Report!$B$6=3,VLOOKUP(Report!$F150,'Client Infomation Input Sheet'!$D$3:$V$203,Report!H$6,0),""))),"")</f>
        <v/>
      </c>
      <c r="I150" s="2" t="str">
        <f>IFERROR(IF($B$6=1,VLOOKUP($F150,'Client Infomation Input Sheet'!$B$3:$V$203,Report!I$6,0),IF(Report!$B$6=2,VLOOKUP(Report!$F150,'Client Infomation Input Sheet'!$C$3:$V$203,Report!I$6,0),IF(Report!$B$6=3,VLOOKUP(Report!$F150,'Client Infomation Input Sheet'!$D$3:$V$203,Report!I$6,0),""))),"")</f>
        <v/>
      </c>
      <c r="J150" s="2" t="str">
        <f>IFERROR(IF($B$6=1,VLOOKUP($F150,'Client Infomation Input Sheet'!$B$3:$V$203,Report!J$6,0),IF(Report!$B$6=2,VLOOKUP(Report!$F150,'Client Infomation Input Sheet'!$C$3:$V$203,Report!J$6,0),IF(Report!$B$6=3,VLOOKUP(Report!$F150,'Client Infomation Input Sheet'!$D$3:$V$203,Report!J$6,0),""))),"")</f>
        <v/>
      </c>
      <c r="K150" s="2" t="str">
        <f>IFERROR(IF($B$6=1,VLOOKUP($F150,'Client Infomation Input Sheet'!$B$3:$V$203,Report!K$6,0),IF(Report!$B$6=2,VLOOKUP(Report!$F150,'Client Infomation Input Sheet'!$C$3:$V$203,Report!K$6,0),IF(Report!$B$6=3,VLOOKUP(Report!$F150,'Client Infomation Input Sheet'!$D$3:$V$203,Report!K$6,0),""))),"")</f>
        <v/>
      </c>
      <c r="L150" s="2" t="str">
        <f>IFERROR(IF($B$6=1,VLOOKUP($F150,'Client Infomation Input Sheet'!$B$3:$V$203,Report!L$6,0),IF(Report!$B$6=2,VLOOKUP(Report!$F150,'Client Infomation Input Sheet'!$C$3:$V$203,Report!L$6,0),IF(Report!$B$6=3,VLOOKUP(Report!$F150,'Client Infomation Input Sheet'!$D$3:$V$203,Report!L$6,0),""))),"")</f>
        <v/>
      </c>
      <c r="M150" s="2" t="str">
        <f>IFERROR(IF($B$6=1,VLOOKUP($F150,'Client Infomation Input Sheet'!$B$3:$V$203,Report!M$6,0),IF(Report!$B$6=2,VLOOKUP(Report!$F150,'Client Infomation Input Sheet'!$C$3:$V$203,Report!M$6,0),IF(Report!$B$6=3,VLOOKUP(Report!$F150,'Client Infomation Input Sheet'!$D$3:$V$203,Report!M$6,0),""))),"")</f>
        <v/>
      </c>
      <c r="N150" s="2" t="str">
        <f>IFERROR(IF($B$6=1,VLOOKUP($F150,'Client Infomation Input Sheet'!$B$3:$V$203,Report!N$6,0),IF(Report!$B$6=2,VLOOKUP(Report!$F150,'Client Infomation Input Sheet'!$C$3:$V$203,Report!N$6,0),IF(Report!$B$6=3,VLOOKUP(Report!$F150,'Client Infomation Input Sheet'!$D$3:$V$203,Report!N$6,0),""))),"")</f>
        <v/>
      </c>
      <c r="O150" s="2" t="str">
        <f>IFERROR(IF($B$6=1,VLOOKUP($F150,'Client Infomation Input Sheet'!$B$3:$V$203,Report!O$6,0),IF(Report!$B$6=2,VLOOKUP(Report!$F150,'Client Infomation Input Sheet'!$C$3:$V$203,Report!O$6,0),IF(Report!$B$6=3,VLOOKUP(Report!$F150,'Client Infomation Input Sheet'!$D$3:$V$203,Report!O$6,0),""))),"")</f>
        <v/>
      </c>
      <c r="P150" s="2" t="str">
        <f>IFERROR(IF($B$6=1,VLOOKUP($F150,'Client Infomation Input Sheet'!$B$3:$V$203,Report!P$6,0),IF(Report!$B$6=2,VLOOKUP(Report!$F150,'Client Infomation Input Sheet'!$C$3:$V$203,Report!P$6,0),IF(Report!$B$6=3,VLOOKUP(Report!$F150,'Client Infomation Input Sheet'!$D$3:$V$203,Report!P$6,0),""))),"")</f>
        <v/>
      </c>
      <c r="Q150" s="2" t="str">
        <f>IFERROR(IF($B$6=1,VLOOKUP($F150,'Client Infomation Input Sheet'!$B$3:$V$203,Report!Q$6,0),IF(Report!$B$6=2,VLOOKUP(Report!$F150,'Client Infomation Input Sheet'!$C$3:$V$203,Report!Q$6,0),IF(Report!$B$6=3,VLOOKUP(Report!$F150,'Client Infomation Input Sheet'!$D$3:$V$203,Report!Q$6,0),""))),"")</f>
        <v/>
      </c>
      <c r="R150" s="2" t="str">
        <f>IFERROR(IF($B$6=1,VLOOKUP($F150,'Client Infomation Input Sheet'!$B$3:$V$203,Report!R$6,0),IF(Report!$B$6=2,VLOOKUP(Report!$F150,'Client Infomation Input Sheet'!$C$3:$V$203,Report!R$6,0),IF(Report!$B$6=3,VLOOKUP(Report!$F150,'Client Infomation Input Sheet'!$D$3:$V$203,Report!R$6,0),""))),"")</f>
        <v/>
      </c>
      <c r="S150" s="2" t="str">
        <f>IFERROR(IF($B$6=1,VLOOKUP($F150,'Client Infomation Input Sheet'!$B$3:$V$203,Report!S$6,0),IF(Report!$B$6=2,VLOOKUP(Report!$F150,'Client Infomation Input Sheet'!$C$3:$V$203,Report!S$6,0),IF(Report!$B$6=3,VLOOKUP(Report!$F150,'Client Infomation Input Sheet'!$D$3:$V$203,Report!S$6,0),""))),"")</f>
        <v/>
      </c>
      <c r="T150" s="2" t="str">
        <f>IFERROR(IF($B$6=1,VLOOKUP($F150,'Client Infomation Input Sheet'!$B$3:$V$203,Report!T$6,0),IF(Report!$B$6=2,VLOOKUP(Report!$F150,'Client Infomation Input Sheet'!$C$3:$V$203,Report!T$6,0),IF(Report!$B$6=3,VLOOKUP(Report!$F150,'Client Infomation Input Sheet'!$D$3:$V$203,Report!T$6,0),""))),"")</f>
        <v/>
      </c>
      <c r="U150" s="2" t="str">
        <f>IFERROR(IF($B$6=1,VLOOKUP($F150,'Client Infomation Input Sheet'!$B$3:$V$203,Report!U$6,0),IF(Report!$B$6=2,VLOOKUP(Report!$F150,'Client Infomation Input Sheet'!$C$3:$V$203,Report!U$6,0),IF(Report!$B$6=3,VLOOKUP(Report!$F150,'Client Infomation Input Sheet'!$D$3:$V$203,Report!U$6,0),""))),"")</f>
        <v/>
      </c>
      <c r="V150" s="2" t="str">
        <f>IFERROR(IF($B$6=1,VLOOKUP($F150,'Client Infomation Input Sheet'!$B$3:$V$203,Report!V$6,0),IF(Report!$B$6=2,VLOOKUP(Report!$F150,'Client Infomation Input Sheet'!$C$3:$V$203,Report!V$6,0),IF(Report!$B$6=3,VLOOKUP(Report!$F150,'Client Infomation Input Sheet'!$D$3:$V$203,Report!V$6,0),""))),"")</f>
        <v/>
      </c>
      <c r="W150" s="2" t="str">
        <f>IFERROR(IF($B$6=1,VLOOKUP($F150,'Client Infomation Input Sheet'!$B$3:$V$203,Report!W$6,0),IF(Report!$B$6=2,VLOOKUP(Report!$F150,'Client Infomation Input Sheet'!$C$3:$V$203,Report!W$6,0),IF(Report!$B$6=3,VLOOKUP(Report!$F150,'Client Infomation Input Sheet'!$D$3:$V$203,Report!W$6,0),""))),"")</f>
        <v/>
      </c>
      <c r="X150" s="2" t="str">
        <f>IFERROR(IF($B$6=1,VLOOKUP($F150,'Client Infomation Input Sheet'!$B$3:$V$203,Report!X$6,0),IF(Report!$B$6=2,VLOOKUP(Report!$F150,'Client Infomation Input Sheet'!$C$3:$V$203,Report!X$6,0),IF(Report!$B$6=3,VLOOKUP(Report!$F150,'Client Infomation Input Sheet'!$D$3:$V$203,Report!X$6,0),""))),"")</f>
        <v/>
      </c>
    </row>
    <row r="151" spans="1:24">
      <c r="A151" s="24"/>
      <c r="B151" s="2" t="str">
        <f>IFERROR(IF($B$6=1,VLOOKUP($A151,'Categories Input Sheet'!$G$4:$H$53,2,0),IF($B$6=2,VLOOKUP(Report!$A151,'Categories Input Sheet'!$D$4:$E$53,2,0),IF(Report!$B$6=3,VLOOKUP(Report!$A151,'Categories Input Sheet'!$A$4:$B$53,2,0),""))),"")</f>
        <v/>
      </c>
      <c r="C151" s="2"/>
      <c r="D151" s="13"/>
      <c r="E151" s="17"/>
      <c r="F151" s="14" t="str">
        <f t="shared" si="6"/>
        <v>EXPORT</v>
      </c>
      <c r="G151" s="2" t="str">
        <f t="shared" si="7"/>
        <v/>
      </c>
      <c r="H151" s="2" t="str">
        <f>IFERROR(IF($B$6=1,VLOOKUP($F151,'Client Infomation Input Sheet'!$B$3:$V$203,Report!H$6,0),IF(Report!$B$6=2,VLOOKUP(Report!$F151,'Client Infomation Input Sheet'!$C$3:$V$203,Report!H$6,0),IF(Report!$B$6=3,VLOOKUP(Report!$F151,'Client Infomation Input Sheet'!$D$3:$V$203,Report!H$6,0),""))),"")</f>
        <v/>
      </c>
      <c r="I151" s="2" t="str">
        <f>IFERROR(IF($B$6=1,VLOOKUP($F151,'Client Infomation Input Sheet'!$B$3:$V$203,Report!I$6,0),IF(Report!$B$6=2,VLOOKUP(Report!$F151,'Client Infomation Input Sheet'!$C$3:$V$203,Report!I$6,0),IF(Report!$B$6=3,VLOOKUP(Report!$F151,'Client Infomation Input Sheet'!$D$3:$V$203,Report!I$6,0),""))),"")</f>
        <v/>
      </c>
      <c r="J151" s="2" t="str">
        <f>IFERROR(IF($B$6=1,VLOOKUP($F151,'Client Infomation Input Sheet'!$B$3:$V$203,Report!J$6,0),IF(Report!$B$6=2,VLOOKUP(Report!$F151,'Client Infomation Input Sheet'!$C$3:$V$203,Report!J$6,0),IF(Report!$B$6=3,VLOOKUP(Report!$F151,'Client Infomation Input Sheet'!$D$3:$V$203,Report!J$6,0),""))),"")</f>
        <v/>
      </c>
      <c r="K151" s="2" t="str">
        <f>IFERROR(IF($B$6=1,VLOOKUP($F151,'Client Infomation Input Sheet'!$B$3:$V$203,Report!K$6,0),IF(Report!$B$6=2,VLOOKUP(Report!$F151,'Client Infomation Input Sheet'!$C$3:$V$203,Report!K$6,0),IF(Report!$B$6=3,VLOOKUP(Report!$F151,'Client Infomation Input Sheet'!$D$3:$V$203,Report!K$6,0),""))),"")</f>
        <v/>
      </c>
      <c r="L151" s="2" t="str">
        <f>IFERROR(IF($B$6=1,VLOOKUP($F151,'Client Infomation Input Sheet'!$B$3:$V$203,Report!L$6,0),IF(Report!$B$6=2,VLOOKUP(Report!$F151,'Client Infomation Input Sheet'!$C$3:$V$203,Report!L$6,0),IF(Report!$B$6=3,VLOOKUP(Report!$F151,'Client Infomation Input Sheet'!$D$3:$V$203,Report!L$6,0),""))),"")</f>
        <v/>
      </c>
      <c r="M151" s="2" t="str">
        <f>IFERROR(IF($B$6=1,VLOOKUP($F151,'Client Infomation Input Sheet'!$B$3:$V$203,Report!M$6,0),IF(Report!$B$6=2,VLOOKUP(Report!$F151,'Client Infomation Input Sheet'!$C$3:$V$203,Report!M$6,0),IF(Report!$B$6=3,VLOOKUP(Report!$F151,'Client Infomation Input Sheet'!$D$3:$V$203,Report!M$6,0),""))),"")</f>
        <v/>
      </c>
      <c r="N151" s="2" t="str">
        <f>IFERROR(IF($B$6=1,VLOOKUP($F151,'Client Infomation Input Sheet'!$B$3:$V$203,Report!N$6,0),IF(Report!$B$6=2,VLOOKUP(Report!$F151,'Client Infomation Input Sheet'!$C$3:$V$203,Report!N$6,0),IF(Report!$B$6=3,VLOOKUP(Report!$F151,'Client Infomation Input Sheet'!$D$3:$V$203,Report!N$6,0),""))),"")</f>
        <v/>
      </c>
      <c r="O151" s="2" t="str">
        <f>IFERROR(IF($B$6=1,VLOOKUP($F151,'Client Infomation Input Sheet'!$B$3:$V$203,Report!O$6,0),IF(Report!$B$6=2,VLOOKUP(Report!$F151,'Client Infomation Input Sheet'!$C$3:$V$203,Report!O$6,0),IF(Report!$B$6=3,VLOOKUP(Report!$F151,'Client Infomation Input Sheet'!$D$3:$V$203,Report!O$6,0),""))),"")</f>
        <v/>
      </c>
      <c r="P151" s="2" t="str">
        <f>IFERROR(IF($B$6=1,VLOOKUP($F151,'Client Infomation Input Sheet'!$B$3:$V$203,Report!P$6,0),IF(Report!$B$6=2,VLOOKUP(Report!$F151,'Client Infomation Input Sheet'!$C$3:$V$203,Report!P$6,0),IF(Report!$B$6=3,VLOOKUP(Report!$F151,'Client Infomation Input Sheet'!$D$3:$V$203,Report!P$6,0),""))),"")</f>
        <v/>
      </c>
      <c r="Q151" s="2" t="str">
        <f>IFERROR(IF($B$6=1,VLOOKUP($F151,'Client Infomation Input Sheet'!$B$3:$V$203,Report!Q$6,0),IF(Report!$B$6=2,VLOOKUP(Report!$F151,'Client Infomation Input Sheet'!$C$3:$V$203,Report!Q$6,0),IF(Report!$B$6=3,VLOOKUP(Report!$F151,'Client Infomation Input Sheet'!$D$3:$V$203,Report!Q$6,0),""))),"")</f>
        <v/>
      </c>
      <c r="R151" s="2" t="str">
        <f>IFERROR(IF($B$6=1,VLOOKUP($F151,'Client Infomation Input Sheet'!$B$3:$V$203,Report!R$6,0),IF(Report!$B$6=2,VLOOKUP(Report!$F151,'Client Infomation Input Sheet'!$C$3:$V$203,Report!R$6,0),IF(Report!$B$6=3,VLOOKUP(Report!$F151,'Client Infomation Input Sheet'!$D$3:$V$203,Report!R$6,0),""))),"")</f>
        <v/>
      </c>
      <c r="S151" s="2" t="str">
        <f>IFERROR(IF($B$6=1,VLOOKUP($F151,'Client Infomation Input Sheet'!$B$3:$V$203,Report!S$6,0),IF(Report!$B$6=2,VLOOKUP(Report!$F151,'Client Infomation Input Sheet'!$C$3:$V$203,Report!S$6,0),IF(Report!$B$6=3,VLOOKUP(Report!$F151,'Client Infomation Input Sheet'!$D$3:$V$203,Report!S$6,0),""))),"")</f>
        <v/>
      </c>
      <c r="T151" s="2" t="str">
        <f>IFERROR(IF($B$6=1,VLOOKUP($F151,'Client Infomation Input Sheet'!$B$3:$V$203,Report!T$6,0),IF(Report!$B$6=2,VLOOKUP(Report!$F151,'Client Infomation Input Sheet'!$C$3:$V$203,Report!T$6,0),IF(Report!$B$6=3,VLOOKUP(Report!$F151,'Client Infomation Input Sheet'!$D$3:$V$203,Report!T$6,0),""))),"")</f>
        <v/>
      </c>
      <c r="U151" s="2" t="str">
        <f>IFERROR(IF($B$6=1,VLOOKUP($F151,'Client Infomation Input Sheet'!$B$3:$V$203,Report!U$6,0),IF(Report!$B$6=2,VLOOKUP(Report!$F151,'Client Infomation Input Sheet'!$C$3:$V$203,Report!U$6,0),IF(Report!$B$6=3,VLOOKUP(Report!$F151,'Client Infomation Input Sheet'!$D$3:$V$203,Report!U$6,0),""))),"")</f>
        <v/>
      </c>
      <c r="V151" s="2" t="str">
        <f>IFERROR(IF($B$6=1,VLOOKUP($F151,'Client Infomation Input Sheet'!$B$3:$V$203,Report!V$6,0),IF(Report!$B$6=2,VLOOKUP(Report!$F151,'Client Infomation Input Sheet'!$C$3:$V$203,Report!V$6,0),IF(Report!$B$6=3,VLOOKUP(Report!$F151,'Client Infomation Input Sheet'!$D$3:$V$203,Report!V$6,0),""))),"")</f>
        <v/>
      </c>
      <c r="W151" s="2" t="str">
        <f>IFERROR(IF($B$6=1,VLOOKUP($F151,'Client Infomation Input Sheet'!$B$3:$V$203,Report!W$6,0),IF(Report!$B$6=2,VLOOKUP(Report!$F151,'Client Infomation Input Sheet'!$C$3:$V$203,Report!W$6,0),IF(Report!$B$6=3,VLOOKUP(Report!$F151,'Client Infomation Input Sheet'!$D$3:$V$203,Report!W$6,0),""))),"")</f>
        <v/>
      </c>
      <c r="X151" s="2" t="str">
        <f>IFERROR(IF($B$6=1,VLOOKUP($F151,'Client Infomation Input Sheet'!$B$3:$V$203,Report!X$6,0),IF(Report!$B$6=2,VLOOKUP(Report!$F151,'Client Infomation Input Sheet'!$C$3:$V$203,Report!X$6,0),IF(Report!$B$6=3,VLOOKUP(Report!$F151,'Client Infomation Input Sheet'!$D$3:$V$203,Report!X$6,0),""))),"")</f>
        <v/>
      </c>
    </row>
    <row r="152" spans="1:24">
      <c r="A152" s="24"/>
      <c r="B152" s="2" t="str">
        <f>IFERROR(IF($B$6=1,VLOOKUP($A152,'Categories Input Sheet'!$G$4:$H$53,2,0),IF($B$6=2,VLOOKUP(Report!$A152,'Categories Input Sheet'!$D$4:$E$53,2,0),IF(Report!$B$6=3,VLOOKUP(Report!$A152,'Categories Input Sheet'!$A$4:$B$53,2,0),""))),"")</f>
        <v/>
      </c>
      <c r="C152" s="2"/>
      <c r="D152" s="13"/>
      <c r="E152" s="17"/>
      <c r="F152" s="14" t="str">
        <f t="shared" si="6"/>
        <v>EXPORT</v>
      </c>
      <c r="G152" s="2" t="str">
        <f t="shared" si="7"/>
        <v/>
      </c>
      <c r="H152" s="2" t="str">
        <f>IFERROR(IF($B$6=1,VLOOKUP($F152,'Client Infomation Input Sheet'!$B$3:$V$203,Report!H$6,0),IF(Report!$B$6=2,VLOOKUP(Report!$F152,'Client Infomation Input Sheet'!$C$3:$V$203,Report!H$6,0),IF(Report!$B$6=3,VLOOKUP(Report!$F152,'Client Infomation Input Sheet'!$D$3:$V$203,Report!H$6,0),""))),"")</f>
        <v/>
      </c>
      <c r="I152" s="2" t="str">
        <f>IFERROR(IF($B$6=1,VLOOKUP($F152,'Client Infomation Input Sheet'!$B$3:$V$203,Report!I$6,0),IF(Report!$B$6=2,VLOOKUP(Report!$F152,'Client Infomation Input Sheet'!$C$3:$V$203,Report!I$6,0),IF(Report!$B$6=3,VLOOKUP(Report!$F152,'Client Infomation Input Sheet'!$D$3:$V$203,Report!I$6,0),""))),"")</f>
        <v/>
      </c>
      <c r="J152" s="2" t="str">
        <f>IFERROR(IF($B$6=1,VLOOKUP($F152,'Client Infomation Input Sheet'!$B$3:$V$203,Report!J$6,0),IF(Report!$B$6=2,VLOOKUP(Report!$F152,'Client Infomation Input Sheet'!$C$3:$V$203,Report!J$6,0),IF(Report!$B$6=3,VLOOKUP(Report!$F152,'Client Infomation Input Sheet'!$D$3:$V$203,Report!J$6,0),""))),"")</f>
        <v/>
      </c>
      <c r="K152" s="2" t="str">
        <f>IFERROR(IF($B$6=1,VLOOKUP($F152,'Client Infomation Input Sheet'!$B$3:$V$203,Report!K$6,0),IF(Report!$B$6=2,VLOOKUP(Report!$F152,'Client Infomation Input Sheet'!$C$3:$V$203,Report!K$6,0),IF(Report!$B$6=3,VLOOKUP(Report!$F152,'Client Infomation Input Sheet'!$D$3:$V$203,Report!K$6,0),""))),"")</f>
        <v/>
      </c>
      <c r="L152" s="2" t="str">
        <f>IFERROR(IF($B$6=1,VLOOKUP($F152,'Client Infomation Input Sheet'!$B$3:$V$203,Report!L$6,0),IF(Report!$B$6=2,VLOOKUP(Report!$F152,'Client Infomation Input Sheet'!$C$3:$V$203,Report!L$6,0),IF(Report!$B$6=3,VLOOKUP(Report!$F152,'Client Infomation Input Sheet'!$D$3:$V$203,Report!L$6,0),""))),"")</f>
        <v/>
      </c>
      <c r="M152" s="2" t="str">
        <f>IFERROR(IF($B$6=1,VLOOKUP($F152,'Client Infomation Input Sheet'!$B$3:$V$203,Report!M$6,0),IF(Report!$B$6=2,VLOOKUP(Report!$F152,'Client Infomation Input Sheet'!$C$3:$V$203,Report!M$6,0),IF(Report!$B$6=3,VLOOKUP(Report!$F152,'Client Infomation Input Sheet'!$D$3:$V$203,Report!M$6,0),""))),"")</f>
        <v/>
      </c>
      <c r="N152" s="2" t="str">
        <f>IFERROR(IF($B$6=1,VLOOKUP($F152,'Client Infomation Input Sheet'!$B$3:$V$203,Report!N$6,0),IF(Report!$B$6=2,VLOOKUP(Report!$F152,'Client Infomation Input Sheet'!$C$3:$V$203,Report!N$6,0),IF(Report!$B$6=3,VLOOKUP(Report!$F152,'Client Infomation Input Sheet'!$D$3:$V$203,Report!N$6,0),""))),"")</f>
        <v/>
      </c>
      <c r="O152" s="2" t="str">
        <f>IFERROR(IF($B$6=1,VLOOKUP($F152,'Client Infomation Input Sheet'!$B$3:$V$203,Report!O$6,0),IF(Report!$B$6=2,VLOOKUP(Report!$F152,'Client Infomation Input Sheet'!$C$3:$V$203,Report!O$6,0),IF(Report!$B$6=3,VLOOKUP(Report!$F152,'Client Infomation Input Sheet'!$D$3:$V$203,Report!O$6,0),""))),"")</f>
        <v/>
      </c>
      <c r="P152" s="2" t="str">
        <f>IFERROR(IF($B$6=1,VLOOKUP($F152,'Client Infomation Input Sheet'!$B$3:$V$203,Report!P$6,0),IF(Report!$B$6=2,VLOOKUP(Report!$F152,'Client Infomation Input Sheet'!$C$3:$V$203,Report!P$6,0),IF(Report!$B$6=3,VLOOKUP(Report!$F152,'Client Infomation Input Sheet'!$D$3:$V$203,Report!P$6,0),""))),"")</f>
        <v/>
      </c>
      <c r="Q152" s="2" t="str">
        <f>IFERROR(IF($B$6=1,VLOOKUP($F152,'Client Infomation Input Sheet'!$B$3:$V$203,Report!Q$6,0),IF(Report!$B$6=2,VLOOKUP(Report!$F152,'Client Infomation Input Sheet'!$C$3:$V$203,Report!Q$6,0),IF(Report!$B$6=3,VLOOKUP(Report!$F152,'Client Infomation Input Sheet'!$D$3:$V$203,Report!Q$6,0),""))),"")</f>
        <v/>
      </c>
      <c r="R152" s="2" t="str">
        <f>IFERROR(IF($B$6=1,VLOOKUP($F152,'Client Infomation Input Sheet'!$B$3:$V$203,Report!R$6,0),IF(Report!$B$6=2,VLOOKUP(Report!$F152,'Client Infomation Input Sheet'!$C$3:$V$203,Report!R$6,0),IF(Report!$B$6=3,VLOOKUP(Report!$F152,'Client Infomation Input Sheet'!$D$3:$V$203,Report!R$6,0),""))),"")</f>
        <v/>
      </c>
      <c r="S152" s="2" t="str">
        <f>IFERROR(IF($B$6=1,VLOOKUP($F152,'Client Infomation Input Sheet'!$B$3:$V$203,Report!S$6,0),IF(Report!$B$6=2,VLOOKUP(Report!$F152,'Client Infomation Input Sheet'!$C$3:$V$203,Report!S$6,0),IF(Report!$B$6=3,VLOOKUP(Report!$F152,'Client Infomation Input Sheet'!$D$3:$V$203,Report!S$6,0),""))),"")</f>
        <v/>
      </c>
      <c r="T152" s="2" t="str">
        <f>IFERROR(IF($B$6=1,VLOOKUP($F152,'Client Infomation Input Sheet'!$B$3:$V$203,Report!T$6,0),IF(Report!$B$6=2,VLOOKUP(Report!$F152,'Client Infomation Input Sheet'!$C$3:$V$203,Report!T$6,0),IF(Report!$B$6=3,VLOOKUP(Report!$F152,'Client Infomation Input Sheet'!$D$3:$V$203,Report!T$6,0),""))),"")</f>
        <v/>
      </c>
      <c r="U152" s="2" t="str">
        <f>IFERROR(IF($B$6=1,VLOOKUP($F152,'Client Infomation Input Sheet'!$B$3:$V$203,Report!U$6,0),IF(Report!$B$6=2,VLOOKUP(Report!$F152,'Client Infomation Input Sheet'!$C$3:$V$203,Report!U$6,0),IF(Report!$B$6=3,VLOOKUP(Report!$F152,'Client Infomation Input Sheet'!$D$3:$V$203,Report!U$6,0),""))),"")</f>
        <v/>
      </c>
      <c r="V152" s="2" t="str">
        <f>IFERROR(IF($B$6=1,VLOOKUP($F152,'Client Infomation Input Sheet'!$B$3:$V$203,Report!V$6,0),IF(Report!$B$6=2,VLOOKUP(Report!$F152,'Client Infomation Input Sheet'!$C$3:$V$203,Report!V$6,0),IF(Report!$B$6=3,VLOOKUP(Report!$F152,'Client Infomation Input Sheet'!$D$3:$V$203,Report!V$6,0),""))),"")</f>
        <v/>
      </c>
      <c r="W152" s="2" t="str">
        <f>IFERROR(IF($B$6=1,VLOOKUP($F152,'Client Infomation Input Sheet'!$B$3:$V$203,Report!W$6,0),IF(Report!$B$6=2,VLOOKUP(Report!$F152,'Client Infomation Input Sheet'!$C$3:$V$203,Report!W$6,0),IF(Report!$B$6=3,VLOOKUP(Report!$F152,'Client Infomation Input Sheet'!$D$3:$V$203,Report!W$6,0),""))),"")</f>
        <v/>
      </c>
      <c r="X152" s="2" t="str">
        <f>IFERROR(IF($B$6=1,VLOOKUP($F152,'Client Infomation Input Sheet'!$B$3:$V$203,Report!X$6,0),IF(Report!$B$6=2,VLOOKUP(Report!$F152,'Client Infomation Input Sheet'!$C$3:$V$203,Report!X$6,0),IF(Report!$B$6=3,VLOOKUP(Report!$F152,'Client Infomation Input Sheet'!$D$3:$V$203,Report!X$6,0),""))),"")</f>
        <v/>
      </c>
    </row>
    <row r="153" spans="1:24">
      <c r="A153" s="24"/>
      <c r="B153" s="2" t="str">
        <f>IFERROR(IF($B$6=1,VLOOKUP($A153,'Categories Input Sheet'!$G$4:$H$53,2,0),IF($B$6=2,VLOOKUP(Report!$A153,'Categories Input Sheet'!$D$4:$E$53,2,0),IF(Report!$B$6=3,VLOOKUP(Report!$A153,'Categories Input Sheet'!$A$4:$B$53,2,0),""))),"")</f>
        <v/>
      </c>
      <c r="C153" s="2"/>
      <c r="D153" s="13"/>
      <c r="E153" s="17"/>
      <c r="F153" s="14" t="str">
        <f t="shared" si="6"/>
        <v>EXPORT</v>
      </c>
      <c r="G153" s="2" t="str">
        <f t="shared" si="7"/>
        <v/>
      </c>
      <c r="H153" s="2" t="str">
        <f>IFERROR(IF($B$6=1,VLOOKUP($F153,'Client Infomation Input Sheet'!$B$3:$V$203,Report!H$6,0),IF(Report!$B$6=2,VLOOKUP(Report!$F153,'Client Infomation Input Sheet'!$C$3:$V$203,Report!H$6,0),IF(Report!$B$6=3,VLOOKUP(Report!$F153,'Client Infomation Input Sheet'!$D$3:$V$203,Report!H$6,0),""))),"")</f>
        <v/>
      </c>
      <c r="I153" s="2" t="str">
        <f>IFERROR(IF($B$6=1,VLOOKUP($F153,'Client Infomation Input Sheet'!$B$3:$V$203,Report!I$6,0),IF(Report!$B$6=2,VLOOKUP(Report!$F153,'Client Infomation Input Sheet'!$C$3:$V$203,Report!I$6,0),IF(Report!$B$6=3,VLOOKUP(Report!$F153,'Client Infomation Input Sheet'!$D$3:$V$203,Report!I$6,0),""))),"")</f>
        <v/>
      </c>
      <c r="J153" s="2" t="str">
        <f>IFERROR(IF($B$6=1,VLOOKUP($F153,'Client Infomation Input Sheet'!$B$3:$V$203,Report!J$6,0),IF(Report!$B$6=2,VLOOKUP(Report!$F153,'Client Infomation Input Sheet'!$C$3:$V$203,Report!J$6,0),IF(Report!$B$6=3,VLOOKUP(Report!$F153,'Client Infomation Input Sheet'!$D$3:$V$203,Report!J$6,0),""))),"")</f>
        <v/>
      </c>
      <c r="K153" s="2" t="str">
        <f>IFERROR(IF($B$6=1,VLOOKUP($F153,'Client Infomation Input Sheet'!$B$3:$V$203,Report!K$6,0),IF(Report!$B$6=2,VLOOKUP(Report!$F153,'Client Infomation Input Sheet'!$C$3:$V$203,Report!K$6,0),IF(Report!$B$6=3,VLOOKUP(Report!$F153,'Client Infomation Input Sheet'!$D$3:$V$203,Report!K$6,0),""))),"")</f>
        <v/>
      </c>
      <c r="L153" s="2" t="str">
        <f>IFERROR(IF($B$6=1,VLOOKUP($F153,'Client Infomation Input Sheet'!$B$3:$V$203,Report!L$6,0),IF(Report!$B$6=2,VLOOKUP(Report!$F153,'Client Infomation Input Sheet'!$C$3:$V$203,Report!L$6,0),IF(Report!$B$6=3,VLOOKUP(Report!$F153,'Client Infomation Input Sheet'!$D$3:$V$203,Report!L$6,0),""))),"")</f>
        <v/>
      </c>
      <c r="M153" s="2" t="str">
        <f>IFERROR(IF($B$6=1,VLOOKUP($F153,'Client Infomation Input Sheet'!$B$3:$V$203,Report!M$6,0),IF(Report!$B$6=2,VLOOKUP(Report!$F153,'Client Infomation Input Sheet'!$C$3:$V$203,Report!M$6,0),IF(Report!$B$6=3,VLOOKUP(Report!$F153,'Client Infomation Input Sheet'!$D$3:$V$203,Report!M$6,0),""))),"")</f>
        <v/>
      </c>
      <c r="N153" s="2" t="str">
        <f>IFERROR(IF($B$6=1,VLOOKUP($F153,'Client Infomation Input Sheet'!$B$3:$V$203,Report!N$6,0),IF(Report!$B$6=2,VLOOKUP(Report!$F153,'Client Infomation Input Sheet'!$C$3:$V$203,Report!N$6,0),IF(Report!$B$6=3,VLOOKUP(Report!$F153,'Client Infomation Input Sheet'!$D$3:$V$203,Report!N$6,0),""))),"")</f>
        <v/>
      </c>
      <c r="O153" s="2" t="str">
        <f>IFERROR(IF($B$6=1,VLOOKUP($F153,'Client Infomation Input Sheet'!$B$3:$V$203,Report!O$6,0),IF(Report!$B$6=2,VLOOKUP(Report!$F153,'Client Infomation Input Sheet'!$C$3:$V$203,Report!O$6,0),IF(Report!$B$6=3,VLOOKUP(Report!$F153,'Client Infomation Input Sheet'!$D$3:$V$203,Report!O$6,0),""))),"")</f>
        <v/>
      </c>
      <c r="P153" s="2" t="str">
        <f>IFERROR(IF($B$6=1,VLOOKUP($F153,'Client Infomation Input Sheet'!$B$3:$V$203,Report!P$6,0),IF(Report!$B$6=2,VLOOKUP(Report!$F153,'Client Infomation Input Sheet'!$C$3:$V$203,Report!P$6,0),IF(Report!$B$6=3,VLOOKUP(Report!$F153,'Client Infomation Input Sheet'!$D$3:$V$203,Report!P$6,0),""))),"")</f>
        <v/>
      </c>
      <c r="Q153" s="2" t="str">
        <f>IFERROR(IF($B$6=1,VLOOKUP($F153,'Client Infomation Input Sheet'!$B$3:$V$203,Report!Q$6,0),IF(Report!$B$6=2,VLOOKUP(Report!$F153,'Client Infomation Input Sheet'!$C$3:$V$203,Report!Q$6,0),IF(Report!$B$6=3,VLOOKUP(Report!$F153,'Client Infomation Input Sheet'!$D$3:$V$203,Report!Q$6,0),""))),"")</f>
        <v/>
      </c>
      <c r="R153" s="2" t="str">
        <f>IFERROR(IF($B$6=1,VLOOKUP($F153,'Client Infomation Input Sheet'!$B$3:$V$203,Report!R$6,0),IF(Report!$B$6=2,VLOOKUP(Report!$F153,'Client Infomation Input Sheet'!$C$3:$V$203,Report!R$6,0),IF(Report!$B$6=3,VLOOKUP(Report!$F153,'Client Infomation Input Sheet'!$D$3:$V$203,Report!R$6,0),""))),"")</f>
        <v/>
      </c>
      <c r="S153" s="2" t="str">
        <f>IFERROR(IF($B$6=1,VLOOKUP($F153,'Client Infomation Input Sheet'!$B$3:$V$203,Report!S$6,0),IF(Report!$B$6=2,VLOOKUP(Report!$F153,'Client Infomation Input Sheet'!$C$3:$V$203,Report!S$6,0),IF(Report!$B$6=3,VLOOKUP(Report!$F153,'Client Infomation Input Sheet'!$D$3:$V$203,Report!S$6,0),""))),"")</f>
        <v/>
      </c>
      <c r="T153" s="2" t="str">
        <f>IFERROR(IF($B$6=1,VLOOKUP($F153,'Client Infomation Input Sheet'!$B$3:$V$203,Report!T$6,0),IF(Report!$B$6=2,VLOOKUP(Report!$F153,'Client Infomation Input Sheet'!$C$3:$V$203,Report!T$6,0),IF(Report!$B$6=3,VLOOKUP(Report!$F153,'Client Infomation Input Sheet'!$D$3:$V$203,Report!T$6,0),""))),"")</f>
        <v/>
      </c>
      <c r="U153" s="2" t="str">
        <f>IFERROR(IF($B$6=1,VLOOKUP($F153,'Client Infomation Input Sheet'!$B$3:$V$203,Report!U$6,0),IF(Report!$B$6=2,VLOOKUP(Report!$F153,'Client Infomation Input Sheet'!$C$3:$V$203,Report!U$6,0),IF(Report!$B$6=3,VLOOKUP(Report!$F153,'Client Infomation Input Sheet'!$D$3:$V$203,Report!U$6,0),""))),"")</f>
        <v/>
      </c>
      <c r="V153" s="2" t="str">
        <f>IFERROR(IF($B$6=1,VLOOKUP($F153,'Client Infomation Input Sheet'!$B$3:$V$203,Report!V$6,0),IF(Report!$B$6=2,VLOOKUP(Report!$F153,'Client Infomation Input Sheet'!$C$3:$V$203,Report!V$6,0),IF(Report!$B$6=3,VLOOKUP(Report!$F153,'Client Infomation Input Sheet'!$D$3:$V$203,Report!V$6,0),""))),"")</f>
        <v/>
      </c>
      <c r="W153" s="2" t="str">
        <f>IFERROR(IF($B$6=1,VLOOKUP($F153,'Client Infomation Input Sheet'!$B$3:$V$203,Report!W$6,0),IF(Report!$B$6=2,VLOOKUP(Report!$F153,'Client Infomation Input Sheet'!$C$3:$V$203,Report!W$6,0),IF(Report!$B$6=3,VLOOKUP(Report!$F153,'Client Infomation Input Sheet'!$D$3:$V$203,Report!W$6,0),""))),"")</f>
        <v/>
      </c>
      <c r="X153" s="2" t="str">
        <f>IFERROR(IF($B$6=1,VLOOKUP($F153,'Client Infomation Input Sheet'!$B$3:$V$203,Report!X$6,0),IF(Report!$B$6=2,VLOOKUP(Report!$F153,'Client Infomation Input Sheet'!$C$3:$V$203,Report!X$6,0),IF(Report!$B$6=3,VLOOKUP(Report!$F153,'Client Infomation Input Sheet'!$D$3:$V$203,Report!X$6,0),""))),"")</f>
        <v/>
      </c>
    </row>
    <row r="154" spans="1:24">
      <c r="A154" s="24"/>
      <c r="B154" s="2" t="str">
        <f>IFERROR(IF($B$6=1,VLOOKUP($A154,'Categories Input Sheet'!$G$4:$H$53,2,0),IF($B$6=2,VLOOKUP(Report!$A154,'Categories Input Sheet'!$D$4:$E$53,2,0),IF(Report!$B$6=3,VLOOKUP(Report!$A154,'Categories Input Sheet'!$A$4:$B$53,2,0),""))),"")</f>
        <v/>
      </c>
      <c r="C154" s="2"/>
      <c r="D154" s="13"/>
      <c r="E154" s="17"/>
      <c r="F154" s="14" t="str">
        <f t="shared" si="6"/>
        <v>EXPORT</v>
      </c>
      <c r="G154" s="2" t="str">
        <f t="shared" si="7"/>
        <v/>
      </c>
      <c r="H154" s="2" t="str">
        <f>IFERROR(IF($B$6=1,VLOOKUP($F154,'Client Infomation Input Sheet'!$B$3:$V$203,Report!H$6,0),IF(Report!$B$6=2,VLOOKUP(Report!$F154,'Client Infomation Input Sheet'!$C$3:$V$203,Report!H$6,0),IF(Report!$B$6=3,VLOOKUP(Report!$F154,'Client Infomation Input Sheet'!$D$3:$V$203,Report!H$6,0),""))),"")</f>
        <v/>
      </c>
      <c r="I154" s="2" t="str">
        <f>IFERROR(IF($B$6=1,VLOOKUP($F154,'Client Infomation Input Sheet'!$B$3:$V$203,Report!I$6,0),IF(Report!$B$6=2,VLOOKUP(Report!$F154,'Client Infomation Input Sheet'!$C$3:$V$203,Report!I$6,0),IF(Report!$B$6=3,VLOOKUP(Report!$F154,'Client Infomation Input Sheet'!$D$3:$V$203,Report!I$6,0),""))),"")</f>
        <v/>
      </c>
      <c r="J154" s="2" t="str">
        <f>IFERROR(IF($B$6=1,VLOOKUP($F154,'Client Infomation Input Sheet'!$B$3:$V$203,Report!J$6,0),IF(Report!$B$6=2,VLOOKUP(Report!$F154,'Client Infomation Input Sheet'!$C$3:$V$203,Report!J$6,0),IF(Report!$B$6=3,VLOOKUP(Report!$F154,'Client Infomation Input Sheet'!$D$3:$V$203,Report!J$6,0),""))),"")</f>
        <v/>
      </c>
      <c r="K154" s="2" t="str">
        <f>IFERROR(IF($B$6=1,VLOOKUP($F154,'Client Infomation Input Sheet'!$B$3:$V$203,Report!K$6,0),IF(Report!$B$6=2,VLOOKUP(Report!$F154,'Client Infomation Input Sheet'!$C$3:$V$203,Report!K$6,0),IF(Report!$B$6=3,VLOOKUP(Report!$F154,'Client Infomation Input Sheet'!$D$3:$V$203,Report!K$6,0),""))),"")</f>
        <v/>
      </c>
      <c r="L154" s="2" t="str">
        <f>IFERROR(IF($B$6=1,VLOOKUP($F154,'Client Infomation Input Sheet'!$B$3:$V$203,Report!L$6,0),IF(Report!$B$6=2,VLOOKUP(Report!$F154,'Client Infomation Input Sheet'!$C$3:$V$203,Report!L$6,0),IF(Report!$B$6=3,VLOOKUP(Report!$F154,'Client Infomation Input Sheet'!$D$3:$V$203,Report!L$6,0),""))),"")</f>
        <v/>
      </c>
      <c r="M154" s="2" t="str">
        <f>IFERROR(IF($B$6=1,VLOOKUP($F154,'Client Infomation Input Sheet'!$B$3:$V$203,Report!M$6,0),IF(Report!$B$6=2,VLOOKUP(Report!$F154,'Client Infomation Input Sheet'!$C$3:$V$203,Report!M$6,0),IF(Report!$B$6=3,VLOOKUP(Report!$F154,'Client Infomation Input Sheet'!$D$3:$V$203,Report!M$6,0),""))),"")</f>
        <v/>
      </c>
      <c r="N154" s="2" t="str">
        <f>IFERROR(IF($B$6=1,VLOOKUP($F154,'Client Infomation Input Sheet'!$B$3:$V$203,Report!N$6,0),IF(Report!$B$6=2,VLOOKUP(Report!$F154,'Client Infomation Input Sheet'!$C$3:$V$203,Report!N$6,0),IF(Report!$B$6=3,VLOOKUP(Report!$F154,'Client Infomation Input Sheet'!$D$3:$V$203,Report!N$6,0),""))),"")</f>
        <v/>
      </c>
      <c r="O154" s="2" t="str">
        <f>IFERROR(IF($B$6=1,VLOOKUP($F154,'Client Infomation Input Sheet'!$B$3:$V$203,Report!O$6,0),IF(Report!$B$6=2,VLOOKUP(Report!$F154,'Client Infomation Input Sheet'!$C$3:$V$203,Report!O$6,0),IF(Report!$B$6=3,VLOOKUP(Report!$F154,'Client Infomation Input Sheet'!$D$3:$V$203,Report!O$6,0),""))),"")</f>
        <v/>
      </c>
      <c r="P154" s="2" t="str">
        <f>IFERROR(IF($B$6=1,VLOOKUP($F154,'Client Infomation Input Sheet'!$B$3:$V$203,Report!P$6,0),IF(Report!$B$6=2,VLOOKUP(Report!$F154,'Client Infomation Input Sheet'!$C$3:$V$203,Report!P$6,0),IF(Report!$B$6=3,VLOOKUP(Report!$F154,'Client Infomation Input Sheet'!$D$3:$V$203,Report!P$6,0),""))),"")</f>
        <v/>
      </c>
      <c r="Q154" s="2" t="str">
        <f>IFERROR(IF($B$6=1,VLOOKUP($F154,'Client Infomation Input Sheet'!$B$3:$V$203,Report!Q$6,0),IF(Report!$B$6=2,VLOOKUP(Report!$F154,'Client Infomation Input Sheet'!$C$3:$V$203,Report!Q$6,0),IF(Report!$B$6=3,VLOOKUP(Report!$F154,'Client Infomation Input Sheet'!$D$3:$V$203,Report!Q$6,0),""))),"")</f>
        <v/>
      </c>
      <c r="R154" s="2" t="str">
        <f>IFERROR(IF($B$6=1,VLOOKUP($F154,'Client Infomation Input Sheet'!$B$3:$V$203,Report!R$6,0),IF(Report!$B$6=2,VLOOKUP(Report!$F154,'Client Infomation Input Sheet'!$C$3:$V$203,Report!R$6,0),IF(Report!$B$6=3,VLOOKUP(Report!$F154,'Client Infomation Input Sheet'!$D$3:$V$203,Report!R$6,0),""))),"")</f>
        <v/>
      </c>
      <c r="S154" s="2" t="str">
        <f>IFERROR(IF($B$6=1,VLOOKUP($F154,'Client Infomation Input Sheet'!$B$3:$V$203,Report!S$6,0),IF(Report!$B$6=2,VLOOKUP(Report!$F154,'Client Infomation Input Sheet'!$C$3:$V$203,Report!S$6,0),IF(Report!$B$6=3,VLOOKUP(Report!$F154,'Client Infomation Input Sheet'!$D$3:$V$203,Report!S$6,0),""))),"")</f>
        <v/>
      </c>
      <c r="T154" s="2" t="str">
        <f>IFERROR(IF($B$6=1,VLOOKUP($F154,'Client Infomation Input Sheet'!$B$3:$V$203,Report!T$6,0),IF(Report!$B$6=2,VLOOKUP(Report!$F154,'Client Infomation Input Sheet'!$C$3:$V$203,Report!T$6,0),IF(Report!$B$6=3,VLOOKUP(Report!$F154,'Client Infomation Input Sheet'!$D$3:$V$203,Report!T$6,0),""))),"")</f>
        <v/>
      </c>
      <c r="U154" s="2" t="str">
        <f>IFERROR(IF($B$6=1,VLOOKUP($F154,'Client Infomation Input Sheet'!$B$3:$V$203,Report!U$6,0),IF(Report!$B$6=2,VLOOKUP(Report!$F154,'Client Infomation Input Sheet'!$C$3:$V$203,Report!U$6,0),IF(Report!$B$6=3,VLOOKUP(Report!$F154,'Client Infomation Input Sheet'!$D$3:$V$203,Report!U$6,0),""))),"")</f>
        <v/>
      </c>
      <c r="V154" s="2" t="str">
        <f>IFERROR(IF($B$6=1,VLOOKUP($F154,'Client Infomation Input Sheet'!$B$3:$V$203,Report!V$6,0),IF(Report!$B$6=2,VLOOKUP(Report!$F154,'Client Infomation Input Sheet'!$C$3:$V$203,Report!V$6,0),IF(Report!$B$6=3,VLOOKUP(Report!$F154,'Client Infomation Input Sheet'!$D$3:$V$203,Report!V$6,0),""))),"")</f>
        <v/>
      </c>
      <c r="W154" s="2" t="str">
        <f>IFERROR(IF($B$6=1,VLOOKUP($F154,'Client Infomation Input Sheet'!$B$3:$V$203,Report!W$6,0),IF(Report!$B$6=2,VLOOKUP(Report!$F154,'Client Infomation Input Sheet'!$C$3:$V$203,Report!W$6,0),IF(Report!$B$6=3,VLOOKUP(Report!$F154,'Client Infomation Input Sheet'!$D$3:$V$203,Report!W$6,0),""))),"")</f>
        <v/>
      </c>
      <c r="X154" s="2" t="str">
        <f>IFERROR(IF($B$6=1,VLOOKUP($F154,'Client Infomation Input Sheet'!$B$3:$V$203,Report!X$6,0),IF(Report!$B$6=2,VLOOKUP(Report!$F154,'Client Infomation Input Sheet'!$C$3:$V$203,Report!X$6,0),IF(Report!$B$6=3,VLOOKUP(Report!$F154,'Client Infomation Input Sheet'!$D$3:$V$203,Report!X$6,0),""))),"")</f>
        <v/>
      </c>
    </row>
    <row r="155" spans="1:24">
      <c r="A155" s="24"/>
      <c r="B155" s="2" t="str">
        <f>IFERROR(IF($B$6=1,VLOOKUP($A155,'Categories Input Sheet'!$G$4:$H$53,2,0),IF($B$6=2,VLOOKUP(Report!$A155,'Categories Input Sheet'!$D$4:$E$53,2,0),IF(Report!$B$6=3,VLOOKUP(Report!$A155,'Categories Input Sheet'!$A$4:$B$53,2,0),""))),"")</f>
        <v/>
      </c>
      <c r="C155" s="2"/>
      <c r="D155" s="13"/>
      <c r="E155" s="17"/>
      <c r="F155" s="14" t="str">
        <f t="shared" si="6"/>
        <v>EXPORT</v>
      </c>
      <c r="G155" s="2" t="str">
        <f t="shared" si="7"/>
        <v/>
      </c>
      <c r="H155" s="2" t="str">
        <f>IFERROR(IF($B$6=1,VLOOKUP($F155,'Client Infomation Input Sheet'!$B$3:$V$203,Report!H$6,0),IF(Report!$B$6=2,VLOOKUP(Report!$F155,'Client Infomation Input Sheet'!$C$3:$V$203,Report!H$6,0),IF(Report!$B$6=3,VLOOKUP(Report!$F155,'Client Infomation Input Sheet'!$D$3:$V$203,Report!H$6,0),""))),"")</f>
        <v/>
      </c>
      <c r="I155" s="2" t="str">
        <f>IFERROR(IF($B$6=1,VLOOKUP($F155,'Client Infomation Input Sheet'!$B$3:$V$203,Report!I$6,0),IF(Report!$B$6=2,VLOOKUP(Report!$F155,'Client Infomation Input Sheet'!$C$3:$V$203,Report!I$6,0),IF(Report!$B$6=3,VLOOKUP(Report!$F155,'Client Infomation Input Sheet'!$D$3:$V$203,Report!I$6,0),""))),"")</f>
        <v/>
      </c>
      <c r="J155" s="2" t="str">
        <f>IFERROR(IF($B$6=1,VLOOKUP($F155,'Client Infomation Input Sheet'!$B$3:$V$203,Report!J$6,0),IF(Report!$B$6=2,VLOOKUP(Report!$F155,'Client Infomation Input Sheet'!$C$3:$V$203,Report!J$6,0),IF(Report!$B$6=3,VLOOKUP(Report!$F155,'Client Infomation Input Sheet'!$D$3:$V$203,Report!J$6,0),""))),"")</f>
        <v/>
      </c>
      <c r="K155" s="2" t="str">
        <f>IFERROR(IF($B$6=1,VLOOKUP($F155,'Client Infomation Input Sheet'!$B$3:$V$203,Report!K$6,0),IF(Report!$B$6=2,VLOOKUP(Report!$F155,'Client Infomation Input Sheet'!$C$3:$V$203,Report!K$6,0),IF(Report!$B$6=3,VLOOKUP(Report!$F155,'Client Infomation Input Sheet'!$D$3:$V$203,Report!K$6,0),""))),"")</f>
        <v/>
      </c>
      <c r="L155" s="2" t="str">
        <f>IFERROR(IF($B$6=1,VLOOKUP($F155,'Client Infomation Input Sheet'!$B$3:$V$203,Report!L$6,0),IF(Report!$B$6=2,VLOOKUP(Report!$F155,'Client Infomation Input Sheet'!$C$3:$V$203,Report!L$6,0),IF(Report!$B$6=3,VLOOKUP(Report!$F155,'Client Infomation Input Sheet'!$D$3:$V$203,Report!L$6,0),""))),"")</f>
        <v/>
      </c>
      <c r="M155" s="2" t="str">
        <f>IFERROR(IF($B$6=1,VLOOKUP($F155,'Client Infomation Input Sheet'!$B$3:$V$203,Report!M$6,0),IF(Report!$B$6=2,VLOOKUP(Report!$F155,'Client Infomation Input Sheet'!$C$3:$V$203,Report!M$6,0),IF(Report!$B$6=3,VLOOKUP(Report!$F155,'Client Infomation Input Sheet'!$D$3:$V$203,Report!M$6,0),""))),"")</f>
        <v/>
      </c>
      <c r="N155" s="2" t="str">
        <f>IFERROR(IF($B$6=1,VLOOKUP($F155,'Client Infomation Input Sheet'!$B$3:$V$203,Report!N$6,0),IF(Report!$B$6=2,VLOOKUP(Report!$F155,'Client Infomation Input Sheet'!$C$3:$V$203,Report!N$6,0),IF(Report!$B$6=3,VLOOKUP(Report!$F155,'Client Infomation Input Sheet'!$D$3:$V$203,Report!N$6,0),""))),"")</f>
        <v/>
      </c>
      <c r="O155" s="2" t="str">
        <f>IFERROR(IF($B$6=1,VLOOKUP($F155,'Client Infomation Input Sheet'!$B$3:$V$203,Report!O$6,0),IF(Report!$B$6=2,VLOOKUP(Report!$F155,'Client Infomation Input Sheet'!$C$3:$V$203,Report!O$6,0),IF(Report!$B$6=3,VLOOKUP(Report!$F155,'Client Infomation Input Sheet'!$D$3:$V$203,Report!O$6,0),""))),"")</f>
        <v/>
      </c>
      <c r="P155" s="2" t="str">
        <f>IFERROR(IF($B$6=1,VLOOKUP($F155,'Client Infomation Input Sheet'!$B$3:$V$203,Report!P$6,0),IF(Report!$B$6=2,VLOOKUP(Report!$F155,'Client Infomation Input Sheet'!$C$3:$V$203,Report!P$6,0),IF(Report!$B$6=3,VLOOKUP(Report!$F155,'Client Infomation Input Sheet'!$D$3:$V$203,Report!P$6,0),""))),"")</f>
        <v/>
      </c>
      <c r="Q155" s="2" t="str">
        <f>IFERROR(IF($B$6=1,VLOOKUP($F155,'Client Infomation Input Sheet'!$B$3:$V$203,Report!Q$6,0),IF(Report!$B$6=2,VLOOKUP(Report!$F155,'Client Infomation Input Sheet'!$C$3:$V$203,Report!Q$6,0),IF(Report!$B$6=3,VLOOKUP(Report!$F155,'Client Infomation Input Sheet'!$D$3:$V$203,Report!Q$6,0),""))),"")</f>
        <v/>
      </c>
      <c r="R155" s="2" t="str">
        <f>IFERROR(IF($B$6=1,VLOOKUP($F155,'Client Infomation Input Sheet'!$B$3:$V$203,Report!R$6,0),IF(Report!$B$6=2,VLOOKUP(Report!$F155,'Client Infomation Input Sheet'!$C$3:$V$203,Report!R$6,0),IF(Report!$B$6=3,VLOOKUP(Report!$F155,'Client Infomation Input Sheet'!$D$3:$V$203,Report!R$6,0),""))),"")</f>
        <v/>
      </c>
      <c r="S155" s="2" t="str">
        <f>IFERROR(IF($B$6=1,VLOOKUP($F155,'Client Infomation Input Sheet'!$B$3:$V$203,Report!S$6,0),IF(Report!$B$6=2,VLOOKUP(Report!$F155,'Client Infomation Input Sheet'!$C$3:$V$203,Report!S$6,0),IF(Report!$B$6=3,VLOOKUP(Report!$F155,'Client Infomation Input Sheet'!$D$3:$V$203,Report!S$6,0),""))),"")</f>
        <v/>
      </c>
      <c r="T155" s="2" t="str">
        <f>IFERROR(IF($B$6=1,VLOOKUP($F155,'Client Infomation Input Sheet'!$B$3:$V$203,Report!T$6,0),IF(Report!$B$6=2,VLOOKUP(Report!$F155,'Client Infomation Input Sheet'!$C$3:$V$203,Report!T$6,0),IF(Report!$B$6=3,VLOOKUP(Report!$F155,'Client Infomation Input Sheet'!$D$3:$V$203,Report!T$6,0),""))),"")</f>
        <v/>
      </c>
      <c r="U155" s="2" t="str">
        <f>IFERROR(IF($B$6=1,VLOOKUP($F155,'Client Infomation Input Sheet'!$B$3:$V$203,Report!U$6,0),IF(Report!$B$6=2,VLOOKUP(Report!$F155,'Client Infomation Input Sheet'!$C$3:$V$203,Report!U$6,0),IF(Report!$B$6=3,VLOOKUP(Report!$F155,'Client Infomation Input Sheet'!$D$3:$V$203,Report!U$6,0),""))),"")</f>
        <v/>
      </c>
      <c r="V155" s="2" t="str">
        <f>IFERROR(IF($B$6=1,VLOOKUP($F155,'Client Infomation Input Sheet'!$B$3:$V$203,Report!V$6,0),IF(Report!$B$6=2,VLOOKUP(Report!$F155,'Client Infomation Input Sheet'!$C$3:$V$203,Report!V$6,0),IF(Report!$B$6=3,VLOOKUP(Report!$F155,'Client Infomation Input Sheet'!$D$3:$V$203,Report!V$6,0),""))),"")</f>
        <v/>
      </c>
      <c r="W155" s="2" t="str">
        <f>IFERROR(IF($B$6=1,VLOOKUP($F155,'Client Infomation Input Sheet'!$B$3:$V$203,Report!W$6,0),IF(Report!$B$6=2,VLOOKUP(Report!$F155,'Client Infomation Input Sheet'!$C$3:$V$203,Report!W$6,0),IF(Report!$B$6=3,VLOOKUP(Report!$F155,'Client Infomation Input Sheet'!$D$3:$V$203,Report!W$6,0),""))),"")</f>
        <v/>
      </c>
      <c r="X155" s="2" t="str">
        <f>IFERROR(IF($B$6=1,VLOOKUP($F155,'Client Infomation Input Sheet'!$B$3:$V$203,Report!X$6,0),IF(Report!$B$6=2,VLOOKUP(Report!$F155,'Client Infomation Input Sheet'!$C$3:$V$203,Report!X$6,0),IF(Report!$B$6=3,VLOOKUP(Report!$F155,'Client Infomation Input Sheet'!$D$3:$V$203,Report!X$6,0),""))),"")</f>
        <v/>
      </c>
    </row>
    <row r="156" spans="1:24">
      <c r="A156" s="24"/>
      <c r="B156" s="2" t="str">
        <f>IFERROR(IF($B$6=1,VLOOKUP($A156,'Categories Input Sheet'!$G$4:$H$53,2,0),IF($B$6=2,VLOOKUP(Report!$A156,'Categories Input Sheet'!$D$4:$E$53,2,0),IF(Report!$B$6=3,VLOOKUP(Report!$A156,'Categories Input Sheet'!$A$4:$B$53,2,0),""))),"")</f>
        <v/>
      </c>
      <c r="C156" s="2"/>
      <c r="D156" s="13"/>
      <c r="E156" s="17"/>
      <c r="F156" s="14" t="str">
        <f t="shared" si="6"/>
        <v>EXPORT</v>
      </c>
      <c r="G156" s="2" t="str">
        <f t="shared" si="7"/>
        <v/>
      </c>
      <c r="H156" s="2" t="str">
        <f>IFERROR(IF($B$6=1,VLOOKUP($F156,'Client Infomation Input Sheet'!$B$3:$V$203,Report!H$6,0),IF(Report!$B$6=2,VLOOKUP(Report!$F156,'Client Infomation Input Sheet'!$C$3:$V$203,Report!H$6,0),IF(Report!$B$6=3,VLOOKUP(Report!$F156,'Client Infomation Input Sheet'!$D$3:$V$203,Report!H$6,0),""))),"")</f>
        <v/>
      </c>
      <c r="I156" s="2" t="str">
        <f>IFERROR(IF($B$6=1,VLOOKUP($F156,'Client Infomation Input Sheet'!$B$3:$V$203,Report!I$6,0),IF(Report!$B$6=2,VLOOKUP(Report!$F156,'Client Infomation Input Sheet'!$C$3:$V$203,Report!I$6,0),IF(Report!$B$6=3,VLOOKUP(Report!$F156,'Client Infomation Input Sheet'!$D$3:$V$203,Report!I$6,0),""))),"")</f>
        <v/>
      </c>
      <c r="J156" s="2" t="str">
        <f>IFERROR(IF($B$6=1,VLOOKUP($F156,'Client Infomation Input Sheet'!$B$3:$V$203,Report!J$6,0),IF(Report!$B$6=2,VLOOKUP(Report!$F156,'Client Infomation Input Sheet'!$C$3:$V$203,Report!J$6,0),IF(Report!$B$6=3,VLOOKUP(Report!$F156,'Client Infomation Input Sheet'!$D$3:$V$203,Report!J$6,0),""))),"")</f>
        <v/>
      </c>
      <c r="K156" s="2" t="str">
        <f>IFERROR(IF($B$6=1,VLOOKUP($F156,'Client Infomation Input Sheet'!$B$3:$V$203,Report!K$6,0),IF(Report!$B$6=2,VLOOKUP(Report!$F156,'Client Infomation Input Sheet'!$C$3:$V$203,Report!K$6,0),IF(Report!$B$6=3,VLOOKUP(Report!$F156,'Client Infomation Input Sheet'!$D$3:$V$203,Report!K$6,0),""))),"")</f>
        <v/>
      </c>
      <c r="L156" s="2" t="str">
        <f>IFERROR(IF($B$6=1,VLOOKUP($F156,'Client Infomation Input Sheet'!$B$3:$V$203,Report!L$6,0),IF(Report!$B$6=2,VLOOKUP(Report!$F156,'Client Infomation Input Sheet'!$C$3:$V$203,Report!L$6,0),IF(Report!$B$6=3,VLOOKUP(Report!$F156,'Client Infomation Input Sheet'!$D$3:$V$203,Report!L$6,0),""))),"")</f>
        <v/>
      </c>
      <c r="M156" s="2" t="str">
        <f>IFERROR(IF($B$6=1,VLOOKUP($F156,'Client Infomation Input Sheet'!$B$3:$V$203,Report!M$6,0),IF(Report!$B$6=2,VLOOKUP(Report!$F156,'Client Infomation Input Sheet'!$C$3:$V$203,Report!M$6,0),IF(Report!$B$6=3,VLOOKUP(Report!$F156,'Client Infomation Input Sheet'!$D$3:$V$203,Report!M$6,0),""))),"")</f>
        <v/>
      </c>
      <c r="N156" s="2" t="str">
        <f>IFERROR(IF($B$6=1,VLOOKUP($F156,'Client Infomation Input Sheet'!$B$3:$V$203,Report!N$6,0),IF(Report!$B$6=2,VLOOKUP(Report!$F156,'Client Infomation Input Sheet'!$C$3:$V$203,Report!N$6,0),IF(Report!$B$6=3,VLOOKUP(Report!$F156,'Client Infomation Input Sheet'!$D$3:$V$203,Report!N$6,0),""))),"")</f>
        <v/>
      </c>
      <c r="O156" s="2" t="str">
        <f>IFERROR(IF($B$6=1,VLOOKUP($F156,'Client Infomation Input Sheet'!$B$3:$V$203,Report!O$6,0),IF(Report!$B$6=2,VLOOKUP(Report!$F156,'Client Infomation Input Sheet'!$C$3:$V$203,Report!O$6,0),IF(Report!$B$6=3,VLOOKUP(Report!$F156,'Client Infomation Input Sheet'!$D$3:$V$203,Report!O$6,0),""))),"")</f>
        <v/>
      </c>
      <c r="P156" s="2" t="str">
        <f>IFERROR(IF($B$6=1,VLOOKUP($F156,'Client Infomation Input Sheet'!$B$3:$V$203,Report!P$6,0),IF(Report!$B$6=2,VLOOKUP(Report!$F156,'Client Infomation Input Sheet'!$C$3:$V$203,Report!P$6,0),IF(Report!$B$6=3,VLOOKUP(Report!$F156,'Client Infomation Input Sheet'!$D$3:$V$203,Report!P$6,0),""))),"")</f>
        <v/>
      </c>
      <c r="Q156" s="2" t="str">
        <f>IFERROR(IF($B$6=1,VLOOKUP($F156,'Client Infomation Input Sheet'!$B$3:$V$203,Report!Q$6,0),IF(Report!$B$6=2,VLOOKUP(Report!$F156,'Client Infomation Input Sheet'!$C$3:$V$203,Report!Q$6,0),IF(Report!$B$6=3,VLOOKUP(Report!$F156,'Client Infomation Input Sheet'!$D$3:$V$203,Report!Q$6,0),""))),"")</f>
        <v/>
      </c>
      <c r="R156" s="2" t="str">
        <f>IFERROR(IF($B$6=1,VLOOKUP($F156,'Client Infomation Input Sheet'!$B$3:$V$203,Report!R$6,0),IF(Report!$B$6=2,VLOOKUP(Report!$F156,'Client Infomation Input Sheet'!$C$3:$V$203,Report!R$6,0),IF(Report!$B$6=3,VLOOKUP(Report!$F156,'Client Infomation Input Sheet'!$D$3:$V$203,Report!R$6,0),""))),"")</f>
        <v/>
      </c>
      <c r="S156" s="2" t="str">
        <f>IFERROR(IF($B$6=1,VLOOKUP($F156,'Client Infomation Input Sheet'!$B$3:$V$203,Report!S$6,0),IF(Report!$B$6=2,VLOOKUP(Report!$F156,'Client Infomation Input Sheet'!$C$3:$V$203,Report!S$6,0),IF(Report!$B$6=3,VLOOKUP(Report!$F156,'Client Infomation Input Sheet'!$D$3:$V$203,Report!S$6,0),""))),"")</f>
        <v/>
      </c>
      <c r="T156" s="2" t="str">
        <f>IFERROR(IF($B$6=1,VLOOKUP($F156,'Client Infomation Input Sheet'!$B$3:$V$203,Report!T$6,0),IF(Report!$B$6=2,VLOOKUP(Report!$F156,'Client Infomation Input Sheet'!$C$3:$V$203,Report!T$6,0),IF(Report!$B$6=3,VLOOKUP(Report!$F156,'Client Infomation Input Sheet'!$D$3:$V$203,Report!T$6,0),""))),"")</f>
        <v/>
      </c>
      <c r="U156" s="2" t="str">
        <f>IFERROR(IF($B$6=1,VLOOKUP($F156,'Client Infomation Input Sheet'!$B$3:$V$203,Report!U$6,0),IF(Report!$B$6=2,VLOOKUP(Report!$F156,'Client Infomation Input Sheet'!$C$3:$V$203,Report!U$6,0),IF(Report!$B$6=3,VLOOKUP(Report!$F156,'Client Infomation Input Sheet'!$D$3:$V$203,Report!U$6,0),""))),"")</f>
        <v/>
      </c>
      <c r="V156" s="2" t="str">
        <f>IFERROR(IF($B$6=1,VLOOKUP($F156,'Client Infomation Input Sheet'!$B$3:$V$203,Report!V$6,0),IF(Report!$B$6=2,VLOOKUP(Report!$F156,'Client Infomation Input Sheet'!$C$3:$V$203,Report!V$6,0),IF(Report!$B$6=3,VLOOKUP(Report!$F156,'Client Infomation Input Sheet'!$D$3:$V$203,Report!V$6,0),""))),"")</f>
        <v/>
      </c>
      <c r="W156" s="2" t="str">
        <f>IFERROR(IF($B$6=1,VLOOKUP($F156,'Client Infomation Input Sheet'!$B$3:$V$203,Report!W$6,0),IF(Report!$B$6=2,VLOOKUP(Report!$F156,'Client Infomation Input Sheet'!$C$3:$V$203,Report!W$6,0),IF(Report!$B$6=3,VLOOKUP(Report!$F156,'Client Infomation Input Sheet'!$D$3:$V$203,Report!W$6,0),""))),"")</f>
        <v/>
      </c>
      <c r="X156" s="2" t="str">
        <f>IFERROR(IF($B$6=1,VLOOKUP($F156,'Client Infomation Input Sheet'!$B$3:$V$203,Report!X$6,0),IF(Report!$B$6=2,VLOOKUP(Report!$F156,'Client Infomation Input Sheet'!$C$3:$V$203,Report!X$6,0),IF(Report!$B$6=3,VLOOKUP(Report!$F156,'Client Infomation Input Sheet'!$D$3:$V$203,Report!X$6,0),""))),"")</f>
        <v/>
      </c>
    </row>
    <row r="157" spans="1:24">
      <c r="A157" s="24"/>
      <c r="B157" s="2" t="str">
        <f>IFERROR(IF($B$6=1,VLOOKUP($A157,'Categories Input Sheet'!$G$4:$H$53,2,0),IF($B$6=2,VLOOKUP(Report!$A157,'Categories Input Sheet'!$D$4:$E$53,2,0),IF(Report!$B$6=3,VLOOKUP(Report!$A157,'Categories Input Sheet'!$A$4:$B$53,2,0),""))),"")</f>
        <v/>
      </c>
      <c r="C157" s="2"/>
      <c r="D157" s="13"/>
      <c r="E157" s="17"/>
      <c r="F157" s="14" t="str">
        <f t="shared" si="6"/>
        <v>EXPORT</v>
      </c>
      <c r="G157" s="2" t="str">
        <f t="shared" si="7"/>
        <v/>
      </c>
      <c r="H157" s="2" t="str">
        <f>IFERROR(IF($B$6=1,VLOOKUP($F157,'Client Infomation Input Sheet'!$B$3:$V$203,Report!H$6,0),IF(Report!$B$6=2,VLOOKUP(Report!$F157,'Client Infomation Input Sheet'!$C$3:$V$203,Report!H$6,0),IF(Report!$B$6=3,VLOOKUP(Report!$F157,'Client Infomation Input Sheet'!$D$3:$V$203,Report!H$6,0),""))),"")</f>
        <v/>
      </c>
      <c r="I157" s="2" t="str">
        <f>IFERROR(IF($B$6=1,VLOOKUP($F157,'Client Infomation Input Sheet'!$B$3:$V$203,Report!I$6,0),IF(Report!$B$6=2,VLOOKUP(Report!$F157,'Client Infomation Input Sheet'!$C$3:$V$203,Report!I$6,0),IF(Report!$B$6=3,VLOOKUP(Report!$F157,'Client Infomation Input Sheet'!$D$3:$V$203,Report!I$6,0),""))),"")</f>
        <v/>
      </c>
      <c r="J157" s="2" t="str">
        <f>IFERROR(IF($B$6=1,VLOOKUP($F157,'Client Infomation Input Sheet'!$B$3:$V$203,Report!J$6,0),IF(Report!$B$6=2,VLOOKUP(Report!$F157,'Client Infomation Input Sheet'!$C$3:$V$203,Report!J$6,0),IF(Report!$B$6=3,VLOOKUP(Report!$F157,'Client Infomation Input Sheet'!$D$3:$V$203,Report!J$6,0),""))),"")</f>
        <v/>
      </c>
      <c r="K157" s="2" t="str">
        <f>IFERROR(IF($B$6=1,VLOOKUP($F157,'Client Infomation Input Sheet'!$B$3:$V$203,Report!K$6,0),IF(Report!$B$6=2,VLOOKUP(Report!$F157,'Client Infomation Input Sheet'!$C$3:$V$203,Report!K$6,0),IF(Report!$B$6=3,VLOOKUP(Report!$F157,'Client Infomation Input Sheet'!$D$3:$V$203,Report!K$6,0),""))),"")</f>
        <v/>
      </c>
      <c r="L157" s="2" t="str">
        <f>IFERROR(IF($B$6=1,VLOOKUP($F157,'Client Infomation Input Sheet'!$B$3:$V$203,Report!L$6,0),IF(Report!$B$6=2,VLOOKUP(Report!$F157,'Client Infomation Input Sheet'!$C$3:$V$203,Report!L$6,0),IF(Report!$B$6=3,VLOOKUP(Report!$F157,'Client Infomation Input Sheet'!$D$3:$V$203,Report!L$6,0),""))),"")</f>
        <v/>
      </c>
      <c r="M157" s="2" t="str">
        <f>IFERROR(IF($B$6=1,VLOOKUP($F157,'Client Infomation Input Sheet'!$B$3:$V$203,Report!M$6,0),IF(Report!$B$6=2,VLOOKUP(Report!$F157,'Client Infomation Input Sheet'!$C$3:$V$203,Report!M$6,0),IF(Report!$B$6=3,VLOOKUP(Report!$F157,'Client Infomation Input Sheet'!$D$3:$V$203,Report!M$6,0),""))),"")</f>
        <v/>
      </c>
      <c r="N157" s="2" t="str">
        <f>IFERROR(IF($B$6=1,VLOOKUP($F157,'Client Infomation Input Sheet'!$B$3:$V$203,Report!N$6,0),IF(Report!$B$6=2,VLOOKUP(Report!$F157,'Client Infomation Input Sheet'!$C$3:$V$203,Report!N$6,0),IF(Report!$B$6=3,VLOOKUP(Report!$F157,'Client Infomation Input Sheet'!$D$3:$V$203,Report!N$6,0),""))),"")</f>
        <v/>
      </c>
      <c r="O157" s="2" t="str">
        <f>IFERROR(IF($B$6=1,VLOOKUP($F157,'Client Infomation Input Sheet'!$B$3:$V$203,Report!O$6,0),IF(Report!$B$6=2,VLOOKUP(Report!$F157,'Client Infomation Input Sheet'!$C$3:$V$203,Report!O$6,0),IF(Report!$B$6=3,VLOOKUP(Report!$F157,'Client Infomation Input Sheet'!$D$3:$V$203,Report!O$6,0),""))),"")</f>
        <v/>
      </c>
      <c r="P157" s="2" t="str">
        <f>IFERROR(IF($B$6=1,VLOOKUP($F157,'Client Infomation Input Sheet'!$B$3:$V$203,Report!P$6,0),IF(Report!$B$6=2,VLOOKUP(Report!$F157,'Client Infomation Input Sheet'!$C$3:$V$203,Report!P$6,0),IF(Report!$B$6=3,VLOOKUP(Report!$F157,'Client Infomation Input Sheet'!$D$3:$V$203,Report!P$6,0),""))),"")</f>
        <v/>
      </c>
      <c r="Q157" s="2" t="str">
        <f>IFERROR(IF($B$6=1,VLOOKUP($F157,'Client Infomation Input Sheet'!$B$3:$V$203,Report!Q$6,0),IF(Report!$B$6=2,VLOOKUP(Report!$F157,'Client Infomation Input Sheet'!$C$3:$V$203,Report!Q$6,0),IF(Report!$B$6=3,VLOOKUP(Report!$F157,'Client Infomation Input Sheet'!$D$3:$V$203,Report!Q$6,0),""))),"")</f>
        <v/>
      </c>
      <c r="R157" s="2" t="str">
        <f>IFERROR(IF($B$6=1,VLOOKUP($F157,'Client Infomation Input Sheet'!$B$3:$V$203,Report!R$6,0),IF(Report!$B$6=2,VLOOKUP(Report!$F157,'Client Infomation Input Sheet'!$C$3:$V$203,Report!R$6,0),IF(Report!$B$6=3,VLOOKUP(Report!$F157,'Client Infomation Input Sheet'!$D$3:$V$203,Report!R$6,0),""))),"")</f>
        <v/>
      </c>
      <c r="S157" s="2" t="str">
        <f>IFERROR(IF($B$6=1,VLOOKUP($F157,'Client Infomation Input Sheet'!$B$3:$V$203,Report!S$6,0),IF(Report!$B$6=2,VLOOKUP(Report!$F157,'Client Infomation Input Sheet'!$C$3:$V$203,Report!S$6,0),IF(Report!$B$6=3,VLOOKUP(Report!$F157,'Client Infomation Input Sheet'!$D$3:$V$203,Report!S$6,0),""))),"")</f>
        <v/>
      </c>
      <c r="T157" s="2" t="str">
        <f>IFERROR(IF($B$6=1,VLOOKUP($F157,'Client Infomation Input Sheet'!$B$3:$V$203,Report!T$6,0),IF(Report!$B$6=2,VLOOKUP(Report!$F157,'Client Infomation Input Sheet'!$C$3:$V$203,Report!T$6,0),IF(Report!$B$6=3,VLOOKUP(Report!$F157,'Client Infomation Input Sheet'!$D$3:$V$203,Report!T$6,0),""))),"")</f>
        <v/>
      </c>
      <c r="U157" s="2" t="str">
        <f>IFERROR(IF($B$6=1,VLOOKUP($F157,'Client Infomation Input Sheet'!$B$3:$V$203,Report!U$6,0),IF(Report!$B$6=2,VLOOKUP(Report!$F157,'Client Infomation Input Sheet'!$C$3:$V$203,Report!U$6,0),IF(Report!$B$6=3,VLOOKUP(Report!$F157,'Client Infomation Input Sheet'!$D$3:$V$203,Report!U$6,0),""))),"")</f>
        <v/>
      </c>
      <c r="V157" s="2" t="str">
        <f>IFERROR(IF($B$6=1,VLOOKUP($F157,'Client Infomation Input Sheet'!$B$3:$V$203,Report!V$6,0),IF(Report!$B$6=2,VLOOKUP(Report!$F157,'Client Infomation Input Sheet'!$C$3:$V$203,Report!V$6,0),IF(Report!$B$6=3,VLOOKUP(Report!$F157,'Client Infomation Input Sheet'!$D$3:$V$203,Report!V$6,0),""))),"")</f>
        <v/>
      </c>
      <c r="W157" s="2" t="str">
        <f>IFERROR(IF($B$6=1,VLOOKUP($F157,'Client Infomation Input Sheet'!$B$3:$V$203,Report!W$6,0),IF(Report!$B$6=2,VLOOKUP(Report!$F157,'Client Infomation Input Sheet'!$C$3:$V$203,Report!W$6,0),IF(Report!$B$6=3,VLOOKUP(Report!$F157,'Client Infomation Input Sheet'!$D$3:$V$203,Report!W$6,0),""))),"")</f>
        <v/>
      </c>
      <c r="X157" s="2" t="str">
        <f>IFERROR(IF($B$6=1,VLOOKUP($F157,'Client Infomation Input Sheet'!$B$3:$V$203,Report!X$6,0),IF(Report!$B$6=2,VLOOKUP(Report!$F157,'Client Infomation Input Sheet'!$C$3:$V$203,Report!X$6,0),IF(Report!$B$6=3,VLOOKUP(Report!$F157,'Client Infomation Input Sheet'!$D$3:$V$203,Report!X$6,0),""))),"")</f>
        <v/>
      </c>
    </row>
    <row r="158" spans="1:24">
      <c r="A158" s="24"/>
      <c r="B158" s="2" t="str">
        <f>IFERROR(IF($B$6=1,VLOOKUP($A158,'Categories Input Sheet'!$G$4:$H$53,2,0),IF($B$6=2,VLOOKUP(Report!$A158,'Categories Input Sheet'!$D$4:$E$53,2,0),IF(Report!$B$6=3,VLOOKUP(Report!$A158,'Categories Input Sheet'!$A$4:$B$53,2,0),""))),"")</f>
        <v/>
      </c>
      <c r="C158" s="2"/>
      <c r="D158" s="13"/>
      <c r="E158" s="17"/>
      <c r="F158" s="14" t="str">
        <f t="shared" si="6"/>
        <v>EXPORT</v>
      </c>
      <c r="G158" s="2" t="str">
        <f t="shared" si="7"/>
        <v/>
      </c>
      <c r="H158" s="2" t="str">
        <f>IFERROR(IF($B$6=1,VLOOKUP($F158,'Client Infomation Input Sheet'!$B$3:$V$203,Report!H$6,0),IF(Report!$B$6=2,VLOOKUP(Report!$F158,'Client Infomation Input Sheet'!$C$3:$V$203,Report!H$6,0),IF(Report!$B$6=3,VLOOKUP(Report!$F158,'Client Infomation Input Sheet'!$D$3:$V$203,Report!H$6,0),""))),"")</f>
        <v/>
      </c>
      <c r="I158" s="2" t="str">
        <f>IFERROR(IF($B$6=1,VLOOKUP($F158,'Client Infomation Input Sheet'!$B$3:$V$203,Report!I$6,0),IF(Report!$B$6=2,VLOOKUP(Report!$F158,'Client Infomation Input Sheet'!$C$3:$V$203,Report!I$6,0),IF(Report!$B$6=3,VLOOKUP(Report!$F158,'Client Infomation Input Sheet'!$D$3:$V$203,Report!I$6,0),""))),"")</f>
        <v/>
      </c>
      <c r="J158" s="2" t="str">
        <f>IFERROR(IF($B$6=1,VLOOKUP($F158,'Client Infomation Input Sheet'!$B$3:$V$203,Report!J$6,0),IF(Report!$B$6=2,VLOOKUP(Report!$F158,'Client Infomation Input Sheet'!$C$3:$V$203,Report!J$6,0),IF(Report!$B$6=3,VLOOKUP(Report!$F158,'Client Infomation Input Sheet'!$D$3:$V$203,Report!J$6,0),""))),"")</f>
        <v/>
      </c>
      <c r="K158" s="2" t="str">
        <f>IFERROR(IF($B$6=1,VLOOKUP($F158,'Client Infomation Input Sheet'!$B$3:$V$203,Report!K$6,0),IF(Report!$B$6=2,VLOOKUP(Report!$F158,'Client Infomation Input Sheet'!$C$3:$V$203,Report!K$6,0),IF(Report!$B$6=3,VLOOKUP(Report!$F158,'Client Infomation Input Sheet'!$D$3:$V$203,Report!K$6,0),""))),"")</f>
        <v/>
      </c>
      <c r="L158" s="2" t="str">
        <f>IFERROR(IF($B$6=1,VLOOKUP($F158,'Client Infomation Input Sheet'!$B$3:$V$203,Report!L$6,0),IF(Report!$B$6=2,VLOOKUP(Report!$F158,'Client Infomation Input Sheet'!$C$3:$V$203,Report!L$6,0),IF(Report!$B$6=3,VLOOKUP(Report!$F158,'Client Infomation Input Sheet'!$D$3:$V$203,Report!L$6,0),""))),"")</f>
        <v/>
      </c>
      <c r="M158" s="2" t="str">
        <f>IFERROR(IF($B$6=1,VLOOKUP($F158,'Client Infomation Input Sheet'!$B$3:$V$203,Report!M$6,0),IF(Report!$B$6=2,VLOOKUP(Report!$F158,'Client Infomation Input Sheet'!$C$3:$V$203,Report!M$6,0),IF(Report!$B$6=3,VLOOKUP(Report!$F158,'Client Infomation Input Sheet'!$D$3:$V$203,Report!M$6,0),""))),"")</f>
        <v/>
      </c>
      <c r="N158" s="2" t="str">
        <f>IFERROR(IF($B$6=1,VLOOKUP($F158,'Client Infomation Input Sheet'!$B$3:$V$203,Report!N$6,0),IF(Report!$B$6=2,VLOOKUP(Report!$F158,'Client Infomation Input Sheet'!$C$3:$V$203,Report!N$6,0),IF(Report!$B$6=3,VLOOKUP(Report!$F158,'Client Infomation Input Sheet'!$D$3:$V$203,Report!N$6,0),""))),"")</f>
        <v/>
      </c>
      <c r="O158" s="2" t="str">
        <f>IFERROR(IF($B$6=1,VLOOKUP($F158,'Client Infomation Input Sheet'!$B$3:$V$203,Report!O$6,0),IF(Report!$B$6=2,VLOOKUP(Report!$F158,'Client Infomation Input Sheet'!$C$3:$V$203,Report!O$6,0),IF(Report!$B$6=3,VLOOKUP(Report!$F158,'Client Infomation Input Sheet'!$D$3:$V$203,Report!O$6,0),""))),"")</f>
        <v/>
      </c>
      <c r="P158" s="2" t="str">
        <f>IFERROR(IF($B$6=1,VLOOKUP($F158,'Client Infomation Input Sheet'!$B$3:$V$203,Report!P$6,0),IF(Report!$B$6=2,VLOOKUP(Report!$F158,'Client Infomation Input Sheet'!$C$3:$V$203,Report!P$6,0),IF(Report!$B$6=3,VLOOKUP(Report!$F158,'Client Infomation Input Sheet'!$D$3:$V$203,Report!P$6,0),""))),"")</f>
        <v/>
      </c>
      <c r="Q158" s="2" t="str">
        <f>IFERROR(IF($B$6=1,VLOOKUP($F158,'Client Infomation Input Sheet'!$B$3:$V$203,Report!Q$6,0),IF(Report!$B$6=2,VLOOKUP(Report!$F158,'Client Infomation Input Sheet'!$C$3:$V$203,Report!Q$6,0),IF(Report!$B$6=3,VLOOKUP(Report!$F158,'Client Infomation Input Sheet'!$D$3:$V$203,Report!Q$6,0),""))),"")</f>
        <v/>
      </c>
      <c r="R158" s="2" t="str">
        <f>IFERROR(IF($B$6=1,VLOOKUP($F158,'Client Infomation Input Sheet'!$B$3:$V$203,Report!R$6,0),IF(Report!$B$6=2,VLOOKUP(Report!$F158,'Client Infomation Input Sheet'!$C$3:$V$203,Report!R$6,0),IF(Report!$B$6=3,VLOOKUP(Report!$F158,'Client Infomation Input Sheet'!$D$3:$V$203,Report!R$6,0),""))),"")</f>
        <v/>
      </c>
      <c r="S158" s="2" t="str">
        <f>IFERROR(IF($B$6=1,VLOOKUP($F158,'Client Infomation Input Sheet'!$B$3:$V$203,Report!S$6,0),IF(Report!$B$6=2,VLOOKUP(Report!$F158,'Client Infomation Input Sheet'!$C$3:$V$203,Report!S$6,0),IF(Report!$B$6=3,VLOOKUP(Report!$F158,'Client Infomation Input Sheet'!$D$3:$V$203,Report!S$6,0),""))),"")</f>
        <v/>
      </c>
      <c r="T158" s="2" t="str">
        <f>IFERROR(IF($B$6=1,VLOOKUP($F158,'Client Infomation Input Sheet'!$B$3:$V$203,Report!T$6,0),IF(Report!$B$6=2,VLOOKUP(Report!$F158,'Client Infomation Input Sheet'!$C$3:$V$203,Report!T$6,0),IF(Report!$B$6=3,VLOOKUP(Report!$F158,'Client Infomation Input Sheet'!$D$3:$V$203,Report!T$6,0),""))),"")</f>
        <v/>
      </c>
      <c r="U158" s="2" t="str">
        <f>IFERROR(IF($B$6=1,VLOOKUP($F158,'Client Infomation Input Sheet'!$B$3:$V$203,Report!U$6,0),IF(Report!$B$6=2,VLOOKUP(Report!$F158,'Client Infomation Input Sheet'!$C$3:$V$203,Report!U$6,0),IF(Report!$B$6=3,VLOOKUP(Report!$F158,'Client Infomation Input Sheet'!$D$3:$V$203,Report!U$6,0),""))),"")</f>
        <v/>
      </c>
      <c r="V158" s="2" t="str">
        <f>IFERROR(IF($B$6=1,VLOOKUP($F158,'Client Infomation Input Sheet'!$B$3:$V$203,Report!V$6,0),IF(Report!$B$6=2,VLOOKUP(Report!$F158,'Client Infomation Input Sheet'!$C$3:$V$203,Report!V$6,0),IF(Report!$B$6=3,VLOOKUP(Report!$F158,'Client Infomation Input Sheet'!$D$3:$V$203,Report!V$6,0),""))),"")</f>
        <v/>
      </c>
      <c r="W158" s="2" t="str">
        <f>IFERROR(IF($B$6=1,VLOOKUP($F158,'Client Infomation Input Sheet'!$B$3:$V$203,Report!W$6,0),IF(Report!$B$6=2,VLOOKUP(Report!$F158,'Client Infomation Input Sheet'!$C$3:$V$203,Report!W$6,0),IF(Report!$B$6=3,VLOOKUP(Report!$F158,'Client Infomation Input Sheet'!$D$3:$V$203,Report!W$6,0),""))),"")</f>
        <v/>
      </c>
      <c r="X158" s="2" t="str">
        <f>IFERROR(IF($B$6=1,VLOOKUP($F158,'Client Infomation Input Sheet'!$B$3:$V$203,Report!X$6,0),IF(Report!$B$6=2,VLOOKUP(Report!$F158,'Client Infomation Input Sheet'!$C$3:$V$203,Report!X$6,0),IF(Report!$B$6=3,VLOOKUP(Report!$F158,'Client Infomation Input Sheet'!$D$3:$V$203,Report!X$6,0),""))),"")</f>
        <v/>
      </c>
    </row>
    <row r="159" spans="1:24">
      <c r="A159" s="24"/>
      <c r="B159" s="2" t="str">
        <f>IFERROR(IF($B$6=1,VLOOKUP($A159,'Categories Input Sheet'!$G$4:$H$53,2,0),IF($B$6=2,VLOOKUP(Report!$A159,'Categories Input Sheet'!$D$4:$E$53,2,0),IF(Report!$B$6=3,VLOOKUP(Report!$A159,'Categories Input Sheet'!$A$4:$B$53,2,0),""))),"")</f>
        <v/>
      </c>
      <c r="C159" s="2"/>
      <c r="D159" s="13"/>
      <c r="E159" s="17"/>
      <c r="F159" s="14" t="str">
        <f t="shared" si="6"/>
        <v>EXPORT</v>
      </c>
      <c r="G159" s="2" t="str">
        <f t="shared" si="7"/>
        <v/>
      </c>
      <c r="H159" s="2" t="str">
        <f>IFERROR(IF($B$6=1,VLOOKUP($F159,'Client Infomation Input Sheet'!$B$3:$V$203,Report!H$6,0),IF(Report!$B$6=2,VLOOKUP(Report!$F159,'Client Infomation Input Sheet'!$C$3:$V$203,Report!H$6,0),IF(Report!$B$6=3,VLOOKUP(Report!$F159,'Client Infomation Input Sheet'!$D$3:$V$203,Report!H$6,0),""))),"")</f>
        <v/>
      </c>
      <c r="I159" s="2" t="str">
        <f>IFERROR(IF($B$6=1,VLOOKUP($F159,'Client Infomation Input Sheet'!$B$3:$V$203,Report!I$6,0),IF(Report!$B$6=2,VLOOKUP(Report!$F159,'Client Infomation Input Sheet'!$C$3:$V$203,Report!I$6,0),IF(Report!$B$6=3,VLOOKUP(Report!$F159,'Client Infomation Input Sheet'!$D$3:$V$203,Report!I$6,0),""))),"")</f>
        <v/>
      </c>
      <c r="J159" s="2" t="str">
        <f>IFERROR(IF($B$6=1,VLOOKUP($F159,'Client Infomation Input Sheet'!$B$3:$V$203,Report!J$6,0),IF(Report!$B$6=2,VLOOKUP(Report!$F159,'Client Infomation Input Sheet'!$C$3:$V$203,Report!J$6,0),IF(Report!$B$6=3,VLOOKUP(Report!$F159,'Client Infomation Input Sheet'!$D$3:$V$203,Report!J$6,0),""))),"")</f>
        <v/>
      </c>
      <c r="K159" s="2" t="str">
        <f>IFERROR(IF($B$6=1,VLOOKUP($F159,'Client Infomation Input Sheet'!$B$3:$V$203,Report!K$6,0),IF(Report!$B$6=2,VLOOKUP(Report!$F159,'Client Infomation Input Sheet'!$C$3:$V$203,Report!K$6,0),IF(Report!$B$6=3,VLOOKUP(Report!$F159,'Client Infomation Input Sheet'!$D$3:$V$203,Report!K$6,0),""))),"")</f>
        <v/>
      </c>
      <c r="L159" s="2" t="str">
        <f>IFERROR(IF($B$6=1,VLOOKUP($F159,'Client Infomation Input Sheet'!$B$3:$V$203,Report!L$6,0),IF(Report!$B$6=2,VLOOKUP(Report!$F159,'Client Infomation Input Sheet'!$C$3:$V$203,Report!L$6,0),IF(Report!$B$6=3,VLOOKUP(Report!$F159,'Client Infomation Input Sheet'!$D$3:$V$203,Report!L$6,0),""))),"")</f>
        <v/>
      </c>
      <c r="M159" s="2" t="str">
        <f>IFERROR(IF($B$6=1,VLOOKUP($F159,'Client Infomation Input Sheet'!$B$3:$V$203,Report!M$6,0),IF(Report!$B$6=2,VLOOKUP(Report!$F159,'Client Infomation Input Sheet'!$C$3:$V$203,Report!M$6,0),IF(Report!$B$6=3,VLOOKUP(Report!$F159,'Client Infomation Input Sheet'!$D$3:$V$203,Report!M$6,0),""))),"")</f>
        <v/>
      </c>
      <c r="N159" s="2" t="str">
        <f>IFERROR(IF($B$6=1,VLOOKUP($F159,'Client Infomation Input Sheet'!$B$3:$V$203,Report!N$6,0),IF(Report!$B$6=2,VLOOKUP(Report!$F159,'Client Infomation Input Sheet'!$C$3:$V$203,Report!N$6,0),IF(Report!$B$6=3,VLOOKUP(Report!$F159,'Client Infomation Input Sheet'!$D$3:$V$203,Report!N$6,0),""))),"")</f>
        <v/>
      </c>
      <c r="O159" s="2" t="str">
        <f>IFERROR(IF($B$6=1,VLOOKUP($F159,'Client Infomation Input Sheet'!$B$3:$V$203,Report!O$6,0),IF(Report!$B$6=2,VLOOKUP(Report!$F159,'Client Infomation Input Sheet'!$C$3:$V$203,Report!O$6,0),IF(Report!$B$6=3,VLOOKUP(Report!$F159,'Client Infomation Input Sheet'!$D$3:$V$203,Report!O$6,0),""))),"")</f>
        <v/>
      </c>
      <c r="P159" s="2" t="str">
        <f>IFERROR(IF($B$6=1,VLOOKUP($F159,'Client Infomation Input Sheet'!$B$3:$V$203,Report!P$6,0),IF(Report!$B$6=2,VLOOKUP(Report!$F159,'Client Infomation Input Sheet'!$C$3:$V$203,Report!P$6,0),IF(Report!$B$6=3,VLOOKUP(Report!$F159,'Client Infomation Input Sheet'!$D$3:$V$203,Report!P$6,0),""))),"")</f>
        <v/>
      </c>
      <c r="Q159" s="2" t="str">
        <f>IFERROR(IF($B$6=1,VLOOKUP($F159,'Client Infomation Input Sheet'!$B$3:$V$203,Report!Q$6,0),IF(Report!$B$6=2,VLOOKUP(Report!$F159,'Client Infomation Input Sheet'!$C$3:$V$203,Report!Q$6,0),IF(Report!$B$6=3,VLOOKUP(Report!$F159,'Client Infomation Input Sheet'!$D$3:$V$203,Report!Q$6,0),""))),"")</f>
        <v/>
      </c>
      <c r="R159" s="2" t="str">
        <f>IFERROR(IF($B$6=1,VLOOKUP($F159,'Client Infomation Input Sheet'!$B$3:$V$203,Report!R$6,0),IF(Report!$B$6=2,VLOOKUP(Report!$F159,'Client Infomation Input Sheet'!$C$3:$V$203,Report!R$6,0),IF(Report!$B$6=3,VLOOKUP(Report!$F159,'Client Infomation Input Sheet'!$D$3:$V$203,Report!R$6,0),""))),"")</f>
        <v/>
      </c>
      <c r="S159" s="2" t="str">
        <f>IFERROR(IF($B$6=1,VLOOKUP($F159,'Client Infomation Input Sheet'!$B$3:$V$203,Report!S$6,0),IF(Report!$B$6=2,VLOOKUP(Report!$F159,'Client Infomation Input Sheet'!$C$3:$V$203,Report!S$6,0),IF(Report!$B$6=3,VLOOKUP(Report!$F159,'Client Infomation Input Sheet'!$D$3:$V$203,Report!S$6,0),""))),"")</f>
        <v/>
      </c>
      <c r="T159" s="2" t="str">
        <f>IFERROR(IF($B$6=1,VLOOKUP($F159,'Client Infomation Input Sheet'!$B$3:$V$203,Report!T$6,0),IF(Report!$B$6=2,VLOOKUP(Report!$F159,'Client Infomation Input Sheet'!$C$3:$V$203,Report!T$6,0),IF(Report!$B$6=3,VLOOKUP(Report!$F159,'Client Infomation Input Sheet'!$D$3:$V$203,Report!T$6,0),""))),"")</f>
        <v/>
      </c>
      <c r="U159" s="2" t="str">
        <f>IFERROR(IF($B$6=1,VLOOKUP($F159,'Client Infomation Input Sheet'!$B$3:$V$203,Report!U$6,0),IF(Report!$B$6=2,VLOOKUP(Report!$F159,'Client Infomation Input Sheet'!$C$3:$V$203,Report!U$6,0),IF(Report!$B$6=3,VLOOKUP(Report!$F159,'Client Infomation Input Sheet'!$D$3:$V$203,Report!U$6,0),""))),"")</f>
        <v/>
      </c>
      <c r="V159" s="2" t="str">
        <f>IFERROR(IF($B$6=1,VLOOKUP($F159,'Client Infomation Input Sheet'!$B$3:$V$203,Report!V$6,0),IF(Report!$B$6=2,VLOOKUP(Report!$F159,'Client Infomation Input Sheet'!$C$3:$V$203,Report!V$6,0),IF(Report!$B$6=3,VLOOKUP(Report!$F159,'Client Infomation Input Sheet'!$D$3:$V$203,Report!V$6,0),""))),"")</f>
        <v/>
      </c>
      <c r="W159" s="2" t="str">
        <f>IFERROR(IF($B$6=1,VLOOKUP($F159,'Client Infomation Input Sheet'!$B$3:$V$203,Report!W$6,0),IF(Report!$B$6=2,VLOOKUP(Report!$F159,'Client Infomation Input Sheet'!$C$3:$V$203,Report!W$6,0),IF(Report!$B$6=3,VLOOKUP(Report!$F159,'Client Infomation Input Sheet'!$D$3:$V$203,Report!W$6,0),""))),"")</f>
        <v/>
      </c>
      <c r="X159" s="2" t="str">
        <f>IFERROR(IF($B$6=1,VLOOKUP($F159,'Client Infomation Input Sheet'!$B$3:$V$203,Report!X$6,0),IF(Report!$B$6=2,VLOOKUP(Report!$F159,'Client Infomation Input Sheet'!$C$3:$V$203,Report!X$6,0),IF(Report!$B$6=3,VLOOKUP(Report!$F159,'Client Infomation Input Sheet'!$D$3:$V$203,Report!X$6,0),""))),"")</f>
        <v/>
      </c>
    </row>
    <row r="160" spans="1:24">
      <c r="A160" s="24"/>
      <c r="B160" s="2" t="str">
        <f>IFERROR(IF($B$6=1,VLOOKUP($A160,'Categories Input Sheet'!$G$4:$H$53,2,0),IF($B$6=2,VLOOKUP(Report!$A160,'Categories Input Sheet'!$D$4:$E$53,2,0),IF(Report!$B$6=3,VLOOKUP(Report!$A160,'Categories Input Sheet'!$A$4:$B$53,2,0),""))),"")</f>
        <v/>
      </c>
      <c r="C160" s="2"/>
      <c r="D160" s="13"/>
      <c r="E160" s="17"/>
      <c r="F160" s="14" t="str">
        <f t="shared" si="6"/>
        <v>EXPORT</v>
      </c>
      <c r="G160" s="2" t="str">
        <f t="shared" si="7"/>
        <v/>
      </c>
      <c r="H160" s="2" t="str">
        <f>IFERROR(IF($B$6=1,VLOOKUP($F160,'Client Infomation Input Sheet'!$B$3:$V$203,Report!H$6,0),IF(Report!$B$6=2,VLOOKUP(Report!$F160,'Client Infomation Input Sheet'!$C$3:$V$203,Report!H$6,0),IF(Report!$B$6=3,VLOOKUP(Report!$F160,'Client Infomation Input Sheet'!$D$3:$V$203,Report!H$6,0),""))),"")</f>
        <v/>
      </c>
      <c r="I160" s="2" t="str">
        <f>IFERROR(IF($B$6=1,VLOOKUP($F160,'Client Infomation Input Sheet'!$B$3:$V$203,Report!I$6,0),IF(Report!$B$6=2,VLOOKUP(Report!$F160,'Client Infomation Input Sheet'!$C$3:$V$203,Report!I$6,0),IF(Report!$B$6=3,VLOOKUP(Report!$F160,'Client Infomation Input Sheet'!$D$3:$V$203,Report!I$6,0),""))),"")</f>
        <v/>
      </c>
      <c r="J160" s="2" t="str">
        <f>IFERROR(IF($B$6=1,VLOOKUP($F160,'Client Infomation Input Sheet'!$B$3:$V$203,Report!J$6,0),IF(Report!$B$6=2,VLOOKUP(Report!$F160,'Client Infomation Input Sheet'!$C$3:$V$203,Report!J$6,0),IF(Report!$B$6=3,VLOOKUP(Report!$F160,'Client Infomation Input Sheet'!$D$3:$V$203,Report!J$6,0),""))),"")</f>
        <v/>
      </c>
      <c r="K160" s="2" t="str">
        <f>IFERROR(IF($B$6=1,VLOOKUP($F160,'Client Infomation Input Sheet'!$B$3:$V$203,Report!K$6,0),IF(Report!$B$6=2,VLOOKUP(Report!$F160,'Client Infomation Input Sheet'!$C$3:$V$203,Report!K$6,0),IF(Report!$B$6=3,VLOOKUP(Report!$F160,'Client Infomation Input Sheet'!$D$3:$V$203,Report!K$6,0),""))),"")</f>
        <v/>
      </c>
      <c r="L160" s="2" t="str">
        <f>IFERROR(IF($B$6=1,VLOOKUP($F160,'Client Infomation Input Sheet'!$B$3:$V$203,Report!L$6,0),IF(Report!$B$6=2,VLOOKUP(Report!$F160,'Client Infomation Input Sheet'!$C$3:$V$203,Report!L$6,0),IF(Report!$B$6=3,VLOOKUP(Report!$F160,'Client Infomation Input Sheet'!$D$3:$V$203,Report!L$6,0),""))),"")</f>
        <v/>
      </c>
      <c r="M160" s="2" t="str">
        <f>IFERROR(IF($B$6=1,VLOOKUP($F160,'Client Infomation Input Sheet'!$B$3:$V$203,Report!M$6,0),IF(Report!$B$6=2,VLOOKUP(Report!$F160,'Client Infomation Input Sheet'!$C$3:$V$203,Report!M$6,0),IF(Report!$B$6=3,VLOOKUP(Report!$F160,'Client Infomation Input Sheet'!$D$3:$V$203,Report!M$6,0),""))),"")</f>
        <v/>
      </c>
      <c r="N160" s="2" t="str">
        <f>IFERROR(IF($B$6=1,VLOOKUP($F160,'Client Infomation Input Sheet'!$B$3:$V$203,Report!N$6,0),IF(Report!$B$6=2,VLOOKUP(Report!$F160,'Client Infomation Input Sheet'!$C$3:$V$203,Report!N$6,0),IF(Report!$B$6=3,VLOOKUP(Report!$F160,'Client Infomation Input Sheet'!$D$3:$V$203,Report!N$6,0),""))),"")</f>
        <v/>
      </c>
      <c r="O160" s="2" t="str">
        <f>IFERROR(IF($B$6=1,VLOOKUP($F160,'Client Infomation Input Sheet'!$B$3:$V$203,Report!O$6,0),IF(Report!$B$6=2,VLOOKUP(Report!$F160,'Client Infomation Input Sheet'!$C$3:$V$203,Report!O$6,0),IF(Report!$B$6=3,VLOOKUP(Report!$F160,'Client Infomation Input Sheet'!$D$3:$V$203,Report!O$6,0),""))),"")</f>
        <v/>
      </c>
      <c r="P160" s="2" t="str">
        <f>IFERROR(IF($B$6=1,VLOOKUP($F160,'Client Infomation Input Sheet'!$B$3:$V$203,Report!P$6,0),IF(Report!$B$6=2,VLOOKUP(Report!$F160,'Client Infomation Input Sheet'!$C$3:$V$203,Report!P$6,0),IF(Report!$B$6=3,VLOOKUP(Report!$F160,'Client Infomation Input Sheet'!$D$3:$V$203,Report!P$6,0),""))),"")</f>
        <v/>
      </c>
      <c r="Q160" s="2" t="str">
        <f>IFERROR(IF($B$6=1,VLOOKUP($F160,'Client Infomation Input Sheet'!$B$3:$V$203,Report!Q$6,0),IF(Report!$B$6=2,VLOOKUP(Report!$F160,'Client Infomation Input Sheet'!$C$3:$V$203,Report!Q$6,0),IF(Report!$B$6=3,VLOOKUP(Report!$F160,'Client Infomation Input Sheet'!$D$3:$V$203,Report!Q$6,0),""))),"")</f>
        <v/>
      </c>
      <c r="R160" s="2" t="str">
        <f>IFERROR(IF($B$6=1,VLOOKUP($F160,'Client Infomation Input Sheet'!$B$3:$V$203,Report!R$6,0),IF(Report!$B$6=2,VLOOKUP(Report!$F160,'Client Infomation Input Sheet'!$C$3:$V$203,Report!R$6,0),IF(Report!$B$6=3,VLOOKUP(Report!$F160,'Client Infomation Input Sheet'!$D$3:$V$203,Report!R$6,0),""))),"")</f>
        <v/>
      </c>
      <c r="S160" s="2" t="str">
        <f>IFERROR(IF($B$6=1,VLOOKUP($F160,'Client Infomation Input Sheet'!$B$3:$V$203,Report!S$6,0),IF(Report!$B$6=2,VLOOKUP(Report!$F160,'Client Infomation Input Sheet'!$C$3:$V$203,Report!S$6,0),IF(Report!$B$6=3,VLOOKUP(Report!$F160,'Client Infomation Input Sheet'!$D$3:$V$203,Report!S$6,0),""))),"")</f>
        <v/>
      </c>
      <c r="T160" s="2" t="str">
        <f>IFERROR(IF($B$6=1,VLOOKUP($F160,'Client Infomation Input Sheet'!$B$3:$V$203,Report!T$6,0),IF(Report!$B$6=2,VLOOKUP(Report!$F160,'Client Infomation Input Sheet'!$C$3:$V$203,Report!T$6,0),IF(Report!$B$6=3,VLOOKUP(Report!$F160,'Client Infomation Input Sheet'!$D$3:$V$203,Report!T$6,0),""))),"")</f>
        <v/>
      </c>
      <c r="U160" s="2" t="str">
        <f>IFERROR(IF($B$6=1,VLOOKUP($F160,'Client Infomation Input Sheet'!$B$3:$V$203,Report!U$6,0),IF(Report!$B$6=2,VLOOKUP(Report!$F160,'Client Infomation Input Sheet'!$C$3:$V$203,Report!U$6,0),IF(Report!$B$6=3,VLOOKUP(Report!$F160,'Client Infomation Input Sheet'!$D$3:$V$203,Report!U$6,0),""))),"")</f>
        <v/>
      </c>
      <c r="V160" s="2" t="str">
        <f>IFERROR(IF($B$6=1,VLOOKUP($F160,'Client Infomation Input Sheet'!$B$3:$V$203,Report!V$6,0),IF(Report!$B$6=2,VLOOKUP(Report!$F160,'Client Infomation Input Sheet'!$C$3:$V$203,Report!V$6,0),IF(Report!$B$6=3,VLOOKUP(Report!$F160,'Client Infomation Input Sheet'!$D$3:$V$203,Report!V$6,0),""))),"")</f>
        <v/>
      </c>
      <c r="W160" s="2" t="str">
        <f>IFERROR(IF($B$6=1,VLOOKUP($F160,'Client Infomation Input Sheet'!$B$3:$V$203,Report!W$6,0),IF(Report!$B$6=2,VLOOKUP(Report!$F160,'Client Infomation Input Sheet'!$C$3:$V$203,Report!W$6,0),IF(Report!$B$6=3,VLOOKUP(Report!$F160,'Client Infomation Input Sheet'!$D$3:$V$203,Report!W$6,0),""))),"")</f>
        <v/>
      </c>
      <c r="X160" s="2" t="str">
        <f>IFERROR(IF($B$6=1,VLOOKUP($F160,'Client Infomation Input Sheet'!$B$3:$V$203,Report!X$6,0),IF(Report!$B$6=2,VLOOKUP(Report!$F160,'Client Infomation Input Sheet'!$C$3:$V$203,Report!X$6,0),IF(Report!$B$6=3,VLOOKUP(Report!$F160,'Client Infomation Input Sheet'!$D$3:$V$203,Report!X$6,0),""))),"")</f>
        <v/>
      </c>
    </row>
    <row r="161" spans="1:24">
      <c r="A161" s="24"/>
      <c r="B161" s="2" t="str">
        <f>IFERROR(IF($B$6=1,VLOOKUP($A161,'Categories Input Sheet'!$G$4:$H$53,2,0),IF($B$6=2,VLOOKUP(Report!$A161,'Categories Input Sheet'!$D$4:$E$53,2,0),IF(Report!$B$6=3,VLOOKUP(Report!$A161,'Categories Input Sheet'!$A$4:$B$53,2,0),""))),"")</f>
        <v/>
      </c>
      <c r="C161" s="2"/>
      <c r="D161" s="13"/>
      <c r="E161" s="17"/>
      <c r="F161" s="14" t="str">
        <f t="shared" si="6"/>
        <v>EXPORT</v>
      </c>
      <c r="G161" s="2" t="str">
        <f t="shared" si="7"/>
        <v/>
      </c>
      <c r="H161" s="2" t="str">
        <f>IFERROR(IF($B$6=1,VLOOKUP($F161,'Client Infomation Input Sheet'!$B$3:$V$203,Report!H$6,0),IF(Report!$B$6=2,VLOOKUP(Report!$F161,'Client Infomation Input Sheet'!$C$3:$V$203,Report!H$6,0),IF(Report!$B$6=3,VLOOKUP(Report!$F161,'Client Infomation Input Sheet'!$D$3:$V$203,Report!H$6,0),""))),"")</f>
        <v/>
      </c>
      <c r="I161" s="2" t="str">
        <f>IFERROR(IF($B$6=1,VLOOKUP($F161,'Client Infomation Input Sheet'!$B$3:$V$203,Report!I$6,0),IF(Report!$B$6=2,VLOOKUP(Report!$F161,'Client Infomation Input Sheet'!$C$3:$V$203,Report!I$6,0),IF(Report!$B$6=3,VLOOKUP(Report!$F161,'Client Infomation Input Sheet'!$D$3:$V$203,Report!I$6,0),""))),"")</f>
        <v/>
      </c>
      <c r="J161" s="2" t="str">
        <f>IFERROR(IF($B$6=1,VLOOKUP($F161,'Client Infomation Input Sheet'!$B$3:$V$203,Report!J$6,0),IF(Report!$B$6=2,VLOOKUP(Report!$F161,'Client Infomation Input Sheet'!$C$3:$V$203,Report!J$6,0),IF(Report!$B$6=3,VLOOKUP(Report!$F161,'Client Infomation Input Sheet'!$D$3:$V$203,Report!J$6,0),""))),"")</f>
        <v/>
      </c>
      <c r="K161" s="2" t="str">
        <f>IFERROR(IF($B$6=1,VLOOKUP($F161,'Client Infomation Input Sheet'!$B$3:$V$203,Report!K$6,0),IF(Report!$B$6=2,VLOOKUP(Report!$F161,'Client Infomation Input Sheet'!$C$3:$V$203,Report!K$6,0),IF(Report!$B$6=3,VLOOKUP(Report!$F161,'Client Infomation Input Sheet'!$D$3:$V$203,Report!K$6,0),""))),"")</f>
        <v/>
      </c>
      <c r="L161" s="2" t="str">
        <f>IFERROR(IF($B$6=1,VLOOKUP($F161,'Client Infomation Input Sheet'!$B$3:$V$203,Report!L$6,0),IF(Report!$B$6=2,VLOOKUP(Report!$F161,'Client Infomation Input Sheet'!$C$3:$V$203,Report!L$6,0),IF(Report!$B$6=3,VLOOKUP(Report!$F161,'Client Infomation Input Sheet'!$D$3:$V$203,Report!L$6,0),""))),"")</f>
        <v/>
      </c>
      <c r="M161" s="2" t="str">
        <f>IFERROR(IF($B$6=1,VLOOKUP($F161,'Client Infomation Input Sheet'!$B$3:$V$203,Report!M$6,0),IF(Report!$B$6=2,VLOOKUP(Report!$F161,'Client Infomation Input Sheet'!$C$3:$V$203,Report!M$6,0),IF(Report!$B$6=3,VLOOKUP(Report!$F161,'Client Infomation Input Sheet'!$D$3:$V$203,Report!M$6,0),""))),"")</f>
        <v/>
      </c>
      <c r="N161" s="2" t="str">
        <f>IFERROR(IF($B$6=1,VLOOKUP($F161,'Client Infomation Input Sheet'!$B$3:$V$203,Report!N$6,0),IF(Report!$B$6=2,VLOOKUP(Report!$F161,'Client Infomation Input Sheet'!$C$3:$V$203,Report!N$6,0),IF(Report!$B$6=3,VLOOKUP(Report!$F161,'Client Infomation Input Sheet'!$D$3:$V$203,Report!N$6,0),""))),"")</f>
        <v/>
      </c>
      <c r="O161" s="2" t="str">
        <f>IFERROR(IF($B$6=1,VLOOKUP($F161,'Client Infomation Input Sheet'!$B$3:$V$203,Report!O$6,0),IF(Report!$B$6=2,VLOOKUP(Report!$F161,'Client Infomation Input Sheet'!$C$3:$V$203,Report!O$6,0),IF(Report!$B$6=3,VLOOKUP(Report!$F161,'Client Infomation Input Sheet'!$D$3:$V$203,Report!O$6,0),""))),"")</f>
        <v/>
      </c>
      <c r="P161" s="2" t="str">
        <f>IFERROR(IF($B$6=1,VLOOKUP($F161,'Client Infomation Input Sheet'!$B$3:$V$203,Report!P$6,0),IF(Report!$B$6=2,VLOOKUP(Report!$F161,'Client Infomation Input Sheet'!$C$3:$V$203,Report!P$6,0),IF(Report!$B$6=3,VLOOKUP(Report!$F161,'Client Infomation Input Sheet'!$D$3:$V$203,Report!P$6,0),""))),"")</f>
        <v/>
      </c>
      <c r="Q161" s="2" t="str">
        <f>IFERROR(IF($B$6=1,VLOOKUP($F161,'Client Infomation Input Sheet'!$B$3:$V$203,Report!Q$6,0),IF(Report!$B$6=2,VLOOKUP(Report!$F161,'Client Infomation Input Sheet'!$C$3:$V$203,Report!Q$6,0),IF(Report!$B$6=3,VLOOKUP(Report!$F161,'Client Infomation Input Sheet'!$D$3:$V$203,Report!Q$6,0),""))),"")</f>
        <v/>
      </c>
      <c r="R161" s="2" t="str">
        <f>IFERROR(IF($B$6=1,VLOOKUP($F161,'Client Infomation Input Sheet'!$B$3:$V$203,Report!R$6,0),IF(Report!$B$6=2,VLOOKUP(Report!$F161,'Client Infomation Input Sheet'!$C$3:$V$203,Report!R$6,0),IF(Report!$B$6=3,VLOOKUP(Report!$F161,'Client Infomation Input Sheet'!$D$3:$V$203,Report!R$6,0),""))),"")</f>
        <v/>
      </c>
      <c r="S161" s="2" t="str">
        <f>IFERROR(IF($B$6=1,VLOOKUP($F161,'Client Infomation Input Sheet'!$B$3:$V$203,Report!S$6,0),IF(Report!$B$6=2,VLOOKUP(Report!$F161,'Client Infomation Input Sheet'!$C$3:$V$203,Report!S$6,0),IF(Report!$B$6=3,VLOOKUP(Report!$F161,'Client Infomation Input Sheet'!$D$3:$V$203,Report!S$6,0),""))),"")</f>
        <v/>
      </c>
      <c r="T161" s="2" t="str">
        <f>IFERROR(IF($B$6=1,VLOOKUP($F161,'Client Infomation Input Sheet'!$B$3:$V$203,Report!T$6,0),IF(Report!$B$6=2,VLOOKUP(Report!$F161,'Client Infomation Input Sheet'!$C$3:$V$203,Report!T$6,0),IF(Report!$B$6=3,VLOOKUP(Report!$F161,'Client Infomation Input Sheet'!$D$3:$V$203,Report!T$6,0),""))),"")</f>
        <v/>
      </c>
      <c r="U161" s="2" t="str">
        <f>IFERROR(IF($B$6=1,VLOOKUP($F161,'Client Infomation Input Sheet'!$B$3:$V$203,Report!U$6,0),IF(Report!$B$6=2,VLOOKUP(Report!$F161,'Client Infomation Input Sheet'!$C$3:$V$203,Report!U$6,0),IF(Report!$B$6=3,VLOOKUP(Report!$F161,'Client Infomation Input Sheet'!$D$3:$V$203,Report!U$6,0),""))),"")</f>
        <v/>
      </c>
      <c r="V161" s="2" t="str">
        <f>IFERROR(IF($B$6=1,VLOOKUP($F161,'Client Infomation Input Sheet'!$B$3:$V$203,Report!V$6,0),IF(Report!$B$6=2,VLOOKUP(Report!$F161,'Client Infomation Input Sheet'!$C$3:$V$203,Report!V$6,0),IF(Report!$B$6=3,VLOOKUP(Report!$F161,'Client Infomation Input Sheet'!$D$3:$V$203,Report!V$6,0),""))),"")</f>
        <v/>
      </c>
      <c r="W161" s="2" t="str">
        <f>IFERROR(IF($B$6=1,VLOOKUP($F161,'Client Infomation Input Sheet'!$B$3:$V$203,Report!W$6,0),IF(Report!$B$6=2,VLOOKUP(Report!$F161,'Client Infomation Input Sheet'!$C$3:$V$203,Report!W$6,0),IF(Report!$B$6=3,VLOOKUP(Report!$F161,'Client Infomation Input Sheet'!$D$3:$V$203,Report!W$6,0),""))),"")</f>
        <v/>
      </c>
      <c r="X161" s="2" t="str">
        <f>IFERROR(IF($B$6=1,VLOOKUP($F161,'Client Infomation Input Sheet'!$B$3:$V$203,Report!X$6,0),IF(Report!$B$6=2,VLOOKUP(Report!$F161,'Client Infomation Input Sheet'!$C$3:$V$203,Report!X$6,0),IF(Report!$B$6=3,VLOOKUP(Report!$F161,'Client Infomation Input Sheet'!$D$3:$V$203,Report!X$6,0),""))),"")</f>
        <v/>
      </c>
    </row>
    <row r="162" spans="1:24">
      <c r="A162" s="24"/>
      <c r="B162" s="2" t="str">
        <f>IFERROR(IF($B$6=1,VLOOKUP($A162,'Categories Input Sheet'!$G$4:$H$53,2,0),IF($B$6=2,VLOOKUP(Report!$A162,'Categories Input Sheet'!$D$4:$E$53,2,0),IF(Report!$B$6=3,VLOOKUP(Report!$A162,'Categories Input Sheet'!$A$4:$B$53,2,0),""))),"")</f>
        <v/>
      </c>
      <c r="C162" s="2"/>
      <c r="D162" s="13"/>
      <c r="E162" s="17"/>
      <c r="F162" s="14" t="str">
        <f t="shared" si="6"/>
        <v>EXPORT</v>
      </c>
      <c r="G162" s="2" t="str">
        <f t="shared" si="7"/>
        <v/>
      </c>
      <c r="H162" s="2" t="str">
        <f>IFERROR(IF($B$6=1,VLOOKUP($F162,'Client Infomation Input Sheet'!$B$3:$V$203,Report!H$6,0),IF(Report!$B$6=2,VLOOKUP(Report!$F162,'Client Infomation Input Sheet'!$C$3:$V$203,Report!H$6,0),IF(Report!$B$6=3,VLOOKUP(Report!$F162,'Client Infomation Input Sheet'!$D$3:$V$203,Report!H$6,0),""))),"")</f>
        <v/>
      </c>
      <c r="I162" s="2" t="str">
        <f>IFERROR(IF($B$6=1,VLOOKUP($F162,'Client Infomation Input Sheet'!$B$3:$V$203,Report!I$6,0),IF(Report!$B$6=2,VLOOKUP(Report!$F162,'Client Infomation Input Sheet'!$C$3:$V$203,Report!I$6,0),IF(Report!$B$6=3,VLOOKUP(Report!$F162,'Client Infomation Input Sheet'!$D$3:$V$203,Report!I$6,0),""))),"")</f>
        <v/>
      </c>
      <c r="J162" s="2" t="str">
        <f>IFERROR(IF($B$6=1,VLOOKUP($F162,'Client Infomation Input Sheet'!$B$3:$V$203,Report!J$6,0),IF(Report!$B$6=2,VLOOKUP(Report!$F162,'Client Infomation Input Sheet'!$C$3:$V$203,Report!J$6,0),IF(Report!$B$6=3,VLOOKUP(Report!$F162,'Client Infomation Input Sheet'!$D$3:$V$203,Report!J$6,0),""))),"")</f>
        <v/>
      </c>
      <c r="K162" s="2" t="str">
        <f>IFERROR(IF($B$6=1,VLOOKUP($F162,'Client Infomation Input Sheet'!$B$3:$V$203,Report!K$6,0),IF(Report!$B$6=2,VLOOKUP(Report!$F162,'Client Infomation Input Sheet'!$C$3:$V$203,Report!K$6,0),IF(Report!$B$6=3,VLOOKUP(Report!$F162,'Client Infomation Input Sheet'!$D$3:$V$203,Report!K$6,0),""))),"")</f>
        <v/>
      </c>
      <c r="L162" s="2" t="str">
        <f>IFERROR(IF($B$6=1,VLOOKUP($F162,'Client Infomation Input Sheet'!$B$3:$V$203,Report!L$6,0),IF(Report!$B$6=2,VLOOKUP(Report!$F162,'Client Infomation Input Sheet'!$C$3:$V$203,Report!L$6,0),IF(Report!$B$6=3,VLOOKUP(Report!$F162,'Client Infomation Input Sheet'!$D$3:$V$203,Report!L$6,0),""))),"")</f>
        <v/>
      </c>
      <c r="M162" s="2" t="str">
        <f>IFERROR(IF($B$6=1,VLOOKUP($F162,'Client Infomation Input Sheet'!$B$3:$V$203,Report!M$6,0),IF(Report!$B$6=2,VLOOKUP(Report!$F162,'Client Infomation Input Sheet'!$C$3:$V$203,Report!M$6,0),IF(Report!$B$6=3,VLOOKUP(Report!$F162,'Client Infomation Input Sheet'!$D$3:$V$203,Report!M$6,0),""))),"")</f>
        <v/>
      </c>
      <c r="N162" s="2" t="str">
        <f>IFERROR(IF($B$6=1,VLOOKUP($F162,'Client Infomation Input Sheet'!$B$3:$V$203,Report!N$6,0),IF(Report!$B$6=2,VLOOKUP(Report!$F162,'Client Infomation Input Sheet'!$C$3:$V$203,Report!N$6,0),IF(Report!$B$6=3,VLOOKUP(Report!$F162,'Client Infomation Input Sheet'!$D$3:$V$203,Report!N$6,0),""))),"")</f>
        <v/>
      </c>
      <c r="O162" s="2" t="str">
        <f>IFERROR(IF($B$6=1,VLOOKUP($F162,'Client Infomation Input Sheet'!$B$3:$V$203,Report!O$6,0),IF(Report!$B$6=2,VLOOKUP(Report!$F162,'Client Infomation Input Sheet'!$C$3:$V$203,Report!O$6,0),IF(Report!$B$6=3,VLOOKUP(Report!$F162,'Client Infomation Input Sheet'!$D$3:$V$203,Report!O$6,0),""))),"")</f>
        <v/>
      </c>
      <c r="P162" s="2" t="str">
        <f>IFERROR(IF($B$6=1,VLOOKUP($F162,'Client Infomation Input Sheet'!$B$3:$V$203,Report!P$6,0),IF(Report!$B$6=2,VLOOKUP(Report!$F162,'Client Infomation Input Sheet'!$C$3:$V$203,Report!P$6,0),IF(Report!$B$6=3,VLOOKUP(Report!$F162,'Client Infomation Input Sheet'!$D$3:$V$203,Report!P$6,0),""))),"")</f>
        <v/>
      </c>
      <c r="Q162" s="2" t="str">
        <f>IFERROR(IF($B$6=1,VLOOKUP($F162,'Client Infomation Input Sheet'!$B$3:$V$203,Report!Q$6,0),IF(Report!$B$6=2,VLOOKUP(Report!$F162,'Client Infomation Input Sheet'!$C$3:$V$203,Report!Q$6,0),IF(Report!$B$6=3,VLOOKUP(Report!$F162,'Client Infomation Input Sheet'!$D$3:$V$203,Report!Q$6,0),""))),"")</f>
        <v/>
      </c>
      <c r="R162" s="2" t="str">
        <f>IFERROR(IF($B$6=1,VLOOKUP($F162,'Client Infomation Input Sheet'!$B$3:$V$203,Report!R$6,0),IF(Report!$B$6=2,VLOOKUP(Report!$F162,'Client Infomation Input Sheet'!$C$3:$V$203,Report!R$6,0),IF(Report!$B$6=3,VLOOKUP(Report!$F162,'Client Infomation Input Sheet'!$D$3:$V$203,Report!R$6,0),""))),"")</f>
        <v/>
      </c>
      <c r="S162" s="2" t="str">
        <f>IFERROR(IF($B$6=1,VLOOKUP($F162,'Client Infomation Input Sheet'!$B$3:$V$203,Report!S$6,0),IF(Report!$B$6=2,VLOOKUP(Report!$F162,'Client Infomation Input Sheet'!$C$3:$V$203,Report!S$6,0),IF(Report!$B$6=3,VLOOKUP(Report!$F162,'Client Infomation Input Sheet'!$D$3:$V$203,Report!S$6,0),""))),"")</f>
        <v/>
      </c>
      <c r="T162" s="2" t="str">
        <f>IFERROR(IF($B$6=1,VLOOKUP($F162,'Client Infomation Input Sheet'!$B$3:$V$203,Report!T$6,0),IF(Report!$B$6=2,VLOOKUP(Report!$F162,'Client Infomation Input Sheet'!$C$3:$V$203,Report!T$6,0),IF(Report!$B$6=3,VLOOKUP(Report!$F162,'Client Infomation Input Sheet'!$D$3:$V$203,Report!T$6,0),""))),"")</f>
        <v/>
      </c>
      <c r="U162" s="2" t="str">
        <f>IFERROR(IF($B$6=1,VLOOKUP($F162,'Client Infomation Input Sheet'!$B$3:$V$203,Report!U$6,0),IF(Report!$B$6=2,VLOOKUP(Report!$F162,'Client Infomation Input Sheet'!$C$3:$V$203,Report!U$6,0),IF(Report!$B$6=3,VLOOKUP(Report!$F162,'Client Infomation Input Sheet'!$D$3:$V$203,Report!U$6,0),""))),"")</f>
        <v/>
      </c>
      <c r="V162" s="2" t="str">
        <f>IFERROR(IF($B$6=1,VLOOKUP($F162,'Client Infomation Input Sheet'!$B$3:$V$203,Report!V$6,0),IF(Report!$B$6=2,VLOOKUP(Report!$F162,'Client Infomation Input Sheet'!$C$3:$V$203,Report!V$6,0),IF(Report!$B$6=3,VLOOKUP(Report!$F162,'Client Infomation Input Sheet'!$D$3:$V$203,Report!V$6,0),""))),"")</f>
        <v/>
      </c>
      <c r="W162" s="2" t="str">
        <f>IFERROR(IF($B$6=1,VLOOKUP($F162,'Client Infomation Input Sheet'!$B$3:$V$203,Report!W$6,0),IF(Report!$B$6=2,VLOOKUP(Report!$F162,'Client Infomation Input Sheet'!$C$3:$V$203,Report!W$6,0),IF(Report!$B$6=3,VLOOKUP(Report!$F162,'Client Infomation Input Sheet'!$D$3:$V$203,Report!W$6,0),""))),"")</f>
        <v/>
      </c>
      <c r="X162" s="2" t="str">
        <f>IFERROR(IF($B$6=1,VLOOKUP($F162,'Client Infomation Input Sheet'!$B$3:$V$203,Report!X$6,0),IF(Report!$B$6=2,VLOOKUP(Report!$F162,'Client Infomation Input Sheet'!$C$3:$V$203,Report!X$6,0),IF(Report!$B$6=3,VLOOKUP(Report!$F162,'Client Infomation Input Sheet'!$D$3:$V$203,Report!X$6,0),""))),"")</f>
        <v/>
      </c>
    </row>
    <row r="163" spans="1:24">
      <c r="A163" s="24"/>
      <c r="B163" s="2" t="str">
        <f>IFERROR(IF($B$6=1,VLOOKUP($A163,'Categories Input Sheet'!$G$4:$H$53,2,0),IF($B$6=2,VLOOKUP(Report!$A163,'Categories Input Sheet'!$D$4:$E$53,2,0),IF(Report!$B$6=3,VLOOKUP(Report!$A163,'Categories Input Sheet'!$A$4:$B$53,2,0),""))),"")</f>
        <v/>
      </c>
      <c r="C163" s="2"/>
      <c r="D163" s="13"/>
      <c r="E163" s="17"/>
      <c r="F163" s="14" t="str">
        <f t="shared" si="6"/>
        <v>EXPORT</v>
      </c>
      <c r="G163" s="2" t="str">
        <f t="shared" si="7"/>
        <v/>
      </c>
      <c r="H163" s="2" t="str">
        <f>IFERROR(IF($B$6=1,VLOOKUP($F163,'Client Infomation Input Sheet'!$B$3:$V$203,Report!H$6,0),IF(Report!$B$6=2,VLOOKUP(Report!$F163,'Client Infomation Input Sheet'!$C$3:$V$203,Report!H$6,0),IF(Report!$B$6=3,VLOOKUP(Report!$F163,'Client Infomation Input Sheet'!$D$3:$V$203,Report!H$6,0),""))),"")</f>
        <v/>
      </c>
      <c r="I163" s="2" t="str">
        <f>IFERROR(IF($B$6=1,VLOOKUP($F163,'Client Infomation Input Sheet'!$B$3:$V$203,Report!I$6,0),IF(Report!$B$6=2,VLOOKUP(Report!$F163,'Client Infomation Input Sheet'!$C$3:$V$203,Report!I$6,0),IF(Report!$B$6=3,VLOOKUP(Report!$F163,'Client Infomation Input Sheet'!$D$3:$V$203,Report!I$6,0),""))),"")</f>
        <v/>
      </c>
      <c r="J163" s="2" t="str">
        <f>IFERROR(IF($B$6=1,VLOOKUP($F163,'Client Infomation Input Sheet'!$B$3:$V$203,Report!J$6,0),IF(Report!$B$6=2,VLOOKUP(Report!$F163,'Client Infomation Input Sheet'!$C$3:$V$203,Report!J$6,0),IF(Report!$B$6=3,VLOOKUP(Report!$F163,'Client Infomation Input Sheet'!$D$3:$V$203,Report!J$6,0),""))),"")</f>
        <v/>
      </c>
      <c r="K163" s="2" t="str">
        <f>IFERROR(IF($B$6=1,VLOOKUP($F163,'Client Infomation Input Sheet'!$B$3:$V$203,Report!K$6,0),IF(Report!$B$6=2,VLOOKUP(Report!$F163,'Client Infomation Input Sheet'!$C$3:$V$203,Report!K$6,0),IF(Report!$B$6=3,VLOOKUP(Report!$F163,'Client Infomation Input Sheet'!$D$3:$V$203,Report!K$6,0),""))),"")</f>
        <v/>
      </c>
      <c r="L163" s="2" t="str">
        <f>IFERROR(IF($B$6=1,VLOOKUP($F163,'Client Infomation Input Sheet'!$B$3:$V$203,Report!L$6,0),IF(Report!$B$6=2,VLOOKUP(Report!$F163,'Client Infomation Input Sheet'!$C$3:$V$203,Report!L$6,0),IF(Report!$B$6=3,VLOOKUP(Report!$F163,'Client Infomation Input Sheet'!$D$3:$V$203,Report!L$6,0),""))),"")</f>
        <v/>
      </c>
      <c r="M163" s="2" t="str">
        <f>IFERROR(IF($B$6=1,VLOOKUP($F163,'Client Infomation Input Sheet'!$B$3:$V$203,Report!M$6,0),IF(Report!$B$6=2,VLOOKUP(Report!$F163,'Client Infomation Input Sheet'!$C$3:$V$203,Report!M$6,0),IF(Report!$B$6=3,VLOOKUP(Report!$F163,'Client Infomation Input Sheet'!$D$3:$V$203,Report!M$6,0),""))),"")</f>
        <v/>
      </c>
      <c r="N163" s="2" t="str">
        <f>IFERROR(IF($B$6=1,VLOOKUP($F163,'Client Infomation Input Sheet'!$B$3:$V$203,Report!N$6,0),IF(Report!$B$6=2,VLOOKUP(Report!$F163,'Client Infomation Input Sheet'!$C$3:$V$203,Report!N$6,0),IF(Report!$B$6=3,VLOOKUP(Report!$F163,'Client Infomation Input Sheet'!$D$3:$V$203,Report!N$6,0),""))),"")</f>
        <v/>
      </c>
      <c r="O163" s="2" t="str">
        <f>IFERROR(IF($B$6=1,VLOOKUP($F163,'Client Infomation Input Sheet'!$B$3:$V$203,Report!O$6,0),IF(Report!$B$6=2,VLOOKUP(Report!$F163,'Client Infomation Input Sheet'!$C$3:$V$203,Report!O$6,0),IF(Report!$B$6=3,VLOOKUP(Report!$F163,'Client Infomation Input Sheet'!$D$3:$V$203,Report!O$6,0),""))),"")</f>
        <v/>
      </c>
      <c r="P163" s="2" t="str">
        <f>IFERROR(IF($B$6=1,VLOOKUP($F163,'Client Infomation Input Sheet'!$B$3:$V$203,Report!P$6,0),IF(Report!$B$6=2,VLOOKUP(Report!$F163,'Client Infomation Input Sheet'!$C$3:$V$203,Report!P$6,0),IF(Report!$B$6=3,VLOOKUP(Report!$F163,'Client Infomation Input Sheet'!$D$3:$V$203,Report!P$6,0),""))),"")</f>
        <v/>
      </c>
      <c r="Q163" s="2" t="str">
        <f>IFERROR(IF($B$6=1,VLOOKUP($F163,'Client Infomation Input Sheet'!$B$3:$V$203,Report!Q$6,0),IF(Report!$B$6=2,VLOOKUP(Report!$F163,'Client Infomation Input Sheet'!$C$3:$V$203,Report!Q$6,0),IF(Report!$B$6=3,VLOOKUP(Report!$F163,'Client Infomation Input Sheet'!$D$3:$V$203,Report!Q$6,0),""))),"")</f>
        <v/>
      </c>
      <c r="R163" s="2" t="str">
        <f>IFERROR(IF($B$6=1,VLOOKUP($F163,'Client Infomation Input Sheet'!$B$3:$V$203,Report!R$6,0),IF(Report!$B$6=2,VLOOKUP(Report!$F163,'Client Infomation Input Sheet'!$C$3:$V$203,Report!R$6,0),IF(Report!$B$6=3,VLOOKUP(Report!$F163,'Client Infomation Input Sheet'!$D$3:$V$203,Report!R$6,0),""))),"")</f>
        <v/>
      </c>
      <c r="S163" s="2" t="str">
        <f>IFERROR(IF($B$6=1,VLOOKUP($F163,'Client Infomation Input Sheet'!$B$3:$V$203,Report!S$6,0),IF(Report!$B$6=2,VLOOKUP(Report!$F163,'Client Infomation Input Sheet'!$C$3:$V$203,Report!S$6,0),IF(Report!$B$6=3,VLOOKUP(Report!$F163,'Client Infomation Input Sheet'!$D$3:$V$203,Report!S$6,0),""))),"")</f>
        <v/>
      </c>
      <c r="T163" s="2" t="str">
        <f>IFERROR(IF($B$6=1,VLOOKUP($F163,'Client Infomation Input Sheet'!$B$3:$V$203,Report!T$6,0),IF(Report!$B$6=2,VLOOKUP(Report!$F163,'Client Infomation Input Sheet'!$C$3:$V$203,Report!T$6,0),IF(Report!$B$6=3,VLOOKUP(Report!$F163,'Client Infomation Input Sheet'!$D$3:$V$203,Report!T$6,0),""))),"")</f>
        <v/>
      </c>
      <c r="U163" s="2" t="str">
        <f>IFERROR(IF($B$6=1,VLOOKUP($F163,'Client Infomation Input Sheet'!$B$3:$V$203,Report!U$6,0),IF(Report!$B$6=2,VLOOKUP(Report!$F163,'Client Infomation Input Sheet'!$C$3:$V$203,Report!U$6,0),IF(Report!$B$6=3,VLOOKUP(Report!$F163,'Client Infomation Input Sheet'!$D$3:$V$203,Report!U$6,0),""))),"")</f>
        <v/>
      </c>
      <c r="V163" s="2" t="str">
        <f>IFERROR(IF($B$6=1,VLOOKUP($F163,'Client Infomation Input Sheet'!$B$3:$V$203,Report!V$6,0),IF(Report!$B$6=2,VLOOKUP(Report!$F163,'Client Infomation Input Sheet'!$C$3:$V$203,Report!V$6,0),IF(Report!$B$6=3,VLOOKUP(Report!$F163,'Client Infomation Input Sheet'!$D$3:$V$203,Report!V$6,0),""))),"")</f>
        <v/>
      </c>
      <c r="W163" s="2" t="str">
        <f>IFERROR(IF($B$6=1,VLOOKUP($F163,'Client Infomation Input Sheet'!$B$3:$V$203,Report!W$6,0),IF(Report!$B$6=2,VLOOKUP(Report!$F163,'Client Infomation Input Sheet'!$C$3:$V$203,Report!W$6,0),IF(Report!$B$6=3,VLOOKUP(Report!$F163,'Client Infomation Input Sheet'!$D$3:$V$203,Report!W$6,0),""))),"")</f>
        <v/>
      </c>
      <c r="X163" s="2" t="str">
        <f>IFERROR(IF($B$6=1,VLOOKUP($F163,'Client Infomation Input Sheet'!$B$3:$V$203,Report!X$6,0),IF(Report!$B$6=2,VLOOKUP(Report!$F163,'Client Infomation Input Sheet'!$C$3:$V$203,Report!X$6,0),IF(Report!$B$6=3,VLOOKUP(Report!$F163,'Client Infomation Input Sheet'!$D$3:$V$203,Report!X$6,0),""))),"")</f>
        <v/>
      </c>
    </row>
    <row r="164" spans="1:24">
      <c r="A164" s="24"/>
      <c r="B164" s="2" t="str">
        <f>IFERROR(IF($B$6=1,VLOOKUP($A164,'Categories Input Sheet'!$G$4:$H$53,2,0),IF($B$6=2,VLOOKUP(Report!$A164,'Categories Input Sheet'!$D$4:$E$53,2,0),IF(Report!$B$6=3,VLOOKUP(Report!$A164,'Categories Input Sheet'!$A$4:$B$53,2,0),""))),"")</f>
        <v/>
      </c>
      <c r="C164" s="2"/>
      <c r="D164" s="13"/>
      <c r="E164" s="17"/>
      <c r="F164" s="14" t="str">
        <f t="shared" si="6"/>
        <v>EXPORT</v>
      </c>
      <c r="G164" s="2" t="str">
        <f t="shared" si="7"/>
        <v/>
      </c>
      <c r="H164" s="2" t="str">
        <f>IFERROR(IF($B$6=1,VLOOKUP($F164,'Client Infomation Input Sheet'!$B$3:$V$203,Report!H$6,0),IF(Report!$B$6=2,VLOOKUP(Report!$F164,'Client Infomation Input Sheet'!$C$3:$V$203,Report!H$6,0),IF(Report!$B$6=3,VLOOKUP(Report!$F164,'Client Infomation Input Sheet'!$D$3:$V$203,Report!H$6,0),""))),"")</f>
        <v/>
      </c>
      <c r="I164" s="2" t="str">
        <f>IFERROR(IF($B$6=1,VLOOKUP($F164,'Client Infomation Input Sheet'!$B$3:$V$203,Report!I$6,0),IF(Report!$B$6=2,VLOOKUP(Report!$F164,'Client Infomation Input Sheet'!$C$3:$V$203,Report!I$6,0),IF(Report!$B$6=3,VLOOKUP(Report!$F164,'Client Infomation Input Sheet'!$D$3:$V$203,Report!I$6,0),""))),"")</f>
        <v/>
      </c>
      <c r="J164" s="2" t="str">
        <f>IFERROR(IF($B$6=1,VLOOKUP($F164,'Client Infomation Input Sheet'!$B$3:$V$203,Report!J$6,0),IF(Report!$B$6=2,VLOOKUP(Report!$F164,'Client Infomation Input Sheet'!$C$3:$V$203,Report!J$6,0),IF(Report!$B$6=3,VLOOKUP(Report!$F164,'Client Infomation Input Sheet'!$D$3:$V$203,Report!J$6,0),""))),"")</f>
        <v/>
      </c>
      <c r="K164" s="2" t="str">
        <f>IFERROR(IF($B$6=1,VLOOKUP($F164,'Client Infomation Input Sheet'!$B$3:$V$203,Report!K$6,0),IF(Report!$B$6=2,VLOOKUP(Report!$F164,'Client Infomation Input Sheet'!$C$3:$V$203,Report!K$6,0),IF(Report!$B$6=3,VLOOKUP(Report!$F164,'Client Infomation Input Sheet'!$D$3:$V$203,Report!K$6,0),""))),"")</f>
        <v/>
      </c>
      <c r="L164" s="2" t="str">
        <f>IFERROR(IF($B$6=1,VLOOKUP($F164,'Client Infomation Input Sheet'!$B$3:$V$203,Report!L$6,0),IF(Report!$B$6=2,VLOOKUP(Report!$F164,'Client Infomation Input Sheet'!$C$3:$V$203,Report!L$6,0),IF(Report!$B$6=3,VLOOKUP(Report!$F164,'Client Infomation Input Sheet'!$D$3:$V$203,Report!L$6,0),""))),"")</f>
        <v/>
      </c>
      <c r="M164" s="2" t="str">
        <f>IFERROR(IF($B$6=1,VLOOKUP($F164,'Client Infomation Input Sheet'!$B$3:$V$203,Report!M$6,0),IF(Report!$B$6=2,VLOOKUP(Report!$F164,'Client Infomation Input Sheet'!$C$3:$V$203,Report!M$6,0),IF(Report!$B$6=3,VLOOKUP(Report!$F164,'Client Infomation Input Sheet'!$D$3:$V$203,Report!M$6,0),""))),"")</f>
        <v/>
      </c>
      <c r="N164" s="2" t="str">
        <f>IFERROR(IF($B$6=1,VLOOKUP($F164,'Client Infomation Input Sheet'!$B$3:$V$203,Report!N$6,0),IF(Report!$B$6=2,VLOOKUP(Report!$F164,'Client Infomation Input Sheet'!$C$3:$V$203,Report!N$6,0),IF(Report!$B$6=3,VLOOKUP(Report!$F164,'Client Infomation Input Sheet'!$D$3:$V$203,Report!N$6,0),""))),"")</f>
        <v/>
      </c>
      <c r="O164" s="2" t="str">
        <f>IFERROR(IF($B$6=1,VLOOKUP($F164,'Client Infomation Input Sheet'!$B$3:$V$203,Report!O$6,0),IF(Report!$B$6=2,VLOOKUP(Report!$F164,'Client Infomation Input Sheet'!$C$3:$V$203,Report!O$6,0),IF(Report!$B$6=3,VLOOKUP(Report!$F164,'Client Infomation Input Sheet'!$D$3:$V$203,Report!O$6,0),""))),"")</f>
        <v/>
      </c>
      <c r="P164" s="2" t="str">
        <f>IFERROR(IF($B$6=1,VLOOKUP($F164,'Client Infomation Input Sheet'!$B$3:$V$203,Report!P$6,0),IF(Report!$B$6=2,VLOOKUP(Report!$F164,'Client Infomation Input Sheet'!$C$3:$V$203,Report!P$6,0),IF(Report!$B$6=3,VLOOKUP(Report!$F164,'Client Infomation Input Sheet'!$D$3:$V$203,Report!P$6,0),""))),"")</f>
        <v/>
      </c>
      <c r="Q164" s="2" t="str">
        <f>IFERROR(IF($B$6=1,VLOOKUP($F164,'Client Infomation Input Sheet'!$B$3:$V$203,Report!Q$6,0),IF(Report!$B$6=2,VLOOKUP(Report!$F164,'Client Infomation Input Sheet'!$C$3:$V$203,Report!Q$6,0),IF(Report!$B$6=3,VLOOKUP(Report!$F164,'Client Infomation Input Sheet'!$D$3:$V$203,Report!Q$6,0),""))),"")</f>
        <v/>
      </c>
      <c r="R164" s="2" t="str">
        <f>IFERROR(IF($B$6=1,VLOOKUP($F164,'Client Infomation Input Sheet'!$B$3:$V$203,Report!R$6,0),IF(Report!$B$6=2,VLOOKUP(Report!$F164,'Client Infomation Input Sheet'!$C$3:$V$203,Report!R$6,0),IF(Report!$B$6=3,VLOOKUP(Report!$F164,'Client Infomation Input Sheet'!$D$3:$V$203,Report!R$6,0),""))),"")</f>
        <v/>
      </c>
      <c r="S164" s="2" t="str">
        <f>IFERROR(IF($B$6=1,VLOOKUP($F164,'Client Infomation Input Sheet'!$B$3:$V$203,Report!S$6,0),IF(Report!$B$6=2,VLOOKUP(Report!$F164,'Client Infomation Input Sheet'!$C$3:$V$203,Report!S$6,0),IF(Report!$B$6=3,VLOOKUP(Report!$F164,'Client Infomation Input Sheet'!$D$3:$V$203,Report!S$6,0),""))),"")</f>
        <v/>
      </c>
      <c r="T164" s="2" t="str">
        <f>IFERROR(IF($B$6=1,VLOOKUP($F164,'Client Infomation Input Sheet'!$B$3:$V$203,Report!T$6,0),IF(Report!$B$6=2,VLOOKUP(Report!$F164,'Client Infomation Input Sheet'!$C$3:$V$203,Report!T$6,0),IF(Report!$B$6=3,VLOOKUP(Report!$F164,'Client Infomation Input Sheet'!$D$3:$V$203,Report!T$6,0),""))),"")</f>
        <v/>
      </c>
      <c r="U164" s="2" t="str">
        <f>IFERROR(IF($B$6=1,VLOOKUP($F164,'Client Infomation Input Sheet'!$B$3:$V$203,Report!U$6,0),IF(Report!$B$6=2,VLOOKUP(Report!$F164,'Client Infomation Input Sheet'!$C$3:$V$203,Report!U$6,0),IF(Report!$B$6=3,VLOOKUP(Report!$F164,'Client Infomation Input Sheet'!$D$3:$V$203,Report!U$6,0),""))),"")</f>
        <v/>
      </c>
      <c r="V164" s="2" t="str">
        <f>IFERROR(IF($B$6=1,VLOOKUP($F164,'Client Infomation Input Sheet'!$B$3:$V$203,Report!V$6,0),IF(Report!$B$6=2,VLOOKUP(Report!$F164,'Client Infomation Input Sheet'!$C$3:$V$203,Report!V$6,0),IF(Report!$B$6=3,VLOOKUP(Report!$F164,'Client Infomation Input Sheet'!$D$3:$V$203,Report!V$6,0),""))),"")</f>
        <v/>
      </c>
      <c r="W164" s="2" t="str">
        <f>IFERROR(IF($B$6=1,VLOOKUP($F164,'Client Infomation Input Sheet'!$B$3:$V$203,Report!W$6,0),IF(Report!$B$6=2,VLOOKUP(Report!$F164,'Client Infomation Input Sheet'!$C$3:$V$203,Report!W$6,0),IF(Report!$B$6=3,VLOOKUP(Report!$F164,'Client Infomation Input Sheet'!$D$3:$V$203,Report!W$6,0),""))),"")</f>
        <v/>
      </c>
      <c r="X164" s="2" t="str">
        <f>IFERROR(IF($B$6=1,VLOOKUP($F164,'Client Infomation Input Sheet'!$B$3:$V$203,Report!X$6,0),IF(Report!$B$6=2,VLOOKUP(Report!$F164,'Client Infomation Input Sheet'!$C$3:$V$203,Report!X$6,0),IF(Report!$B$6=3,VLOOKUP(Report!$F164,'Client Infomation Input Sheet'!$D$3:$V$203,Report!X$6,0),""))),"")</f>
        <v/>
      </c>
    </row>
    <row r="165" spans="1:24">
      <c r="A165" s="24"/>
      <c r="B165" s="2" t="str">
        <f>IFERROR(IF($B$6=1,VLOOKUP($A165,'Categories Input Sheet'!$G$4:$H$53,2,0),IF($B$6=2,VLOOKUP(Report!$A165,'Categories Input Sheet'!$D$4:$E$53,2,0),IF(Report!$B$6=3,VLOOKUP(Report!$A165,'Categories Input Sheet'!$A$4:$B$53,2,0),""))),"")</f>
        <v/>
      </c>
      <c r="C165" s="2"/>
      <c r="D165" s="13"/>
      <c r="E165" s="17"/>
      <c r="F165" s="14" t="str">
        <f t="shared" si="6"/>
        <v>EXPORT</v>
      </c>
      <c r="G165" s="2" t="str">
        <f t="shared" si="7"/>
        <v/>
      </c>
      <c r="H165" s="2" t="str">
        <f>IFERROR(IF($B$6=1,VLOOKUP($F165,'Client Infomation Input Sheet'!$B$3:$V$203,Report!H$6,0),IF(Report!$B$6=2,VLOOKUP(Report!$F165,'Client Infomation Input Sheet'!$C$3:$V$203,Report!H$6,0),IF(Report!$B$6=3,VLOOKUP(Report!$F165,'Client Infomation Input Sheet'!$D$3:$V$203,Report!H$6,0),""))),"")</f>
        <v/>
      </c>
      <c r="I165" s="2" t="str">
        <f>IFERROR(IF($B$6=1,VLOOKUP($F165,'Client Infomation Input Sheet'!$B$3:$V$203,Report!I$6,0),IF(Report!$B$6=2,VLOOKUP(Report!$F165,'Client Infomation Input Sheet'!$C$3:$V$203,Report!I$6,0),IF(Report!$B$6=3,VLOOKUP(Report!$F165,'Client Infomation Input Sheet'!$D$3:$V$203,Report!I$6,0),""))),"")</f>
        <v/>
      </c>
      <c r="J165" s="2" t="str">
        <f>IFERROR(IF($B$6=1,VLOOKUP($F165,'Client Infomation Input Sheet'!$B$3:$V$203,Report!J$6,0),IF(Report!$B$6=2,VLOOKUP(Report!$F165,'Client Infomation Input Sheet'!$C$3:$V$203,Report!J$6,0),IF(Report!$B$6=3,VLOOKUP(Report!$F165,'Client Infomation Input Sheet'!$D$3:$V$203,Report!J$6,0),""))),"")</f>
        <v/>
      </c>
      <c r="K165" s="2" t="str">
        <f>IFERROR(IF($B$6=1,VLOOKUP($F165,'Client Infomation Input Sheet'!$B$3:$V$203,Report!K$6,0),IF(Report!$B$6=2,VLOOKUP(Report!$F165,'Client Infomation Input Sheet'!$C$3:$V$203,Report!K$6,0),IF(Report!$B$6=3,VLOOKUP(Report!$F165,'Client Infomation Input Sheet'!$D$3:$V$203,Report!K$6,0),""))),"")</f>
        <v/>
      </c>
      <c r="L165" s="2" t="str">
        <f>IFERROR(IF($B$6=1,VLOOKUP($F165,'Client Infomation Input Sheet'!$B$3:$V$203,Report!L$6,0),IF(Report!$B$6=2,VLOOKUP(Report!$F165,'Client Infomation Input Sheet'!$C$3:$V$203,Report!L$6,0),IF(Report!$B$6=3,VLOOKUP(Report!$F165,'Client Infomation Input Sheet'!$D$3:$V$203,Report!L$6,0),""))),"")</f>
        <v/>
      </c>
      <c r="M165" s="2" t="str">
        <f>IFERROR(IF($B$6=1,VLOOKUP($F165,'Client Infomation Input Sheet'!$B$3:$V$203,Report!M$6,0),IF(Report!$B$6=2,VLOOKUP(Report!$F165,'Client Infomation Input Sheet'!$C$3:$V$203,Report!M$6,0),IF(Report!$B$6=3,VLOOKUP(Report!$F165,'Client Infomation Input Sheet'!$D$3:$V$203,Report!M$6,0),""))),"")</f>
        <v/>
      </c>
      <c r="N165" s="2" t="str">
        <f>IFERROR(IF($B$6=1,VLOOKUP($F165,'Client Infomation Input Sheet'!$B$3:$V$203,Report!N$6,0),IF(Report!$B$6=2,VLOOKUP(Report!$F165,'Client Infomation Input Sheet'!$C$3:$V$203,Report!N$6,0),IF(Report!$B$6=3,VLOOKUP(Report!$F165,'Client Infomation Input Sheet'!$D$3:$V$203,Report!N$6,0),""))),"")</f>
        <v/>
      </c>
      <c r="O165" s="2" t="str">
        <f>IFERROR(IF($B$6=1,VLOOKUP($F165,'Client Infomation Input Sheet'!$B$3:$V$203,Report!O$6,0),IF(Report!$B$6=2,VLOOKUP(Report!$F165,'Client Infomation Input Sheet'!$C$3:$V$203,Report!O$6,0),IF(Report!$B$6=3,VLOOKUP(Report!$F165,'Client Infomation Input Sheet'!$D$3:$V$203,Report!O$6,0),""))),"")</f>
        <v/>
      </c>
      <c r="P165" s="2" t="str">
        <f>IFERROR(IF($B$6=1,VLOOKUP($F165,'Client Infomation Input Sheet'!$B$3:$V$203,Report!P$6,0),IF(Report!$B$6=2,VLOOKUP(Report!$F165,'Client Infomation Input Sheet'!$C$3:$V$203,Report!P$6,0),IF(Report!$B$6=3,VLOOKUP(Report!$F165,'Client Infomation Input Sheet'!$D$3:$V$203,Report!P$6,0),""))),"")</f>
        <v/>
      </c>
      <c r="Q165" s="2" t="str">
        <f>IFERROR(IF($B$6=1,VLOOKUP($F165,'Client Infomation Input Sheet'!$B$3:$V$203,Report!Q$6,0),IF(Report!$B$6=2,VLOOKUP(Report!$F165,'Client Infomation Input Sheet'!$C$3:$V$203,Report!Q$6,0),IF(Report!$B$6=3,VLOOKUP(Report!$F165,'Client Infomation Input Sheet'!$D$3:$V$203,Report!Q$6,0),""))),"")</f>
        <v/>
      </c>
      <c r="R165" s="2" t="str">
        <f>IFERROR(IF($B$6=1,VLOOKUP($F165,'Client Infomation Input Sheet'!$B$3:$V$203,Report!R$6,0),IF(Report!$B$6=2,VLOOKUP(Report!$F165,'Client Infomation Input Sheet'!$C$3:$V$203,Report!R$6,0),IF(Report!$B$6=3,VLOOKUP(Report!$F165,'Client Infomation Input Sheet'!$D$3:$V$203,Report!R$6,0),""))),"")</f>
        <v/>
      </c>
      <c r="S165" s="2" t="str">
        <f>IFERROR(IF($B$6=1,VLOOKUP($F165,'Client Infomation Input Sheet'!$B$3:$V$203,Report!S$6,0),IF(Report!$B$6=2,VLOOKUP(Report!$F165,'Client Infomation Input Sheet'!$C$3:$V$203,Report!S$6,0),IF(Report!$B$6=3,VLOOKUP(Report!$F165,'Client Infomation Input Sheet'!$D$3:$V$203,Report!S$6,0),""))),"")</f>
        <v/>
      </c>
      <c r="T165" s="2" t="str">
        <f>IFERROR(IF($B$6=1,VLOOKUP($F165,'Client Infomation Input Sheet'!$B$3:$V$203,Report!T$6,0),IF(Report!$B$6=2,VLOOKUP(Report!$F165,'Client Infomation Input Sheet'!$C$3:$V$203,Report!T$6,0),IF(Report!$B$6=3,VLOOKUP(Report!$F165,'Client Infomation Input Sheet'!$D$3:$V$203,Report!T$6,0),""))),"")</f>
        <v/>
      </c>
      <c r="U165" s="2" t="str">
        <f>IFERROR(IF($B$6=1,VLOOKUP($F165,'Client Infomation Input Sheet'!$B$3:$V$203,Report!U$6,0),IF(Report!$B$6=2,VLOOKUP(Report!$F165,'Client Infomation Input Sheet'!$C$3:$V$203,Report!U$6,0),IF(Report!$B$6=3,VLOOKUP(Report!$F165,'Client Infomation Input Sheet'!$D$3:$V$203,Report!U$6,0),""))),"")</f>
        <v/>
      </c>
      <c r="V165" s="2" t="str">
        <f>IFERROR(IF($B$6=1,VLOOKUP($F165,'Client Infomation Input Sheet'!$B$3:$V$203,Report!V$6,0),IF(Report!$B$6=2,VLOOKUP(Report!$F165,'Client Infomation Input Sheet'!$C$3:$V$203,Report!V$6,0),IF(Report!$B$6=3,VLOOKUP(Report!$F165,'Client Infomation Input Sheet'!$D$3:$V$203,Report!V$6,0),""))),"")</f>
        <v/>
      </c>
      <c r="W165" s="2" t="str">
        <f>IFERROR(IF($B$6=1,VLOOKUP($F165,'Client Infomation Input Sheet'!$B$3:$V$203,Report!W$6,0),IF(Report!$B$6=2,VLOOKUP(Report!$F165,'Client Infomation Input Sheet'!$C$3:$V$203,Report!W$6,0),IF(Report!$B$6=3,VLOOKUP(Report!$F165,'Client Infomation Input Sheet'!$D$3:$V$203,Report!W$6,0),""))),"")</f>
        <v/>
      </c>
      <c r="X165" s="2" t="str">
        <f>IFERROR(IF($B$6=1,VLOOKUP($F165,'Client Infomation Input Sheet'!$B$3:$V$203,Report!X$6,0),IF(Report!$B$6=2,VLOOKUP(Report!$F165,'Client Infomation Input Sheet'!$C$3:$V$203,Report!X$6,0),IF(Report!$B$6=3,VLOOKUP(Report!$F165,'Client Infomation Input Sheet'!$D$3:$V$203,Report!X$6,0),""))),"")</f>
        <v/>
      </c>
    </row>
    <row r="166" spans="1:24">
      <c r="A166" s="24"/>
      <c r="B166" s="2" t="str">
        <f>IFERROR(IF($B$6=1,VLOOKUP($A166,'Categories Input Sheet'!$G$4:$H$53,2,0),IF($B$6=2,VLOOKUP(Report!$A166,'Categories Input Sheet'!$D$4:$E$53,2,0),IF(Report!$B$6=3,VLOOKUP(Report!$A166,'Categories Input Sheet'!$A$4:$B$53,2,0),""))),"")</f>
        <v/>
      </c>
      <c r="C166" s="2"/>
      <c r="D166" s="13"/>
      <c r="E166" s="17"/>
      <c r="F166" s="14" t="str">
        <f t="shared" si="6"/>
        <v>EXPORT</v>
      </c>
      <c r="G166" s="2" t="str">
        <f t="shared" si="7"/>
        <v/>
      </c>
      <c r="H166" s="2" t="str">
        <f>IFERROR(IF($B$6=1,VLOOKUP($F166,'Client Infomation Input Sheet'!$B$3:$V$203,Report!H$6,0),IF(Report!$B$6=2,VLOOKUP(Report!$F166,'Client Infomation Input Sheet'!$C$3:$V$203,Report!H$6,0),IF(Report!$B$6=3,VLOOKUP(Report!$F166,'Client Infomation Input Sheet'!$D$3:$V$203,Report!H$6,0),""))),"")</f>
        <v/>
      </c>
      <c r="I166" s="2" t="str">
        <f>IFERROR(IF($B$6=1,VLOOKUP($F166,'Client Infomation Input Sheet'!$B$3:$V$203,Report!I$6,0),IF(Report!$B$6=2,VLOOKUP(Report!$F166,'Client Infomation Input Sheet'!$C$3:$V$203,Report!I$6,0),IF(Report!$B$6=3,VLOOKUP(Report!$F166,'Client Infomation Input Sheet'!$D$3:$V$203,Report!I$6,0),""))),"")</f>
        <v/>
      </c>
      <c r="J166" s="2" t="str">
        <f>IFERROR(IF($B$6=1,VLOOKUP($F166,'Client Infomation Input Sheet'!$B$3:$V$203,Report!J$6,0),IF(Report!$B$6=2,VLOOKUP(Report!$F166,'Client Infomation Input Sheet'!$C$3:$V$203,Report!J$6,0),IF(Report!$B$6=3,VLOOKUP(Report!$F166,'Client Infomation Input Sheet'!$D$3:$V$203,Report!J$6,0),""))),"")</f>
        <v/>
      </c>
      <c r="K166" s="2" t="str">
        <f>IFERROR(IF($B$6=1,VLOOKUP($F166,'Client Infomation Input Sheet'!$B$3:$V$203,Report!K$6,0),IF(Report!$B$6=2,VLOOKUP(Report!$F166,'Client Infomation Input Sheet'!$C$3:$V$203,Report!K$6,0),IF(Report!$B$6=3,VLOOKUP(Report!$F166,'Client Infomation Input Sheet'!$D$3:$V$203,Report!K$6,0),""))),"")</f>
        <v/>
      </c>
      <c r="L166" s="2" t="str">
        <f>IFERROR(IF($B$6=1,VLOOKUP($F166,'Client Infomation Input Sheet'!$B$3:$V$203,Report!L$6,0),IF(Report!$B$6=2,VLOOKUP(Report!$F166,'Client Infomation Input Sheet'!$C$3:$V$203,Report!L$6,0),IF(Report!$B$6=3,VLOOKUP(Report!$F166,'Client Infomation Input Sheet'!$D$3:$V$203,Report!L$6,0),""))),"")</f>
        <v/>
      </c>
      <c r="M166" s="2" t="str">
        <f>IFERROR(IF($B$6=1,VLOOKUP($F166,'Client Infomation Input Sheet'!$B$3:$V$203,Report!M$6,0),IF(Report!$B$6=2,VLOOKUP(Report!$F166,'Client Infomation Input Sheet'!$C$3:$V$203,Report!M$6,0),IF(Report!$B$6=3,VLOOKUP(Report!$F166,'Client Infomation Input Sheet'!$D$3:$V$203,Report!M$6,0),""))),"")</f>
        <v/>
      </c>
      <c r="N166" s="2" t="str">
        <f>IFERROR(IF($B$6=1,VLOOKUP($F166,'Client Infomation Input Sheet'!$B$3:$V$203,Report!N$6,0),IF(Report!$B$6=2,VLOOKUP(Report!$F166,'Client Infomation Input Sheet'!$C$3:$V$203,Report!N$6,0),IF(Report!$B$6=3,VLOOKUP(Report!$F166,'Client Infomation Input Sheet'!$D$3:$V$203,Report!N$6,0),""))),"")</f>
        <v/>
      </c>
      <c r="O166" s="2" t="str">
        <f>IFERROR(IF($B$6=1,VLOOKUP($F166,'Client Infomation Input Sheet'!$B$3:$V$203,Report!O$6,0),IF(Report!$B$6=2,VLOOKUP(Report!$F166,'Client Infomation Input Sheet'!$C$3:$V$203,Report!O$6,0),IF(Report!$B$6=3,VLOOKUP(Report!$F166,'Client Infomation Input Sheet'!$D$3:$V$203,Report!O$6,0),""))),"")</f>
        <v/>
      </c>
      <c r="P166" s="2" t="str">
        <f>IFERROR(IF($B$6=1,VLOOKUP($F166,'Client Infomation Input Sheet'!$B$3:$V$203,Report!P$6,0),IF(Report!$B$6=2,VLOOKUP(Report!$F166,'Client Infomation Input Sheet'!$C$3:$V$203,Report!P$6,0),IF(Report!$B$6=3,VLOOKUP(Report!$F166,'Client Infomation Input Sheet'!$D$3:$V$203,Report!P$6,0),""))),"")</f>
        <v/>
      </c>
      <c r="Q166" s="2" t="str">
        <f>IFERROR(IF($B$6=1,VLOOKUP($F166,'Client Infomation Input Sheet'!$B$3:$V$203,Report!Q$6,0),IF(Report!$B$6=2,VLOOKUP(Report!$F166,'Client Infomation Input Sheet'!$C$3:$V$203,Report!Q$6,0),IF(Report!$B$6=3,VLOOKUP(Report!$F166,'Client Infomation Input Sheet'!$D$3:$V$203,Report!Q$6,0),""))),"")</f>
        <v/>
      </c>
      <c r="R166" s="2" t="str">
        <f>IFERROR(IF($B$6=1,VLOOKUP($F166,'Client Infomation Input Sheet'!$B$3:$V$203,Report!R$6,0),IF(Report!$B$6=2,VLOOKUP(Report!$F166,'Client Infomation Input Sheet'!$C$3:$V$203,Report!R$6,0),IF(Report!$B$6=3,VLOOKUP(Report!$F166,'Client Infomation Input Sheet'!$D$3:$V$203,Report!R$6,0),""))),"")</f>
        <v/>
      </c>
      <c r="S166" s="2" t="str">
        <f>IFERROR(IF($B$6=1,VLOOKUP($F166,'Client Infomation Input Sheet'!$B$3:$V$203,Report!S$6,0),IF(Report!$B$6=2,VLOOKUP(Report!$F166,'Client Infomation Input Sheet'!$C$3:$V$203,Report!S$6,0),IF(Report!$B$6=3,VLOOKUP(Report!$F166,'Client Infomation Input Sheet'!$D$3:$V$203,Report!S$6,0),""))),"")</f>
        <v/>
      </c>
      <c r="T166" s="2" t="str">
        <f>IFERROR(IF($B$6=1,VLOOKUP($F166,'Client Infomation Input Sheet'!$B$3:$V$203,Report!T$6,0),IF(Report!$B$6=2,VLOOKUP(Report!$F166,'Client Infomation Input Sheet'!$C$3:$V$203,Report!T$6,0),IF(Report!$B$6=3,VLOOKUP(Report!$F166,'Client Infomation Input Sheet'!$D$3:$V$203,Report!T$6,0),""))),"")</f>
        <v/>
      </c>
      <c r="U166" s="2" t="str">
        <f>IFERROR(IF($B$6=1,VLOOKUP($F166,'Client Infomation Input Sheet'!$B$3:$V$203,Report!U$6,0),IF(Report!$B$6=2,VLOOKUP(Report!$F166,'Client Infomation Input Sheet'!$C$3:$V$203,Report!U$6,0),IF(Report!$B$6=3,VLOOKUP(Report!$F166,'Client Infomation Input Sheet'!$D$3:$V$203,Report!U$6,0),""))),"")</f>
        <v/>
      </c>
      <c r="V166" s="2" t="str">
        <f>IFERROR(IF($B$6=1,VLOOKUP($F166,'Client Infomation Input Sheet'!$B$3:$V$203,Report!V$6,0),IF(Report!$B$6=2,VLOOKUP(Report!$F166,'Client Infomation Input Sheet'!$C$3:$V$203,Report!V$6,0),IF(Report!$B$6=3,VLOOKUP(Report!$F166,'Client Infomation Input Sheet'!$D$3:$V$203,Report!V$6,0),""))),"")</f>
        <v/>
      </c>
      <c r="W166" s="2" t="str">
        <f>IFERROR(IF($B$6=1,VLOOKUP($F166,'Client Infomation Input Sheet'!$B$3:$V$203,Report!W$6,0),IF(Report!$B$6=2,VLOOKUP(Report!$F166,'Client Infomation Input Sheet'!$C$3:$V$203,Report!W$6,0),IF(Report!$B$6=3,VLOOKUP(Report!$F166,'Client Infomation Input Sheet'!$D$3:$V$203,Report!W$6,0),""))),"")</f>
        <v/>
      </c>
      <c r="X166" s="2" t="str">
        <f>IFERROR(IF($B$6=1,VLOOKUP($F166,'Client Infomation Input Sheet'!$B$3:$V$203,Report!X$6,0),IF(Report!$B$6=2,VLOOKUP(Report!$F166,'Client Infomation Input Sheet'!$C$3:$V$203,Report!X$6,0),IF(Report!$B$6=3,VLOOKUP(Report!$F166,'Client Infomation Input Sheet'!$D$3:$V$203,Report!X$6,0),""))),"")</f>
        <v/>
      </c>
    </row>
    <row r="167" spans="1:24">
      <c r="A167" s="24"/>
      <c r="B167" s="2" t="str">
        <f>IFERROR(IF($B$6=1,VLOOKUP($A167,'Categories Input Sheet'!$G$4:$H$53,2,0),IF($B$6=2,VLOOKUP(Report!$A167,'Categories Input Sheet'!$D$4:$E$53,2,0),IF(Report!$B$6=3,VLOOKUP(Report!$A167,'Categories Input Sheet'!$A$4:$B$53,2,0),""))),"")</f>
        <v/>
      </c>
      <c r="C167" s="2"/>
      <c r="D167" s="13"/>
      <c r="E167" s="17"/>
      <c r="F167" s="14" t="str">
        <f t="shared" si="6"/>
        <v>EXPORT</v>
      </c>
      <c r="G167" s="2" t="str">
        <f t="shared" si="7"/>
        <v/>
      </c>
      <c r="H167" s="2" t="str">
        <f>IFERROR(IF($B$6=1,VLOOKUP($F167,'Client Infomation Input Sheet'!$B$3:$V$203,Report!H$6,0),IF(Report!$B$6=2,VLOOKUP(Report!$F167,'Client Infomation Input Sheet'!$C$3:$V$203,Report!H$6,0),IF(Report!$B$6=3,VLOOKUP(Report!$F167,'Client Infomation Input Sheet'!$D$3:$V$203,Report!H$6,0),""))),"")</f>
        <v/>
      </c>
      <c r="I167" s="2" t="str">
        <f>IFERROR(IF($B$6=1,VLOOKUP($F167,'Client Infomation Input Sheet'!$B$3:$V$203,Report!I$6,0),IF(Report!$B$6=2,VLOOKUP(Report!$F167,'Client Infomation Input Sheet'!$C$3:$V$203,Report!I$6,0),IF(Report!$B$6=3,VLOOKUP(Report!$F167,'Client Infomation Input Sheet'!$D$3:$V$203,Report!I$6,0),""))),"")</f>
        <v/>
      </c>
      <c r="J167" s="2" t="str">
        <f>IFERROR(IF($B$6=1,VLOOKUP($F167,'Client Infomation Input Sheet'!$B$3:$V$203,Report!J$6,0),IF(Report!$B$6=2,VLOOKUP(Report!$F167,'Client Infomation Input Sheet'!$C$3:$V$203,Report!J$6,0),IF(Report!$B$6=3,VLOOKUP(Report!$F167,'Client Infomation Input Sheet'!$D$3:$V$203,Report!J$6,0),""))),"")</f>
        <v/>
      </c>
      <c r="K167" s="2" t="str">
        <f>IFERROR(IF($B$6=1,VLOOKUP($F167,'Client Infomation Input Sheet'!$B$3:$V$203,Report!K$6,0),IF(Report!$B$6=2,VLOOKUP(Report!$F167,'Client Infomation Input Sheet'!$C$3:$V$203,Report!K$6,0),IF(Report!$B$6=3,VLOOKUP(Report!$F167,'Client Infomation Input Sheet'!$D$3:$V$203,Report!K$6,0),""))),"")</f>
        <v/>
      </c>
      <c r="L167" s="2" t="str">
        <f>IFERROR(IF($B$6=1,VLOOKUP($F167,'Client Infomation Input Sheet'!$B$3:$V$203,Report!L$6,0),IF(Report!$B$6=2,VLOOKUP(Report!$F167,'Client Infomation Input Sheet'!$C$3:$V$203,Report!L$6,0),IF(Report!$B$6=3,VLOOKUP(Report!$F167,'Client Infomation Input Sheet'!$D$3:$V$203,Report!L$6,0),""))),"")</f>
        <v/>
      </c>
      <c r="M167" s="2" t="str">
        <f>IFERROR(IF($B$6=1,VLOOKUP($F167,'Client Infomation Input Sheet'!$B$3:$V$203,Report!M$6,0),IF(Report!$B$6=2,VLOOKUP(Report!$F167,'Client Infomation Input Sheet'!$C$3:$V$203,Report!M$6,0),IF(Report!$B$6=3,VLOOKUP(Report!$F167,'Client Infomation Input Sheet'!$D$3:$V$203,Report!M$6,0),""))),"")</f>
        <v/>
      </c>
      <c r="N167" s="2" t="str">
        <f>IFERROR(IF($B$6=1,VLOOKUP($F167,'Client Infomation Input Sheet'!$B$3:$V$203,Report!N$6,0),IF(Report!$B$6=2,VLOOKUP(Report!$F167,'Client Infomation Input Sheet'!$C$3:$V$203,Report!N$6,0),IF(Report!$B$6=3,VLOOKUP(Report!$F167,'Client Infomation Input Sheet'!$D$3:$V$203,Report!N$6,0),""))),"")</f>
        <v/>
      </c>
      <c r="O167" s="2" t="str">
        <f>IFERROR(IF($B$6=1,VLOOKUP($F167,'Client Infomation Input Sheet'!$B$3:$V$203,Report!O$6,0),IF(Report!$B$6=2,VLOOKUP(Report!$F167,'Client Infomation Input Sheet'!$C$3:$V$203,Report!O$6,0),IF(Report!$B$6=3,VLOOKUP(Report!$F167,'Client Infomation Input Sheet'!$D$3:$V$203,Report!O$6,0),""))),"")</f>
        <v/>
      </c>
      <c r="P167" s="2" t="str">
        <f>IFERROR(IF($B$6=1,VLOOKUP($F167,'Client Infomation Input Sheet'!$B$3:$V$203,Report!P$6,0),IF(Report!$B$6=2,VLOOKUP(Report!$F167,'Client Infomation Input Sheet'!$C$3:$V$203,Report!P$6,0),IF(Report!$B$6=3,VLOOKUP(Report!$F167,'Client Infomation Input Sheet'!$D$3:$V$203,Report!P$6,0),""))),"")</f>
        <v/>
      </c>
      <c r="Q167" s="2" t="str">
        <f>IFERROR(IF($B$6=1,VLOOKUP($F167,'Client Infomation Input Sheet'!$B$3:$V$203,Report!Q$6,0),IF(Report!$B$6=2,VLOOKUP(Report!$F167,'Client Infomation Input Sheet'!$C$3:$V$203,Report!Q$6,0),IF(Report!$B$6=3,VLOOKUP(Report!$F167,'Client Infomation Input Sheet'!$D$3:$V$203,Report!Q$6,0),""))),"")</f>
        <v/>
      </c>
      <c r="R167" s="2" t="str">
        <f>IFERROR(IF($B$6=1,VLOOKUP($F167,'Client Infomation Input Sheet'!$B$3:$V$203,Report!R$6,0),IF(Report!$B$6=2,VLOOKUP(Report!$F167,'Client Infomation Input Sheet'!$C$3:$V$203,Report!R$6,0),IF(Report!$B$6=3,VLOOKUP(Report!$F167,'Client Infomation Input Sheet'!$D$3:$V$203,Report!R$6,0),""))),"")</f>
        <v/>
      </c>
      <c r="S167" s="2" t="str">
        <f>IFERROR(IF($B$6=1,VLOOKUP($F167,'Client Infomation Input Sheet'!$B$3:$V$203,Report!S$6,0),IF(Report!$B$6=2,VLOOKUP(Report!$F167,'Client Infomation Input Sheet'!$C$3:$V$203,Report!S$6,0),IF(Report!$B$6=3,VLOOKUP(Report!$F167,'Client Infomation Input Sheet'!$D$3:$V$203,Report!S$6,0),""))),"")</f>
        <v/>
      </c>
      <c r="T167" s="2" t="str">
        <f>IFERROR(IF($B$6=1,VLOOKUP($F167,'Client Infomation Input Sheet'!$B$3:$V$203,Report!T$6,0),IF(Report!$B$6=2,VLOOKUP(Report!$F167,'Client Infomation Input Sheet'!$C$3:$V$203,Report!T$6,0),IF(Report!$B$6=3,VLOOKUP(Report!$F167,'Client Infomation Input Sheet'!$D$3:$V$203,Report!T$6,0),""))),"")</f>
        <v/>
      </c>
      <c r="U167" s="2" t="str">
        <f>IFERROR(IF($B$6=1,VLOOKUP($F167,'Client Infomation Input Sheet'!$B$3:$V$203,Report!U$6,0),IF(Report!$B$6=2,VLOOKUP(Report!$F167,'Client Infomation Input Sheet'!$C$3:$V$203,Report!U$6,0),IF(Report!$B$6=3,VLOOKUP(Report!$F167,'Client Infomation Input Sheet'!$D$3:$V$203,Report!U$6,0),""))),"")</f>
        <v/>
      </c>
      <c r="V167" s="2" t="str">
        <f>IFERROR(IF($B$6=1,VLOOKUP($F167,'Client Infomation Input Sheet'!$B$3:$V$203,Report!V$6,0),IF(Report!$B$6=2,VLOOKUP(Report!$F167,'Client Infomation Input Sheet'!$C$3:$V$203,Report!V$6,0),IF(Report!$B$6=3,VLOOKUP(Report!$F167,'Client Infomation Input Sheet'!$D$3:$V$203,Report!V$6,0),""))),"")</f>
        <v/>
      </c>
      <c r="W167" s="2" t="str">
        <f>IFERROR(IF($B$6=1,VLOOKUP($F167,'Client Infomation Input Sheet'!$B$3:$V$203,Report!W$6,0),IF(Report!$B$6=2,VLOOKUP(Report!$F167,'Client Infomation Input Sheet'!$C$3:$V$203,Report!W$6,0),IF(Report!$B$6=3,VLOOKUP(Report!$F167,'Client Infomation Input Sheet'!$D$3:$V$203,Report!W$6,0),""))),"")</f>
        <v/>
      </c>
      <c r="X167" s="2" t="str">
        <f>IFERROR(IF($B$6=1,VLOOKUP($F167,'Client Infomation Input Sheet'!$B$3:$V$203,Report!X$6,0),IF(Report!$B$6=2,VLOOKUP(Report!$F167,'Client Infomation Input Sheet'!$C$3:$V$203,Report!X$6,0),IF(Report!$B$6=3,VLOOKUP(Report!$F167,'Client Infomation Input Sheet'!$D$3:$V$203,Report!X$6,0),""))),"")</f>
        <v/>
      </c>
    </row>
    <row r="168" spans="1:24">
      <c r="A168" s="24"/>
      <c r="B168" s="2" t="str">
        <f>IFERROR(IF($B$6=1,VLOOKUP($A168,'Categories Input Sheet'!$G$4:$H$53,2,0),IF($B$6=2,VLOOKUP(Report!$A168,'Categories Input Sheet'!$D$4:$E$53,2,0),IF(Report!$B$6=3,VLOOKUP(Report!$A168,'Categories Input Sheet'!$A$4:$B$53,2,0),""))),"")</f>
        <v/>
      </c>
      <c r="C168" s="2"/>
      <c r="D168" s="13"/>
      <c r="E168" s="17"/>
      <c r="F168" s="14" t="str">
        <f t="shared" si="6"/>
        <v>EXPORT</v>
      </c>
      <c r="G168" s="2" t="str">
        <f t="shared" si="7"/>
        <v/>
      </c>
      <c r="H168" s="2" t="str">
        <f>IFERROR(IF($B$6=1,VLOOKUP($F168,'Client Infomation Input Sheet'!$B$3:$V$203,Report!H$6,0),IF(Report!$B$6=2,VLOOKUP(Report!$F168,'Client Infomation Input Sheet'!$C$3:$V$203,Report!H$6,0),IF(Report!$B$6=3,VLOOKUP(Report!$F168,'Client Infomation Input Sheet'!$D$3:$V$203,Report!H$6,0),""))),"")</f>
        <v/>
      </c>
      <c r="I168" s="2" t="str">
        <f>IFERROR(IF($B$6=1,VLOOKUP($F168,'Client Infomation Input Sheet'!$B$3:$V$203,Report!I$6,0),IF(Report!$B$6=2,VLOOKUP(Report!$F168,'Client Infomation Input Sheet'!$C$3:$V$203,Report!I$6,0),IF(Report!$B$6=3,VLOOKUP(Report!$F168,'Client Infomation Input Sheet'!$D$3:$V$203,Report!I$6,0),""))),"")</f>
        <v/>
      </c>
      <c r="J168" s="2" t="str">
        <f>IFERROR(IF($B$6=1,VLOOKUP($F168,'Client Infomation Input Sheet'!$B$3:$V$203,Report!J$6,0),IF(Report!$B$6=2,VLOOKUP(Report!$F168,'Client Infomation Input Sheet'!$C$3:$V$203,Report!J$6,0),IF(Report!$B$6=3,VLOOKUP(Report!$F168,'Client Infomation Input Sheet'!$D$3:$V$203,Report!J$6,0),""))),"")</f>
        <v/>
      </c>
      <c r="K168" s="2" t="str">
        <f>IFERROR(IF($B$6=1,VLOOKUP($F168,'Client Infomation Input Sheet'!$B$3:$V$203,Report!K$6,0),IF(Report!$B$6=2,VLOOKUP(Report!$F168,'Client Infomation Input Sheet'!$C$3:$V$203,Report!K$6,0),IF(Report!$B$6=3,VLOOKUP(Report!$F168,'Client Infomation Input Sheet'!$D$3:$V$203,Report!K$6,0),""))),"")</f>
        <v/>
      </c>
      <c r="L168" s="2" t="str">
        <f>IFERROR(IF($B$6=1,VLOOKUP($F168,'Client Infomation Input Sheet'!$B$3:$V$203,Report!L$6,0),IF(Report!$B$6=2,VLOOKUP(Report!$F168,'Client Infomation Input Sheet'!$C$3:$V$203,Report!L$6,0),IF(Report!$B$6=3,VLOOKUP(Report!$F168,'Client Infomation Input Sheet'!$D$3:$V$203,Report!L$6,0),""))),"")</f>
        <v/>
      </c>
      <c r="M168" s="2" t="str">
        <f>IFERROR(IF($B$6=1,VLOOKUP($F168,'Client Infomation Input Sheet'!$B$3:$V$203,Report!M$6,0),IF(Report!$B$6=2,VLOOKUP(Report!$F168,'Client Infomation Input Sheet'!$C$3:$V$203,Report!M$6,0),IF(Report!$B$6=3,VLOOKUP(Report!$F168,'Client Infomation Input Sheet'!$D$3:$V$203,Report!M$6,0),""))),"")</f>
        <v/>
      </c>
      <c r="N168" s="2" t="str">
        <f>IFERROR(IF($B$6=1,VLOOKUP($F168,'Client Infomation Input Sheet'!$B$3:$V$203,Report!N$6,0),IF(Report!$B$6=2,VLOOKUP(Report!$F168,'Client Infomation Input Sheet'!$C$3:$V$203,Report!N$6,0),IF(Report!$B$6=3,VLOOKUP(Report!$F168,'Client Infomation Input Sheet'!$D$3:$V$203,Report!N$6,0),""))),"")</f>
        <v/>
      </c>
      <c r="O168" s="2" t="str">
        <f>IFERROR(IF($B$6=1,VLOOKUP($F168,'Client Infomation Input Sheet'!$B$3:$V$203,Report!O$6,0),IF(Report!$B$6=2,VLOOKUP(Report!$F168,'Client Infomation Input Sheet'!$C$3:$V$203,Report!O$6,0),IF(Report!$B$6=3,VLOOKUP(Report!$F168,'Client Infomation Input Sheet'!$D$3:$V$203,Report!O$6,0),""))),"")</f>
        <v/>
      </c>
      <c r="P168" s="2" t="str">
        <f>IFERROR(IF($B$6=1,VLOOKUP($F168,'Client Infomation Input Sheet'!$B$3:$V$203,Report!P$6,0),IF(Report!$B$6=2,VLOOKUP(Report!$F168,'Client Infomation Input Sheet'!$C$3:$V$203,Report!P$6,0),IF(Report!$B$6=3,VLOOKUP(Report!$F168,'Client Infomation Input Sheet'!$D$3:$V$203,Report!P$6,0),""))),"")</f>
        <v/>
      </c>
      <c r="Q168" s="2" t="str">
        <f>IFERROR(IF($B$6=1,VLOOKUP($F168,'Client Infomation Input Sheet'!$B$3:$V$203,Report!Q$6,0),IF(Report!$B$6=2,VLOOKUP(Report!$F168,'Client Infomation Input Sheet'!$C$3:$V$203,Report!Q$6,0),IF(Report!$B$6=3,VLOOKUP(Report!$F168,'Client Infomation Input Sheet'!$D$3:$V$203,Report!Q$6,0),""))),"")</f>
        <v/>
      </c>
      <c r="R168" s="2" t="str">
        <f>IFERROR(IF($B$6=1,VLOOKUP($F168,'Client Infomation Input Sheet'!$B$3:$V$203,Report!R$6,0),IF(Report!$B$6=2,VLOOKUP(Report!$F168,'Client Infomation Input Sheet'!$C$3:$V$203,Report!R$6,0),IF(Report!$B$6=3,VLOOKUP(Report!$F168,'Client Infomation Input Sheet'!$D$3:$V$203,Report!R$6,0),""))),"")</f>
        <v/>
      </c>
      <c r="S168" s="2" t="str">
        <f>IFERROR(IF($B$6=1,VLOOKUP($F168,'Client Infomation Input Sheet'!$B$3:$V$203,Report!S$6,0),IF(Report!$B$6=2,VLOOKUP(Report!$F168,'Client Infomation Input Sheet'!$C$3:$V$203,Report!S$6,0),IF(Report!$B$6=3,VLOOKUP(Report!$F168,'Client Infomation Input Sheet'!$D$3:$V$203,Report!S$6,0),""))),"")</f>
        <v/>
      </c>
      <c r="T168" s="2" t="str">
        <f>IFERROR(IF($B$6=1,VLOOKUP($F168,'Client Infomation Input Sheet'!$B$3:$V$203,Report!T$6,0),IF(Report!$B$6=2,VLOOKUP(Report!$F168,'Client Infomation Input Sheet'!$C$3:$V$203,Report!T$6,0),IF(Report!$B$6=3,VLOOKUP(Report!$F168,'Client Infomation Input Sheet'!$D$3:$V$203,Report!T$6,0),""))),"")</f>
        <v/>
      </c>
      <c r="U168" s="2" t="str">
        <f>IFERROR(IF($B$6=1,VLOOKUP($F168,'Client Infomation Input Sheet'!$B$3:$V$203,Report!U$6,0),IF(Report!$B$6=2,VLOOKUP(Report!$F168,'Client Infomation Input Sheet'!$C$3:$V$203,Report!U$6,0),IF(Report!$B$6=3,VLOOKUP(Report!$F168,'Client Infomation Input Sheet'!$D$3:$V$203,Report!U$6,0),""))),"")</f>
        <v/>
      </c>
      <c r="V168" s="2" t="str">
        <f>IFERROR(IF($B$6=1,VLOOKUP($F168,'Client Infomation Input Sheet'!$B$3:$V$203,Report!V$6,0),IF(Report!$B$6=2,VLOOKUP(Report!$F168,'Client Infomation Input Sheet'!$C$3:$V$203,Report!V$6,0),IF(Report!$B$6=3,VLOOKUP(Report!$F168,'Client Infomation Input Sheet'!$D$3:$V$203,Report!V$6,0),""))),"")</f>
        <v/>
      </c>
      <c r="W168" s="2" t="str">
        <f>IFERROR(IF($B$6=1,VLOOKUP($F168,'Client Infomation Input Sheet'!$B$3:$V$203,Report!W$6,0),IF(Report!$B$6=2,VLOOKUP(Report!$F168,'Client Infomation Input Sheet'!$C$3:$V$203,Report!W$6,0),IF(Report!$B$6=3,VLOOKUP(Report!$F168,'Client Infomation Input Sheet'!$D$3:$V$203,Report!W$6,0),""))),"")</f>
        <v/>
      </c>
      <c r="X168" s="2" t="str">
        <f>IFERROR(IF($B$6=1,VLOOKUP($F168,'Client Infomation Input Sheet'!$B$3:$V$203,Report!X$6,0),IF(Report!$B$6=2,VLOOKUP(Report!$F168,'Client Infomation Input Sheet'!$C$3:$V$203,Report!X$6,0),IF(Report!$B$6=3,VLOOKUP(Report!$F168,'Client Infomation Input Sheet'!$D$3:$V$203,Report!X$6,0),""))),"")</f>
        <v/>
      </c>
    </row>
    <row r="169" spans="1:24">
      <c r="A169" s="24"/>
      <c r="B169" s="2" t="str">
        <f>IFERROR(IF($B$6=1,VLOOKUP($A169,'Categories Input Sheet'!$G$4:$H$53,2,0),IF($B$6=2,VLOOKUP(Report!$A169,'Categories Input Sheet'!$D$4:$E$53,2,0),IF(Report!$B$6=3,VLOOKUP(Report!$A169,'Categories Input Sheet'!$A$4:$B$53,2,0),""))),"")</f>
        <v/>
      </c>
      <c r="C169" s="2"/>
      <c r="D169" s="13"/>
      <c r="E169" s="17"/>
      <c r="F169" s="14" t="str">
        <f t="shared" si="6"/>
        <v>EXPORT</v>
      </c>
      <c r="G169" s="2" t="str">
        <f t="shared" si="7"/>
        <v/>
      </c>
      <c r="H169" s="2" t="str">
        <f>IFERROR(IF($B$6=1,VLOOKUP($F169,'Client Infomation Input Sheet'!$B$3:$V$203,Report!H$6,0),IF(Report!$B$6=2,VLOOKUP(Report!$F169,'Client Infomation Input Sheet'!$C$3:$V$203,Report!H$6,0),IF(Report!$B$6=3,VLOOKUP(Report!$F169,'Client Infomation Input Sheet'!$D$3:$V$203,Report!H$6,0),""))),"")</f>
        <v/>
      </c>
      <c r="I169" s="2" t="str">
        <f>IFERROR(IF($B$6=1,VLOOKUP($F169,'Client Infomation Input Sheet'!$B$3:$V$203,Report!I$6,0),IF(Report!$B$6=2,VLOOKUP(Report!$F169,'Client Infomation Input Sheet'!$C$3:$V$203,Report!I$6,0),IF(Report!$B$6=3,VLOOKUP(Report!$F169,'Client Infomation Input Sheet'!$D$3:$V$203,Report!I$6,0),""))),"")</f>
        <v/>
      </c>
      <c r="J169" s="2" t="str">
        <f>IFERROR(IF($B$6=1,VLOOKUP($F169,'Client Infomation Input Sheet'!$B$3:$V$203,Report!J$6,0),IF(Report!$B$6=2,VLOOKUP(Report!$F169,'Client Infomation Input Sheet'!$C$3:$V$203,Report!J$6,0),IF(Report!$B$6=3,VLOOKUP(Report!$F169,'Client Infomation Input Sheet'!$D$3:$V$203,Report!J$6,0),""))),"")</f>
        <v/>
      </c>
      <c r="K169" s="2" t="str">
        <f>IFERROR(IF($B$6=1,VLOOKUP($F169,'Client Infomation Input Sheet'!$B$3:$V$203,Report!K$6,0),IF(Report!$B$6=2,VLOOKUP(Report!$F169,'Client Infomation Input Sheet'!$C$3:$V$203,Report!K$6,0),IF(Report!$B$6=3,VLOOKUP(Report!$F169,'Client Infomation Input Sheet'!$D$3:$V$203,Report!K$6,0),""))),"")</f>
        <v/>
      </c>
      <c r="L169" s="2" t="str">
        <f>IFERROR(IF($B$6=1,VLOOKUP($F169,'Client Infomation Input Sheet'!$B$3:$V$203,Report!L$6,0),IF(Report!$B$6=2,VLOOKUP(Report!$F169,'Client Infomation Input Sheet'!$C$3:$V$203,Report!L$6,0),IF(Report!$B$6=3,VLOOKUP(Report!$F169,'Client Infomation Input Sheet'!$D$3:$V$203,Report!L$6,0),""))),"")</f>
        <v/>
      </c>
      <c r="M169" s="2" t="str">
        <f>IFERROR(IF($B$6=1,VLOOKUP($F169,'Client Infomation Input Sheet'!$B$3:$V$203,Report!M$6,0),IF(Report!$B$6=2,VLOOKUP(Report!$F169,'Client Infomation Input Sheet'!$C$3:$V$203,Report!M$6,0),IF(Report!$B$6=3,VLOOKUP(Report!$F169,'Client Infomation Input Sheet'!$D$3:$V$203,Report!M$6,0),""))),"")</f>
        <v/>
      </c>
      <c r="N169" s="2" t="str">
        <f>IFERROR(IF($B$6=1,VLOOKUP($F169,'Client Infomation Input Sheet'!$B$3:$V$203,Report!N$6,0),IF(Report!$B$6=2,VLOOKUP(Report!$F169,'Client Infomation Input Sheet'!$C$3:$V$203,Report!N$6,0),IF(Report!$B$6=3,VLOOKUP(Report!$F169,'Client Infomation Input Sheet'!$D$3:$V$203,Report!N$6,0),""))),"")</f>
        <v/>
      </c>
      <c r="O169" s="2" t="str">
        <f>IFERROR(IF($B$6=1,VLOOKUP($F169,'Client Infomation Input Sheet'!$B$3:$V$203,Report!O$6,0),IF(Report!$B$6=2,VLOOKUP(Report!$F169,'Client Infomation Input Sheet'!$C$3:$V$203,Report!O$6,0),IF(Report!$B$6=3,VLOOKUP(Report!$F169,'Client Infomation Input Sheet'!$D$3:$V$203,Report!O$6,0),""))),"")</f>
        <v/>
      </c>
      <c r="P169" s="2" t="str">
        <f>IFERROR(IF($B$6=1,VLOOKUP($F169,'Client Infomation Input Sheet'!$B$3:$V$203,Report!P$6,0),IF(Report!$B$6=2,VLOOKUP(Report!$F169,'Client Infomation Input Sheet'!$C$3:$V$203,Report!P$6,0),IF(Report!$B$6=3,VLOOKUP(Report!$F169,'Client Infomation Input Sheet'!$D$3:$V$203,Report!P$6,0),""))),"")</f>
        <v/>
      </c>
      <c r="Q169" s="2" t="str">
        <f>IFERROR(IF($B$6=1,VLOOKUP($F169,'Client Infomation Input Sheet'!$B$3:$V$203,Report!Q$6,0),IF(Report!$B$6=2,VLOOKUP(Report!$F169,'Client Infomation Input Sheet'!$C$3:$V$203,Report!Q$6,0),IF(Report!$B$6=3,VLOOKUP(Report!$F169,'Client Infomation Input Sheet'!$D$3:$V$203,Report!Q$6,0),""))),"")</f>
        <v/>
      </c>
      <c r="R169" s="2" t="str">
        <f>IFERROR(IF($B$6=1,VLOOKUP($F169,'Client Infomation Input Sheet'!$B$3:$V$203,Report!R$6,0),IF(Report!$B$6=2,VLOOKUP(Report!$F169,'Client Infomation Input Sheet'!$C$3:$V$203,Report!R$6,0),IF(Report!$B$6=3,VLOOKUP(Report!$F169,'Client Infomation Input Sheet'!$D$3:$V$203,Report!R$6,0),""))),"")</f>
        <v/>
      </c>
      <c r="S169" s="2" t="str">
        <f>IFERROR(IF($B$6=1,VLOOKUP($F169,'Client Infomation Input Sheet'!$B$3:$V$203,Report!S$6,0),IF(Report!$B$6=2,VLOOKUP(Report!$F169,'Client Infomation Input Sheet'!$C$3:$V$203,Report!S$6,0),IF(Report!$B$6=3,VLOOKUP(Report!$F169,'Client Infomation Input Sheet'!$D$3:$V$203,Report!S$6,0),""))),"")</f>
        <v/>
      </c>
      <c r="T169" s="2" t="str">
        <f>IFERROR(IF($B$6=1,VLOOKUP($F169,'Client Infomation Input Sheet'!$B$3:$V$203,Report!T$6,0),IF(Report!$B$6=2,VLOOKUP(Report!$F169,'Client Infomation Input Sheet'!$C$3:$V$203,Report!T$6,0),IF(Report!$B$6=3,VLOOKUP(Report!$F169,'Client Infomation Input Sheet'!$D$3:$V$203,Report!T$6,0),""))),"")</f>
        <v/>
      </c>
      <c r="U169" s="2" t="str">
        <f>IFERROR(IF($B$6=1,VLOOKUP($F169,'Client Infomation Input Sheet'!$B$3:$V$203,Report!U$6,0),IF(Report!$B$6=2,VLOOKUP(Report!$F169,'Client Infomation Input Sheet'!$C$3:$V$203,Report!U$6,0),IF(Report!$B$6=3,VLOOKUP(Report!$F169,'Client Infomation Input Sheet'!$D$3:$V$203,Report!U$6,0),""))),"")</f>
        <v/>
      </c>
      <c r="V169" s="2" t="str">
        <f>IFERROR(IF($B$6=1,VLOOKUP($F169,'Client Infomation Input Sheet'!$B$3:$V$203,Report!V$6,0),IF(Report!$B$6=2,VLOOKUP(Report!$F169,'Client Infomation Input Sheet'!$C$3:$V$203,Report!V$6,0),IF(Report!$B$6=3,VLOOKUP(Report!$F169,'Client Infomation Input Sheet'!$D$3:$V$203,Report!V$6,0),""))),"")</f>
        <v/>
      </c>
      <c r="W169" s="2" t="str">
        <f>IFERROR(IF($B$6=1,VLOOKUP($F169,'Client Infomation Input Sheet'!$B$3:$V$203,Report!W$6,0),IF(Report!$B$6=2,VLOOKUP(Report!$F169,'Client Infomation Input Sheet'!$C$3:$V$203,Report!W$6,0),IF(Report!$B$6=3,VLOOKUP(Report!$F169,'Client Infomation Input Sheet'!$D$3:$V$203,Report!W$6,0),""))),"")</f>
        <v/>
      </c>
      <c r="X169" s="2" t="str">
        <f>IFERROR(IF($B$6=1,VLOOKUP($F169,'Client Infomation Input Sheet'!$B$3:$V$203,Report!X$6,0),IF(Report!$B$6=2,VLOOKUP(Report!$F169,'Client Infomation Input Sheet'!$C$3:$V$203,Report!X$6,0),IF(Report!$B$6=3,VLOOKUP(Report!$F169,'Client Infomation Input Sheet'!$D$3:$V$203,Report!X$6,0),""))),"")</f>
        <v/>
      </c>
    </row>
    <row r="170" spans="1:24">
      <c r="A170" s="24"/>
      <c r="B170" s="2" t="str">
        <f>IFERROR(IF($B$6=1,VLOOKUP($A170,'Categories Input Sheet'!$G$4:$H$53,2,0),IF($B$6=2,VLOOKUP(Report!$A170,'Categories Input Sheet'!$D$4:$E$53,2,0),IF(Report!$B$6=3,VLOOKUP(Report!$A170,'Categories Input Sheet'!$A$4:$B$53,2,0),""))),"")</f>
        <v/>
      </c>
      <c r="C170" s="2"/>
      <c r="D170" s="13"/>
      <c r="E170" s="17"/>
      <c r="F170" s="14" t="str">
        <f t="shared" si="6"/>
        <v>EXPORT</v>
      </c>
      <c r="G170" s="2" t="str">
        <f t="shared" si="7"/>
        <v/>
      </c>
      <c r="H170" s="2" t="str">
        <f>IFERROR(IF($B$6=1,VLOOKUP($F170,'Client Infomation Input Sheet'!$B$3:$V$203,Report!H$6,0),IF(Report!$B$6=2,VLOOKUP(Report!$F170,'Client Infomation Input Sheet'!$C$3:$V$203,Report!H$6,0),IF(Report!$B$6=3,VLOOKUP(Report!$F170,'Client Infomation Input Sheet'!$D$3:$V$203,Report!H$6,0),""))),"")</f>
        <v/>
      </c>
      <c r="I170" s="2" t="str">
        <f>IFERROR(IF($B$6=1,VLOOKUP($F170,'Client Infomation Input Sheet'!$B$3:$V$203,Report!I$6,0),IF(Report!$B$6=2,VLOOKUP(Report!$F170,'Client Infomation Input Sheet'!$C$3:$V$203,Report!I$6,0),IF(Report!$B$6=3,VLOOKUP(Report!$F170,'Client Infomation Input Sheet'!$D$3:$V$203,Report!I$6,0),""))),"")</f>
        <v/>
      </c>
      <c r="J170" s="2" t="str">
        <f>IFERROR(IF($B$6=1,VLOOKUP($F170,'Client Infomation Input Sheet'!$B$3:$V$203,Report!J$6,0),IF(Report!$B$6=2,VLOOKUP(Report!$F170,'Client Infomation Input Sheet'!$C$3:$V$203,Report!J$6,0),IF(Report!$B$6=3,VLOOKUP(Report!$F170,'Client Infomation Input Sheet'!$D$3:$V$203,Report!J$6,0),""))),"")</f>
        <v/>
      </c>
      <c r="K170" s="2" t="str">
        <f>IFERROR(IF($B$6=1,VLOOKUP($F170,'Client Infomation Input Sheet'!$B$3:$V$203,Report!K$6,0),IF(Report!$B$6=2,VLOOKUP(Report!$F170,'Client Infomation Input Sheet'!$C$3:$V$203,Report!K$6,0),IF(Report!$B$6=3,VLOOKUP(Report!$F170,'Client Infomation Input Sheet'!$D$3:$V$203,Report!K$6,0),""))),"")</f>
        <v/>
      </c>
      <c r="L170" s="2" t="str">
        <f>IFERROR(IF($B$6=1,VLOOKUP($F170,'Client Infomation Input Sheet'!$B$3:$V$203,Report!L$6,0),IF(Report!$B$6=2,VLOOKUP(Report!$F170,'Client Infomation Input Sheet'!$C$3:$V$203,Report!L$6,0),IF(Report!$B$6=3,VLOOKUP(Report!$F170,'Client Infomation Input Sheet'!$D$3:$V$203,Report!L$6,0),""))),"")</f>
        <v/>
      </c>
      <c r="M170" s="2" t="str">
        <f>IFERROR(IF($B$6=1,VLOOKUP($F170,'Client Infomation Input Sheet'!$B$3:$V$203,Report!M$6,0),IF(Report!$B$6=2,VLOOKUP(Report!$F170,'Client Infomation Input Sheet'!$C$3:$V$203,Report!M$6,0),IF(Report!$B$6=3,VLOOKUP(Report!$F170,'Client Infomation Input Sheet'!$D$3:$V$203,Report!M$6,0),""))),"")</f>
        <v/>
      </c>
      <c r="N170" s="2" t="str">
        <f>IFERROR(IF($B$6=1,VLOOKUP($F170,'Client Infomation Input Sheet'!$B$3:$V$203,Report!N$6,0),IF(Report!$B$6=2,VLOOKUP(Report!$F170,'Client Infomation Input Sheet'!$C$3:$V$203,Report!N$6,0),IF(Report!$B$6=3,VLOOKUP(Report!$F170,'Client Infomation Input Sheet'!$D$3:$V$203,Report!N$6,0),""))),"")</f>
        <v/>
      </c>
      <c r="O170" s="2" t="str">
        <f>IFERROR(IF($B$6=1,VLOOKUP($F170,'Client Infomation Input Sheet'!$B$3:$V$203,Report!O$6,0),IF(Report!$B$6=2,VLOOKUP(Report!$F170,'Client Infomation Input Sheet'!$C$3:$V$203,Report!O$6,0),IF(Report!$B$6=3,VLOOKUP(Report!$F170,'Client Infomation Input Sheet'!$D$3:$V$203,Report!O$6,0),""))),"")</f>
        <v/>
      </c>
      <c r="P170" s="2" t="str">
        <f>IFERROR(IF($B$6=1,VLOOKUP($F170,'Client Infomation Input Sheet'!$B$3:$V$203,Report!P$6,0),IF(Report!$B$6=2,VLOOKUP(Report!$F170,'Client Infomation Input Sheet'!$C$3:$V$203,Report!P$6,0),IF(Report!$B$6=3,VLOOKUP(Report!$F170,'Client Infomation Input Sheet'!$D$3:$V$203,Report!P$6,0),""))),"")</f>
        <v/>
      </c>
      <c r="Q170" s="2" t="str">
        <f>IFERROR(IF($B$6=1,VLOOKUP($F170,'Client Infomation Input Sheet'!$B$3:$V$203,Report!Q$6,0),IF(Report!$B$6=2,VLOOKUP(Report!$F170,'Client Infomation Input Sheet'!$C$3:$V$203,Report!Q$6,0),IF(Report!$B$6=3,VLOOKUP(Report!$F170,'Client Infomation Input Sheet'!$D$3:$V$203,Report!Q$6,0),""))),"")</f>
        <v/>
      </c>
      <c r="R170" s="2" t="str">
        <f>IFERROR(IF($B$6=1,VLOOKUP($F170,'Client Infomation Input Sheet'!$B$3:$V$203,Report!R$6,0),IF(Report!$B$6=2,VLOOKUP(Report!$F170,'Client Infomation Input Sheet'!$C$3:$V$203,Report!R$6,0),IF(Report!$B$6=3,VLOOKUP(Report!$F170,'Client Infomation Input Sheet'!$D$3:$V$203,Report!R$6,0),""))),"")</f>
        <v/>
      </c>
      <c r="S170" s="2" t="str">
        <f>IFERROR(IF($B$6=1,VLOOKUP($F170,'Client Infomation Input Sheet'!$B$3:$V$203,Report!S$6,0),IF(Report!$B$6=2,VLOOKUP(Report!$F170,'Client Infomation Input Sheet'!$C$3:$V$203,Report!S$6,0),IF(Report!$B$6=3,VLOOKUP(Report!$F170,'Client Infomation Input Sheet'!$D$3:$V$203,Report!S$6,0),""))),"")</f>
        <v/>
      </c>
      <c r="T170" s="2" t="str">
        <f>IFERROR(IF($B$6=1,VLOOKUP($F170,'Client Infomation Input Sheet'!$B$3:$V$203,Report!T$6,0),IF(Report!$B$6=2,VLOOKUP(Report!$F170,'Client Infomation Input Sheet'!$C$3:$V$203,Report!T$6,0),IF(Report!$B$6=3,VLOOKUP(Report!$F170,'Client Infomation Input Sheet'!$D$3:$V$203,Report!T$6,0),""))),"")</f>
        <v/>
      </c>
      <c r="U170" s="2" t="str">
        <f>IFERROR(IF($B$6=1,VLOOKUP($F170,'Client Infomation Input Sheet'!$B$3:$V$203,Report!U$6,0),IF(Report!$B$6=2,VLOOKUP(Report!$F170,'Client Infomation Input Sheet'!$C$3:$V$203,Report!U$6,0),IF(Report!$B$6=3,VLOOKUP(Report!$F170,'Client Infomation Input Sheet'!$D$3:$V$203,Report!U$6,0),""))),"")</f>
        <v/>
      </c>
      <c r="V170" s="2" t="str">
        <f>IFERROR(IF($B$6=1,VLOOKUP($F170,'Client Infomation Input Sheet'!$B$3:$V$203,Report!V$6,0),IF(Report!$B$6=2,VLOOKUP(Report!$F170,'Client Infomation Input Sheet'!$C$3:$V$203,Report!V$6,0),IF(Report!$B$6=3,VLOOKUP(Report!$F170,'Client Infomation Input Sheet'!$D$3:$V$203,Report!V$6,0),""))),"")</f>
        <v/>
      </c>
      <c r="W170" s="2" t="str">
        <f>IFERROR(IF($B$6=1,VLOOKUP($F170,'Client Infomation Input Sheet'!$B$3:$V$203,Report!W$6,0),IF(Report!$B$6=2,VLOOKUP(Report!$F170,'Client Infomation Input Sheet'!$C$3:$V$203,Report!W$6,0),IF(Report!$B$6=3,VLOOKUP(Report!$F170,'Client Infomation Input Sheet'!$D$3:$V$203,Report!W$6,0),""))),"")</f>
        <v/>
      </c>
      <c r="X170" s="2" t="str">
        <f>IFERROR(IF($B$6=1,VLOOKUP($F170,'Client Infomation Input Sheet'!$B$3:$V$203,Report!X$6,0),IF(Report!$B$6=2,VLOOKUP(Report!$F170,'Client Infomation Input Sheet'!$C$3:$V$203,Report!X$6,0),IF(Report!$B$6=3,VLOOKUP(Report!$F170,'Client Infomation Input Sheet'!$D$3:$V$203,Report!X$6,0),""))),"")</f>
        <v/>
      </c>
    </row>
    <row r="171" spans="1:24">
      <c r="A171" s="24"/>
      <c r="B171" s="2" t="str">
        <f>IFERROR(IF($B$6=1,VLOOKUP($A171,'Categories Input Sheet'!$G$4:$H$53,2,0),IF($B$6=2,VLOOKUP(Report!$A171,'Categories Input Sheet'!$D$4:$E$53,2,0),IF(Report!$B$6=3,VLOOKUP(Report!$A171,'Categories Input Sheet'!$A$4:$B$53,2,0),""))),"")</f>
        <v/>
      </c>
      <c r="C171" s="2"/>
      <c r="D171" s="13"/>
      <c r="E171" s="17"/>
      <c r="F171" s="14" t="str">
        <f t="shared" si="6"/>
        <v>EXPORT</v>
      </c>
      <c r="G171" s="2" t="str">
        <f t="shared" si="7"/>
        <v/>
      </c>
      <c r="H171" s="2" t="str">
        <f>IFERROR(IF($B$6=1,VLOOKUP($F171,'Client Infomation Input Sheet'!$B$3:$V$203,Report!H$6,0),IF(Report!$B$6=2,VLOOKUP(Report!$F171,'Client Infomation Input Sheet'!$C$3:$V$203,Report!H$6,0),IF(Report!$B$6=3,VLOOKUP(Report!$F171,'Client Infomation Input Sheet'!$D$3:$V$203,Report!H$6,0),""))),"")</f>
        <v/>
      </c>
      <c r="I171" s="2" t="str">
        <f>IFERROR(IF($B$6=1,VLOOKUP($F171,'Client Infomation Input Sheet'!$B$3:$V$203,Report!I$6,0),IF(Report!$B$6=2,VLOOKUP(Report!$F171,'Client Infomation Input Sheet'!$C$3:$V$203,Report!I$6,0),IF(Report!$B$6=3,VLOOKUP(Report!$F171,'Client Infomation Input Sheet'!$D$3:$V$203,Report!I$6,0),""))),"")</f>
        <v/>
      </c>
      <c r="J171" s="2" t="str">
        <f>IFERROR(IF($B$6=1,VLOOKUP($F171,'Client Infomation Input Sheet'!$B$3:$V$203,Report!J$6,0),IF(Report!$B$6=2,VLOOKUP(Report!$F171,'Client Infomation Input Sheet'!$C$3:$V$203,Report!J$6,0),IF(Report!$B$6=3,VLOOKUP(Report!$F171,'Client Infomation Input Sheet'!$D$3:$V$203,Report!J$6,0),""))),"")</f>
        <v/>
      </c>
      <c r="K171" s="2" t="str">
        <f>IFERROR(IF($B$6=1,VLOOKUP($F171,'Client Infomation Input Sheet'!$B$3:$V$203,Report!K$6,0),IF(Report!$B$6=2,VLOOKUP(Report!$F171,'Client Infomation Input Sheet'!$C$3:$V$203,Report!K$6,0),IF(Report!$B$6=3,VLOOKUP(Report!$F171,'Client Infomation Input Sheet'!$D$3:$V$203,Report!K$6,0),""))),"")</f>
        <v/>
      </c>
      <c r="L171" s="2" t="str">
        <f>IFERROR(IF($B$6=1,VLOOKUP($F171,'Client Infomation Input Sheet'!$B$3:$V$203,Report!L$6,0),IF(Report!$B$6=2,VLOOKUP(Report!$F171,'Client Infomation Input Sheet'!$C$3:$V$203,Report!L$6,0),IF(Report!$B$6=3,VLOOKUP(Report!$F171,'Client Infomation Input Sheet'!$D$3:$V$203,Report!L$6,0),""))),"")</f>
        <v/>
      </c>
      <c r="M171" s="2" t="str">
        <f>IFERROR(IF($B$6=1,VLOOKUP($F171,'Client Infomation Input Sheet'!$B$3:$V$203,Report!M$6,0),IF(Report!$B$6=2,VLOOKUP(Report!$F171,'Client Infomation Input Sheet'!$C$3:$V$203,Report!M$6,0),IF(Report!$B$6=3,VLOOKUP(Report!$F171,'Client Infomation Input Sheet'!$D$3:$V$203,Report!M$6,0),""))),"")</f>
        <v/>
      </c>
      <c r="N171" s="2" t="str">
        <f>IFERROR(IF($B$6=1,VLOOKUP($F171,'Client Infomation Input Sheet'!$B$3:$V$203,Report!N$6,0),IF(Report!$B$6=2,VLOOKUP(Report!$F171,'Client Infomation Input Sheet'!$C$3:$V$203,Report!N$6,0),IF(Report!$B$6=3,VLOOKUP(Report!$F171,'Client Infomation Input Sheet'!$D$3:$V$203,Report!N$6,0),""))),"")</f>
        <v/>
      </c>
      <c r="O171" s="2" t="str">
        <f>IFERROR(IF($B$6=1,VLOOKUP($F171,'Client Infomation Input Sheet'!$B$3:$V$203,Report!O$6,0),IF(Report!$B$6=2,VLOOKUP(Report!$F171,'Client Infomation Input Sheet'!$C$3:$V$203,Report!O$6,0),IF(Report!$B$6=3,VLOOKUP(Report!$F171,'Client Infomation Input Sheet'!$D$3:$V$203,Report!O$6,0),""))),"")</f>
        <v/>
      </c>
      <c r="P171" s="2" t="str">
        <f>IFERROR(IF($B$6=1,VLOOKUP($F171,'Client Infomation Input Sheet'!$B$3:$V$203,Report!P$6,0),IF(Report!$B$6=2,VLOOKUP(Report!$F171,'Client Infomation Input Sheet'!$C$3:$V$203,Report!P$6,0),IF(Report!$B$6=3,VLOOKUP(Report!$F171,'Client Infomation Input Sheet'!$D$3:$V$203,Report!P$6,0),""))),"")</f>
        <v/>
      </c>
      <c r="Q171" s="2" t="str">
        <f>IFERROR(IF($B$6=1,VLOOKUP($F171,'Client Infomation Input Sheet'!$B$3:$V$203,Report!Q$6,0),IF(Report!$B$6=2,VLOOKUP(Report!$F171,'Client Infomation Input Sheet'!$C$3:$V$203,Report!Q$6,0),IF(Report!$B$6=3,VLOOKUP(Report!$F171,'Client Infomation Input Sheet'!$D$3:$V$203,Report!Q$6,0),""))),"")</f>
        <v/>
      </c>
      <c r="R171" s="2" t="str">
        <f>IFERROR(IF($B$6=1,VLOOKUP($F171,'Client Infomation Input Sheet'!$B$3:$V$203,Report!R$6,0),IF(Report!$B$6=2,VLOOKUP(Report!$F171,'Client Infomation Input Sheet'!$C$3:$V$203,Report!R$6,0),IF(Report!$B$6=3,VLOOKUP(Report!$F171,'Client Infomation Input Sheet'!$D$3:$V$203,Report!R$6,0),""))),"")</f>
        <v/>
      </c>
      <c r="S171" s="2" t="str">
        <f>IFERROR(IF($B$6=1,VLOOKUP($F171,'Client Infomation Input Sheet'!$B$3:$V$203,Report!S$6,0),IF(Report!$B$6=2,VLOOKUP(Report!$F171,'Client Infomation Input Sheet'!$C$3:$V$203,Report!S$6,0),IF(Report!$B$6=3,VLOOKUP(Report!$F171,'Client Infomation Input Sheet'!$D$3:$V$203,Report!S$6,0),""))),"")</f>
        <v/>
      </c>
      <c r="T171" s="2" t="str">
        <f>IFERROR(IF($B$6=1,VLOOKUP($F171,'Client Infomation Input Sheet'!$B$3:$V$203,Report!T$6,0),IF(Report!$B$6=2,VLOOKUP(Report!$F171,'Client Infomation Input Sheet'!$C$3:$V$203,Report!T$6,0),IF(Report!$B$6=3,VLOOKUP(Report!$F171,'Client Infomation Input Sheet'!$D$3:$V$203,Report!T$6,0),""))),"")</f>
        <v/>
      </c>
      <c r="U171" s="2" t="str">
        <f>IFERROR(IF($B$6=1,VLOOKUP($F171,'Client Infomation Input Sheet'!$B$3:$V$203,Report!U$6,0),IF(Report!$B$6=2,VLOOKUP(Report!$F171,'Client Infomation Input Sheet'!$C$3:$V$203,Report!U$6,0),IF(Report!$B$6=3,VLOOKUP(Report!$F171,'Client Infomation Input Sheet'!$D$3:$V$203,Report!U$6,0),""))),"")</f>
        <v/>
      </c>
      <c r="V171" s="2" t="str">
        <f>IFERROR(IF($B$6=1,VLOOKUP($F171,'Client Infomation Input Sheet'!$B$3:$V$203,Report!V$6,0),IF(Report!$B$6=2,VLOOKUP(Report!$F171,'Client Infomation Input Sheet'!$C$3:$V$203,Report!V$6,0),IF(Report!$B$6=3,VLOOKUP(Report!$F171,'Client Infomation Input Sheet'!$D$3:$V$203,Report!V$6,0),""))),"")</f>
        <v/>
      </c>
      <c r="W171" s="2" t="str">
        <f>IFERROR(IF($B$6=1,VLOOKUP($F171,'Client Infomation Input Sheet'!$B$3:$V$203,Report!W$6,0),IF(Report!$B$6=2,VLOOKUP(Report!$F171,'Client Infomation Input Sheet'!$C$3:$V$203,Report!W$6,0),IF(Report!$B$6=3,VLOOKUP(Report!$F171,'Client Infomation Input Sheet'!$D$3:$V$203,Report!W$6,0),""))),"")</f>
        <v/>
      </c>
      <c r="X171" s="2" t="str">
        <f>IFERROR(IF($B$6=1,VLOOKUP($F171,'Client Infomation Input Sheet'!$B$3:$V$203,Report!X$6,0),IF(Report!$B$6=2,VLOOKUP(Report!$F171,'Client Infomation Input Sheet'!$C$3:$V$203,Report!X$6,0),IF(Report!$B$6=3,VLOOKUP(Report!$F171,'Client Infomation Input Sheet'!$D$3:$V$203,Report!X$6,0),""))),"")</f>
        <v/>
      </c>
    </row>
    <row r="172" spans="1:24">
      <c r="A172" s="24"/>
      <c r="B172" s="2" t="str">
        <f>IFERROR(IF($B$6=1,VLOOKUP($A172,'Categories Input Sheet'!$G$4:$H$53,2,0),IF($B$6=2,VLOOKUP(Report!$A172,'Categories Input Sheet'!$D$4:$E$53,2,0),IF(Report!$B$6=3,VLOOKUP(Report!$A172,'Categories Input Sheet'!$A$4:$B$53,2,0),""))),"")</f>
        <v/>
      </c>
      <c r="C172" s="2"/>
      <c r="D172" s="13"/>
      <c r="E172" s="17"/>
      <c r="F172" s="14" t="str">
        <f t="shared" si="6"/>
        <v>EXPORT</v>
      </c>
      <c r="G172" s="2" t="str">
        <f t="shared" si="7"/>
        <v/>
      </c>
      <c r="H172" s="2" t="str">
        <f>IFERROR(IF($B$6=1,VLOOKUP($F172,'Client Infomation Input Sheet'!$B$3:$V$203,Report!H$6,0),IF(Report!$B$6=2,VLOOKUP(Report!$F172,'Client Infomation Input Sheet'!$C$3:$V$203,Report!H$6,0),IF(Report!$B$6=3,VLOOKUP(Report!$F172,'Client Infomation Input Sheet'!$D$3:$V$203,Report!H$6,0),""))),"")</f>
        <v/>
      </c>
      <c r="I172" s="2" t="str">
        <f>IFERROR(IF($B$6=1,VLOOKUP($F172,'Client Infomation Input Sheet'!$B$3:$V$203,Report!I$6,0),IF(Report!$B$6=2,VLOOKUP(Report!$F172,'Client Infomation Input Sheet'!$C$3:$V$203,Report!I$6,0),IF(Report!$B$6=3,VLOOKUP(Report!$F172,'Client Infomation Input Sheet'!$D$3:$V$203,Report!I$6,0),""))),"")</f>
        <v/>
      </c>
      <c r="J172" s="2" t="str">
        <f>IFERROR(IF($B$6=1,VLOOKUP($F172,'Client Infomation Input Sheet'!$B$3:$V$203,Report!J$6,0),IF(Report!$B$6=2,VLOOKUP(Report!$F172,'Client Infomation Input Sheet'!$C$3:$V$203,Report!J$6,0),IF(Report!$B$6=3,VLOOKUP(Report!$F172,'Client Infomation Input Sheet'!$D$3:$V$203,Report!J$6,0),""))),"")</f>
        <v/>
      </c>
      <c r="K172" s="2" t="str">
        <f>IFERROR(IF($B$6=1,VLOOKUP($F172,'Client Infomation Input Sheet'!$B$3:$V$203,Report!K$6,0),IF(Report!$B$6=2,VLOOKUP(Report!$F172,'Client Infomation Input Sheet'!$C$3:$V$203,Report!K$6,0),IF(Report!$B$6=3,VLOOKUP(Report!$F172,'Client Infomation Input Sheet'!$D$3:$V$203,Report!K$6,0),""))),"")</f>
        <v/>
      </c>
      <c r="L172" s="2" t="str">
        <f>IFERROR(IF($B$6=1,VLOOKUP($F172,'Client Infomation Input Sheet'!$B$3:$V$203,Report!L$6,0),IF(Report!$B$6=2,VLOOKUP(Report!$F172,'Client Infomation Input Sheet'!$C$3:$V$203,Report!L$6,0),IF(Report!$B$6=3,VLOOKUP(Report!$F172,'Client Infomation Input Sheet'!$D$3:$V$203,Report!L$6,0),""))),"")</f>
        <v/>
      </c>
      <c r="M172" s="2" t="str">
        <f>IFERROR(IF($B$6=1,VLOOKUP($F172,'Client Infomation Input Sheet'!$B$3:$V$203,Report!M$6,0),IF(Report!$B$6=2,VLOOKUP(Report!$F172,'Client Infomation Input Sheet'!$C$3:$V$203,Report!M$6,0),IF(Report!$B$6=3,VLOOKUP(Report!$F172,'Client Infomation Input Sheet'!$D$3:$V$203,Report!M$6,0),""))),"")</f>
        <v/>
      </c>
      <c r="N172" s="2" t="str">
        <f>IFERROR(IF($B$6=1,VLOOKUP($F172,'Client Infomation Input Sheet'!$B$3:$V$203,Report!N$6,0),IF(Report!$B$6=2,VLOOKUP(Report!$F172,'Client Infomation Input Sheet'!$C$3:$V$203,Report!N$6,0),IF(Report!$B$6=3,VLOOKUP(Report!$F172,'Client Infomation Input Sheet'!$D$3:$V$203,Report!N$6,0),""))),"")</f>
        <v/>
      </c>
      <c r="O172" s="2" t="str">
        <f>IFERROR(IF($B$6=1,VLOOKUP($F172,'Client Infomation Input Sheet'!$B$3:$V$203,Report!O$6,0),IF(Report!$B$6=2,VLOOKUP(Report!$F172,'Client Infomation Input Sheet'!$C$3:$V$203,Report!O$6,0),IF(Report!$B$6=3,VLOOKUP(Report!$F172,'Client Infomation Input Sheet'!$D$3:$V$203,Report!O$6,0),""))),"")</f>
        <v/>
      </c>
      <c r="P172" s="2" t="str">
        <f>IFERROR(IF($B$6=1,VLOOKUP($F172,'Client Infomation Input Sheet'!$B$3:$V$203,Report!P$6,0),IF(Report!$B$6=2,VLOOKUP(Report!$F172,'Client Infomation Input Sheet'!$C$3:$V$203,Report!P$6,0),IF(Report!$B$6=3,VLOOKUP(Report!$F172,'Client Infomation Input Sheet'!$D$3:$V$203,Report!P$6,0),""))),"")</f>
        <v/>
      </c>
      <c r="Q172" s="2" t="str">
        <f>IFERROR(IF($B$6=1,VLOOKUP($F172,'Client Infomation Input Sheet'!$B$3:$V$203,Report!Q$6,0),IF(Report!$B$6=2,VLOOKUP(Report!$F172,'Client Infomation Input Sheet'!$C$3:$V$203,Report!Q$6,0),IF(Report!$B$6=3,VLOOKUP(Report!$F172,'Client Infomation Input Sheet'!$D$3:$V$203,Report!Q$6,0),""))),"")</f>
        <v/>
      </c>
      <c r="R172" s="2" t="str">
        <f>IFERROR(IF($B$6=1,VLOOKUP($F172,'Client Infomation Input Sheet'!$B$3:$V$203,Report!R$6,0),IF(Report!$B$6=2,VLOOKUP(Report!$F172,'Client Infomation Input Sheet'!$C$3:$V$203,Report!R$6,0),IF(Report!$B$6=3,VLOOKUP(Report!$F172,'Client Infomation Input Sheet'!$D$3:$V$203,Report!R$6,0),""))),"")</f>
        <v/>
      </c>
      <c r="S172" s="2" t="str">
        <f>IFERROR(IF($B$6=1,VLOOKUP($F172,'Client Infomation Input Sheet'!$B$3:$V$203,Report!S$6,0),IF(Report!$B$6=2,VLOOKUP(Report!$F172,'Client Infomation Input Sheet'!$C$3:$V$203,Report!S$6,0),IF(Report!$B$6=3,VLOOKUP(Report!$F172,'Client Infomation Input Sheet'!$D$3:$V$203,Report!S$6,0),""))),"")</f>
        <v/>
      </c>
      <c r="T172" s="2" t="str">
        <f>IFERROR(IF($B$6=1,VLOOKUP($F172,'Client Infomation Input Sheet'!$B$3:$V$203,Report!T$6,0),IF(Report!$B$6=2,VLOOKUP(Report!$F172,'Client Infomation Input Sheet'!$C$3:$V$203,Report!T$6,0),IF(Report!$B$6=3,VLOOKUP(Report!$F172,'Client Infomation Input Sheet'!$D$3:$V$203,Report!T$6,0),""))),"")</f>
        <v/>
      </c>
      <c r="U172" s="2" t="str">
        <f>IFERROR(IF($B$6=1,VLOOKUP($F172,'Client Infomation Input Sheet'!$B$3:$V$203,Report!U$6,0),IF(Report!$B$6=2,VLOOKUP(Report!$F172,'Client Infomation Input Sheet'!$C$3:$V$203,Report!U$6,0),IF(Report!$B$6=3,VLOOKUP(Report!$F172,'Client Infomation Input Sheet'!$D$3:$V$203,Report!U$6,0),""))),"")</f>
        <v/>
      </c>
      <c r="V172" s="2" t="str">
        <f>IFERROR(IF($B$6=1,VLOOKUP($F172,'Client Infomation Input Sheet'!$B$3:$V$203,Report!V$6,0),IF(Report!$B$6=2,VLOOKUP(Report!$F172,'Client Infomation Input Sheet'!$C$3:$V$203,Report!V$6,0),IF(Report!$B$6=3,VLOOKUP(Report!$F172,'Client Infomation Input Sheet'!$D$3:$V$203,Report!V$6,0),""))),"")</f>
        <v/>
      </c>
      <c r="W172" s="2" t="str">
        <f>IFERROR(IF($B$6=1,VLOOKUP($F172,'Client Infomation Input Sheet'!$B$3:$V$203,Report!W$6,0),IF(Report!$B$6=2,VLOOKUP(Report!$F172,'Client Infomation Input Sheet'!$C$3:$V$203,Report!W$6,0),IF(Report!$B$6=3,VLOOKUP(Report!$F172,'Client Infomation Input Sheet'!$D$3:$V$203,Report!W$6,0),""))),"")</f>
        <v/>
      </c>
      <c r="X172" s="2" t="str">
        <f>IFERROR(IF($B$6=1,VLOOKUP($F172,'Client Infomation Input Sheet'!$B$3:$V$203,Report!X$6,0),IF(Report!$B$6=2,VLOOKUP(Report!$F172,'Client Infomation Input Sheet'!$C$3:$V$203,Report!X$6,0),IF(Report!$B$6=3,VLOOKUP(Report!$F172,'Client Infomation Input Sheet'!$D$3:$V$203,Report!X$6,0),""))),"")</f>
        <v/>
      </c>
    </row>
    <row r="173" spans="1:24">
      <c r="A173" s="24"/>
      <c r="B173" s="2" t="str">
        <f>IFERROR(IF($B$6=1,VLOOKUP($A173,'Categories Input Sheet'!$G$4:$H$53,2,0),IF($B$6=2,VLOOKUP(Report!$A173,'Categories Input Sheet'!$D$4:$E$53,2,0),IF(Report!$B$6=3,VLOOKUP(Report!$A173,'Categories Input Sheet'!$A$4:$B$53,2,0),""))),"")</f>
        <v/>
      </c>
      <c r="C173" s="2"/>
      <c r="D173" s="13"/>
      <c r="E173" s="17"/>
      <c r="F173" s="14" t="str">
        <f t="shared" si="6"/>
        <v>EXPORT</v>
      </c>
      <c r="G173" s="2" t="str">
        <f t="shared" si="7"/>
        <v/>
      </c>
      <c r="H173" s="2" t="str">
        <f>IFERROR(IF($B$6=1,VLOOKUP($F173,'Client Infomation Input Sheet'!$B$3:$V$203,Report!H$6,0),IF(Report!$B$6=2,VLOOKUP(Report!$F173,'Client Infomation Input Sheet'!$C$3:$V$203,Report!H$6,0),IF(Report!$B$6=3,VLOOKUP(Report!$F173,'Client Infomation Input Sheet'!$D$3:$V$203,Report!H$6,0),""))),"")</f>
        <v/>
      </c>
      <c r="I173" s="2" t="str">
        <f>IFERROR(IF($B$6=1,VLOOKUP($F173,'Client Infomation Input Sheet'!$B$3:$V$203,Report!I$6,0),IF(Report!$B$6=2,VLOOKUP(Report!$F173,'Client Infomation Input Sheet'!$C$3:$V$203,Report!I$6,0),IF(Report!$B$6=3,VLOOKUP(Report!$F173,'Client Infomation Input Sheet'!$D$3:$V$203,Report!I$6,0),""))),"")</f>
        <v/>
      </c>
      <c r="J173" s="2" t="str">
        <f>IFERROR(IF($B$6=1,VLOOKUP($F173,'Client Infomation Input Sheet'!$B$3:$V$203,Report!J$6,0),IF(Report!$B$6=2,VLOOKUP(Report!$F173,'Client Infomation Input Sheet'!$C$3:$V$203,Report!J$6,0),IF(Report!$B$6=3,VLOOKUP(Report!$F173,'Client Infomation Input Sheet'!$D$3:$V$203,Report!J$6,0),""))),"")</f>
        <v/>
      </c>
      <c r="K173" s="2" t="str">
        <f>IFERROR(IF($B$6=1,VLOOKUP($F173,'Client Infomation Input Sheet'!$B$3:$V$203,Report!K$6,0),IF(Report!$B$6=2,VLOOKUP(Report!$F173,'Client Infomation Input Sheet'!$C$3:$V$203,Report!K$6,0),IF(Report!$B$6=3,VLOOKUP(Report!$F173,'Client Infomation Input Sheet'!$D$3:$V$203,Report!K$6,0),""))),"")</f>
        <v/>
      </c>
      <c r="L173" s="2" t="str">
        <f>IFERROR(IF($B$6=1,VLOOKUP($F173,'Client Infomation Input Sheet'!$B$3:$V$203,Report!L$6,0),IF(Report!$B$6=2,VLOOKUP(Report!$F173,'Client Infomation Input Sheet'!$C$3:$V$203,Report!L$6,0),IF(Report!$B$6=3,VLOOKUP(Report!$F173,'Client Infomation Input Sheet'!$D$3:$V$203,Report!L$6,0),""))),"")</f>
        <v/>
      </c>
      <c r="M173" s="2" t="str">
        <f>IFERROR(IF($B$6=1,VLOOKUP($F173,'Client Infomation Input Sheet'!$B$3:$V$203,Report!M$6,0),IF(Report!$B$6=2,VLOOKUP(Report!$F173,'Client Infomation Input Sheet'!$C$3:$V$203,Report!M$6,0),IF(Report!$B$6=3,VLOOKUP(Report!$F173,'Client Infomation Input Sheet'!$D$3:$V$203,Report!M$6,0),""))),"")</f>
        <v/>
      </c>
      <c r="N173" s="2" t="str">
        <f>IFERROR(IF($B$6=1,VLOOKUP($F173,'Client Infomation Input Sheet'!$B$3:$V$203,Report!N$6,0),IF(Report!$B$6=2,VLOOKUP(Report!$F173,'Client Infomation Input Sheet'!$C$3:$V$203,Report!N$6,0),IF(Report!$B$6=3,VLOOKUP(Report!$F173,'Client Infomation Input Sheet'!$D$3:$V$203,Report!N$6,0),""))),"")</f>
        <v/>
      </c>
      <c r="O173" s="2" t="str">
        <f>IFERROR(IF($B$6=1,VLOOKUP($F173,'Client Infomation Input Sheet'!$B$3:$V$203,Report!O$6,0),IF(Report!$B$6=2,VLOOKUP(Report!$F173,'Client Infomation Input Sheet'!$C$3:$V$203,Report!O$6,0),IF(Report!$B$6=3,VLOOKUP(Report!$F173,'Client Infomation Input Sheet'!$D$3:$V$203,Report!O$6,0),""))),"")</f>
        <v/>
      </c>
      <c r="P173" s="2" t="str">
        <f>IFERROR(IF($B$6=1,VLOOKUP($F173,'Client Infomation Input Sheet'!$B$3:$V$203,Report!P$6,0),IF(Report!$B$6=2,VLOOKUP(Report!$F173,'Client Infomation Input Sheet'!$C$3:$V$203,Report!P$6,0),IF(Report!$B$6=3,VLOOKUP(Report!$F173,'Client Infomation Input Sheet'!$D$3:$V$203,Report!P$6,0),""))),"")</f>
        <v/>
      </c>
      <c r="Q173" s="2" t="str">
        <f>IFERROR(IF($B$6=1,VLOOKUP($F173,'Client Infomation Input Sheet'!$B$3:$V$203,Report!Q$6,0),IF(Report!$B$6=2,VLOOKUP(Report!$F173,'Client Infomation Input Sheet'!$C$3:$V$203,Report!Q$6,0),IF(Report!$B$6=3,VLOOKUP(Report!$F173,'Client Infomation Input Sheet'!$D$3:$V$203,Report!Q$6,0),""))),"")</f>
        <v/>
      </c>
      <c r="R173" s="2" t="str">
        <f>IFERROR(IF($B$6=1,VLOOKUP($F173,'Client Infomation Input Sheet'!$B$3:$V$203,Report!R$6,0),IF(Report!$B$6=2,VLOOKUP(Report!$F173,'Client Infomation Input Sheet'!$C$3:$V$203,Report!R$6,0),IF(Report!$B$6=3,VLOOKUP(Report!$F173,'Client Infomation Input Sheet'!$D$3:$V$203,Report!R$6,0),""))),"")</f>
        <v/>
      </c>
      <c r="S173" s="2" t="str">
        <f>IFERROR(IF($B$6=1,VLOOKUP($F173,'Client Infomation Input Sheet'!$B$3:$V$203,Report!S$6,0),IF(Report!$B$6=2,VLOOKUP(Report!$F173,'Client Infomation Input Sheet'!$C$3:$V$203,Report!S$6,0),IF(Report!$B$6=3,VLOOKUP(Report!$F173,'Client Infomation Input Sheet'!$D$3:$V$203,Report!S$6,0),""))),"")</f>
        <v/>
      </c>
      <c r="T173" s="2" t="str">
        <f>IFERROR(IF($B$6=1,VLOOKUP($F173,'Client Infomation Input Sheet'!$B$3:$V$203,Report!T$6,0),IF(Report!$B$6=2,VLOOKUP(Report!$F173,'Client Infomation Input Sheet'!$C$3:$V$203,Report!T$6,0),IF(Report!$B$6=3,VLOOKUP(Report!$F173,'Client Infomation Input Sheet'!$D$3:$V$203,Report!T$6,0),""))),"")</f>
        <v/>
      </c>
      <c r="U173" s="2" t="str">
        <f>IFERROR(IF($B$6=1,VLOOKUP($F173,'Client Infomation Input Sheet'!$B$3:$V$203,Report!U$6,0),IF(Report!$B$6=2,VLOOKUP(Report!$F173,'Client Infomation Input Sheet'!$C$3:$V$203,Report!U$6,0),IF(Report!$B$6=3,VLOOKUP(Report!$F173,'Client Infomation Input Sheet'!$D$3:$V$203,Report!U$6,0),""))),"")</f>
        <v/>
      </c>
      <c r="V173" s="2" t="str">
        <f>IFERROR(IF($B$6=1,VLOOKUP($F173,'Client Infomation Input Sheet'!$B$3:$V$203,Report!V$6,0),IF(Report!$B$6=2,VLOOKUP(Report!$F173,'Client Infomation Input Sheet'!$C$3:$V$203,Report!V$6,0),IF(Report!$B$6=3,VLOOKUP(Report!$F173,'Client Infomation Input Sheet'!$D$3:$V$203,Report!V$6,0),""))),"")</f>
        <v/>
      </c>
      <c r="W173" s="2" t="str">
        <f>IFERROR(IF($B$6=1,VLOOKUP($F173,'Client Infomation Input Sheet'!$B$3:$V$203,Report!W$6,0),IF(Report!$B$6=2,VLOOKUP(Report!$F173,'Client Infomation Input Sheet'!$C$3:$V$203,Report!W$6,0),IF(Report!$B$6=3,VLOOKUP(Report!$F173,'Client Infomation Input Sheet'!$D$3:$V$203,Report!W$6,0),""))),"")</f>
        <v/>
      </c>
      <c r="X173" s="2" t="str">
        <f>IFERROR(IF($B$6=1,VLOOKUP($F173,'Client Infomation Input Sheet'!$B$3:$V$203,Report!X$6,0),IF(Report!$B$6=2,VLOOKUP(Report!$F173,'Client Infomation Input Sheet'!$C$3:$V$203,Report!X$6,0),IF(Report!$B$6=3,VLOOKUP(Report!$F173,'Client Infomation Input Sheet'!$D$3:$V$203,Report!X$6,0),""))),"")</f>
        <v/>
      </c>
    </row>
    <row r="174" spans="1:24">
      <c r="A174" s="24"/>
      <c r="B174" s="2" t="str">
        <f>IFERROR(IF($B$6=1,VLOOKUP($A174,'Categories Input Sheet'!$G$4:$H$53,2,0),IF($B$6=2,VLOOKUP(Report!$A174,'Categories Input Sheet'!$D$4:$E$53,2,0),IF(Report!$B$6=3,VLOOKUP(Report!$A174,'Categories Input Sheet'!$A$4:$B$53,2,0),""))),"")</f>
        <v/>
      </c>
      <c r="C174" s="2"/>
      <c r="D174" s="13"/>
      <c r="E174" s="17"/>
      <c r="F174" s="14" t="str">
        <f t="shared" si="6"/>
        <v>EXPORT</v>
      </c>
      <c r="G174" s="2" t="str">
        <f t="shared" si="7"/>
        <v/>
      </c>
      <c r="H174" s="2" t="str">
        <f>IFERROR(IF($B$6=1,VLOOKUP($F174,'Client Infomation Input Sheet'!$B$3:$V$203,Report!H$6,0),IF(Report!$B$6=2,VLOOKUP(Report!$F174,'Client Infomation Input Sheet'!$C$3:$V$203,Report!H$6,0),IF(Report!$B$6=3,VLOOKUP(Report!$F174,'Client Infomation Input Sheet'!$D$3:$V$203,Report!H$6,0),""))),"")</f>
        <v/>
      </c>
      <c r="I174" s="2" t="str">
        <f>IFERROR(IF($B$6=1,VLOOKUP($F174,'Client Infomation Input Sheet'!$B$3:$V$203,Report!I$6,0),IF(Report!$B$6=2,VLOOKUP(Report!$F174,'Client Infomation Input Sheet'!$C$3:$V$203,Report!I$6,0),IF(Report!$B$6=3,VLOOKUP(Report!$F174,'Client Infomation Input Sheet'!$D$3:$V$203,Report!I$6,0),""))),"")</f>
        <v/>
      </c>
      <c r="J174" s="2" t="str">
        <f>IFERROR(IF($B$6=1,VLOOKUP($F174,'Client Infomation Input Sheet'!$B$3:$V$203,Report!J$6,0),IF(Report!$B$6=2,VLOOKUP(Report!$F174,'Client Infomation Input Sheet'!$C$3:$V$203,Report!J$6,0),IF(Report!$B$6=3,VLOOKUP(Report!$F174,'Client Infomation Input Sheet'!$D$3:$V$203,Report!J$6,0),""))),"")</f>
        <v/>
      </c>
      <c r="K174" s="2" t="str">
        <f>IFERROR(IF($B$6=1,VLOOKUP($F174,'Client Infomation Input Sheet'!$B$3:$V$203,Report!K$6,0),IF(Report!$B$6=2,VLOOKUP(Report!$F174,'Client Infomation Input Sheet'!$C$3:$V$203,Report!K$6,0),IF(Report!$B$6=3,VLOOKUP(Report!$F174,'Client Infomation Input Sheet'!$D$3:$V$203,Report!K$6,0),""))),"")</f>
        <v/>
      </c>
      <c r="L174" s="2" t="str">
        <f>IFERROR(IF($B$6=1,VLOOKUP($F174,'Client Infomation Input Sheet'!$B$3:$V$203,Report!L$6,0),IF(Report!$B$6=2,VLOOKUP(Report!$F174,'Client Infomation Input Sheet'!$C$3:$V$203,Report!L$6,0),IF(Report!$B$6=3,VLOOKUP(Report!$F174,'Client Infomation Input Sheet'!$D$3:$V$203,Report!L$6,0),""))),"")</f>
        <v/>
      </c>
      <c r="M174" s="2" t="str">
        <f>IFERROR(IF($B$6=1,VLOOKUP($F174,'Client Infomation Input Sheet'!$B$3:$V$203,Report!M$6,0),IF(Report!$B$6=2,VLOOKUP(Report!$F174,'Client Infomation Input Sheet'!$C$3:$V$203,Report!M$6,0),IF(Report!$B$6=3,VLOOKUP(Report!$F174,'Client Infomation Input Sheet'!$D$3:$V$203,Report!M$6,0),""))),"")</f>
        <v/>
      </c>
      <c r="N174" s="2" t="str">
        <f>IFERROR(IF($B$6=1,VLOOKUP($F174,'Client Infomation Input Sheet'!$B$3:$V$203,Report!N$6,0),IF(Report!$B$6=2,VLOOKUP(Report!$F174,'Client Infomation Input Sheet'!$C$3:$V$203,Report!N$6,0),IF(Report!$B$6=3,VLOOKUP(Report!$F174,'Client Infomation Input Sheet'!$D$3:$V$203,Report!N$6,0),""))),"")</f>
        <v/>
      </c>
      <c r="O174" s="2" t="str">
        <f>IFERROR(IF($B$6=1,VLOOKUP($F174,'Client Infomation Input Sheet'!$B$3:$V$203,Report!O$6,0),IF(Report!$B$6=2,VLOOKUP(Report!$F174,'Client Infomation Input Sheet'!$C$3:$V$203,Report!O$6,0),IF(Report!$B$6=3,VLOOKUP(Report!$F174,'Client Infomation Input Sheet'!$D$3:$V$203,Report!O$6,0),""))),"")</f>
        <v/>
      </c>
      <c r="P174" s="2" t="str">
        <f>IFERROR(IF($B$6=1,VLOOKUP($F174,'Client Infomation Input Sheet'!$B$3:$V$203,Report!P$6,0),IF(Report!$B$6=2,VLOOKUP(Report!$F174,'Client Infomation Input Sheet'!$C$3:$V$203,Report!P$6,0),IF(Report!$B$6=3,VLOOKUP(Report!$F174,'Client Infomation Input Sheet'!$D$3:$V$203,Report!P$6,0),""))),"")</f>
        <v/>
      </c>
      <c r="Q174" s="2" t="str">
        <f>IFERROR(IF($B$6=1,VLOOKUP($F174,'Client Infomation Input Sheet'!$B$3:$V$203,Report!Q$6,0),IF(Report!$B$6=2,VLOOKUP(Report!$F174,'Client Infomation Input Sheet'!$C$3:$V$203,Report!Q$6,0),IF(Report!$B$6=3,VLOOKUP(Report!$F174,'Client Infomation Input Sheet'!$D$3:$V$203,Report!Q$6,0),""))),"")</f>
        <v/>
      </c>
      <c r="R174" s="2" t="str">
        <f>IFERROR(IF($B$6=1,VLOOKUP($F174,'Client Infomation Input Sheet'!$B$3:$V$203,Report!R$6,0),IF(Report!$B$6=2,VLOOKUP(Report!$F174,'Client Infomation Input Sheet'!$C$3:$V$203,Report!R$6,0),IF(Report!$B$6=3,VLOOKUP(Report!$F174,'Client Infomation Input Sheet'!$D$3:$V$203,Report!R$6,0),""))),"")</f>
        <v/>
      </c>
      <c r="S174" s="2" t="str">
        <f>IFERROR(IF($B$6=1,VLOOKUP($F174,'Client Infomation Input Sheet'!$B$3:$V$203,Report!S$6,0),IF(Report!$B$6=2,VLOOKUP(Report!$F174,'Client Infomation Input Sheet'!$C$3:$V$203,Report!S$6,0),IF(Report!$B$6=3,VLOOKUP(Report!$F174,'Client Infomation Input Sheet'!$D$3:$V$203,Report!S$6,0),""))),"")</f>
        <v/>
      </c>
      <c r="T174" s="2" t="str">
        <f>IFERROR(IF($B$6=1,VLOOKUP($F174,'Client Infomation Input Sheet'!$B$3:$V$203,Report!T$6,0),IF(Report!$B$6=2,VLOOKUP(Report!$F174,'Client Infomation Input Sheet'!$C$3:$V$203,Report!T$6,0),IF(Report!$B$6=3,VLOOKUP(Report!$F174,'Client Infomation Input Sheet'!$D$3:$V$203,Report!T$6,0),""))),"")</f>
        <v/>
      </c>
      <c r="U174" s="2" t="str">
        <f>IFERROR(IF($B$6=1,VLOOKUP($F174,'Client Infomation Input Sheet'!$B$3:$V$203,Report!U$6,0),IF(Report!$B$6=2,VLOOKUP(Report!$F174,'Client Infomation Input Sheet'!$C$3:$V$203,Report!U$6,0),IF(Report!$B$6=3,VLOOKUP(Report!$F174,'Client Infomation Input Sheet'!$D$3:$V$203,Report!U$6,0),""))),"")</f>
        <v/>
      </c>
      <c r="V174" s="2" t="str">
        <f>IFERROR(IF($B$6=1,VLOOKUP($F174,'Client Infomation Input Sheet'!$B$3:$V$203,Report!V$6,0),IF(Report!$B$6=2,VLOOKUP(Report!$F174,'Client Infomation Input Sheet'!$C$3:$V$203,Report!V$6,0),IF(Report!$B$6=3,VLOOKUP(Report!$F174,'Client Infomation Input Sheet'!$D$3:$V$203,Report!V$6,0),""))),"")</f>
        <v/>
      </c>
      <c r="W174" s="2" t="str">
        <f>IFERROR(IF($B$6=1,VLOOKUP($F174,'Client Infomation Input Sheet'!$B$3:$V$203,Report!W$6,0),IF(Report!$B$6=2,VLOOKUP(Report!$F174,'Client Infomation Input Sheet'!$C$3:$V$203,Report!W$6,0),IF(Report!$B$6=3,VLOOKUP(Report!$F174,'Client Infomation Input Sheet'!$D$3:$V$203,Report!W$6,0),""))),"")</f>
        <v/>
      </c>
      <c r="X174" s="2" t="str">
        <f>IFERROR(IF($B$6=1,VLOOKUP($F174,'Client Infomation Input Sheet'!$B$3:$V$203,Report!X$6,0),IF(Report!$B$6=2,VLOOKUP(Report!$F174,'Client Infomation Input Sheet'!$C$3:$V$203,Report!X$6,0),IF(Report!$B$6=3,VLOOKUP(Report!$F174,'Client Infomation Input Sheet'!$D$3:$V$203,Report!X$6,0),""))),"")</f>
        <v/>
      </c>
    </row>
    <row r="175" spans="1:24">
      <c r="A175" s="24"/>
      <c r="B175" s="2" t="str">
        <f>IFERROR(IF($B$6=1,VLOOKUP($A175,'Categories Input Sheet'!$G$4:$H$53,2,0),IF($B$6=2,VLOOKUP(Report!$A175,'Categories Input Sheet'!$D$4:$E$53,2,0),IF(Report!$B$6=3,VLOOKUP(Report!$A175,'Categories Input Sheet'!$A$4:$B$53,2,0),""))),"")</f>
        <v/>
      </c>
      <c r="C175" s="2"/>
      <c r="D175" s="13"/>
      <c r="E175" s="17"/>
      <c r="F175" s="14" t="str">
        <f t="shared" si="6"/>
        <v>EXPORT</v>
      </c>
      <c r="G175" s="2" t="str">
        <f t="shared" si="7"/>
        <v/>
      </c>
      <c r="H175" s="2" t="str">
        <f>IFERROR(IF($B$6=1,VLOOKUP($F175,'Client Infomation Input Sheet'!$B$3:$V$203,Report!H$6,0),IF(Report!$B$6=2,VLOOKUP(Report!$F175,'Client Infomation Input Sheet'!$C$3:$V$203,Report!H$6,0),IF(Report!$B$6=3,VLOOKUP(Report!$F175,'Client Infomation Input Sheet'!$D$3:$V$203,Report!H$6,0),""))),"")</f>
        <v/>
      </c>
      <c r="I175" s="2" t="str">
        <f>IFERROR(IF($B$6=1,VLOOKUP($F175,'Client Infomation Input Sheet'!$B$3:$V$203,Report!I$6,0),IF(Report!$B$6=2,VLOOKUP(Report!$F175,'Client Infomation Input Sheet'!$C$3:$V$203,Report!I$6,0),IF(Report!$B$6=3,VLOOKUP(Report!$F175,'Client Infomation Input Sheet'!$D$3:$V$203,Report!I$6,0),""))),"")</f>
        <v/>
      </c>
      <c r="J175" s="2" t="str">
        <f>IFERROR(IF($B$6=1,VLOOKUP($F175,'Client Infomation Input Sheet'!$B$3:$V$203,Report!J$6,0),IF(Report!$B$6=2,VLOOKUP(Report!$F175,'Client Infomation Input Sheet'!$C$3:$V$203,Report!J$6,0),IF(Report!$B$6=3,VLOOKUP(Report!$F175,'Client Infomation Input Sheet'!$D$3:$V$203,Report!J$6,0),""))),"")</f>
        <v/>
      </c>
      <c r="K175" s="2" t="str">
        <f>IFERROR(IF($B$6=1,VLOOKUP($F175,'Client Infomation Input Sheet'!$B$3:$V$203,Report!K$6,0),IF(Report!$B$6=2,VLOOKUP(Report!$F175,'Client Infomation Input Sheet'!$C$3:$V$203,Report!K$6,0),IF(Report!$B$6=3,VLOOKUP(Report!$F175,'Client Infomation Input Sheet'!$D$3:$V$203,Report!K$6,0),""))),"")</f>
        <v/>
      </c>
      <c r="L175" s="2" t="str">
        <f>IFERROR(IF($B$6=1,VLOOKUP($F175,'Client Infomation Input Sheet'!$B$3:$V$203,Report!L$6,0),IF(Report!$B$6=2,VLOOKUP(Report!$F175,'Client Infomation Input Sheet'!$C$3:$V$203,Report!L$6,0),IF(Report!$B$6=3,VLOOKUP(Report!$F175,'Client Infomation Input Sheet'!$D$3:$V$203,Report!L$6,0),""))),"")</f>
        <v/>
      </c>
      <c r="M175" s="2" t="str">
        <f>IFERROR(IF($B$6=1,VLOOKUP($F175,'Client Infomation Input Sheet'!$B$3:$V$203,Report!M$6,0),IF(Report!$B$6=2,VLOOKUP(Report!$F175,'Client Infomation Input Sheet'!$C$3:$V$203,Report!M$6,0),IF(Report!$B$6=3,VLOOKUP(Report!$F175,'Client Infomation Input Sheet'!$D$3:$V$203,Report!M$6,0),""))),"")</f>
        <v/>
      </c>
      <c r="N175" s="2" t="str">
        <f>IFERROR(IF($B$6=1,VLOOKUP($F175,'Client Infomation Input Sheet'!$B$3:$V$203,Report!N$6,0),IF(Report!$B$6=2,VLOOKUP(Report!$F175,'Client Infomation Input Sheet'!$C$3:$V$203,Report!N$6,0),IF(Report!$B$6=3,VLOOKUP(Report!$F175,'Client Infomation Input Sheet'!$D$3:$V$203,Report!N$6,0),""))),"")</f>
        <v/>
      </c>
      <c r="O175" s="2" t="str">
        <f>IFERROR(IF($B$6=1,VLOOKUP($F175,'Client Infomation Input Sheet'!$B$3:$V$203,Report!O$6,0),IF(Report!$B$6=2,VLOOKUP(Report!$F175,'Client Infomation Input Sheet'!$C$3:$V$203,Report!O$6,0),IF(Report!$B$6=3,VLOOKUP(Report!$F175,'Client Infomation Input Sheet'!$D$3:$V$203,Report!O$6,0),""))),"")</f>
        <v/>
      </c>
      <c r="P175" s="2" t="str">
        <f>IFERROR(IF($B$6=1,VLOOKUP($F175,'Client Infomation Input Sheet'!$B$3:$V$203,Report!P$6,0),IF(Report!$B$6=2,VLOOKUP(Report!$F175,'Client Infomation Input Sheet'!$C$3:$V$203,Report!P$6,0),IF(Report!$B$6=3,VLOOKUP(Report!$F175,'Client Infomation Input Sheet'!$D$3:$V$203,Report!P$6,0),""))),"")</f>
        <v/>
      </c>
      <c r="Q175" s="2" t="str">
        <f>IFERROR(IF($B$6=1,VLOOKUP($F175,'Client Infomation Input Sheet'!$B$3:$V$203,Report!Q$6,0),IF(Report!$B$6=2,VLOOKUP(Report!$F175,'Client Infomation Input Sheet'!$C$3:$V$203,Report!Q$6,0),IF(Report!$B$6=3,VLOOKUP(Report!$F175,'Client Infomation Input Sheet'!$D$3:$V$203,Report!Q$6,0),""))),"")</f>
        <v/>
      </c>
      <c r="R175" s="2" t="str">
        <f>IFERROR(IF($B$6=1,VLOOKUP($F175,'Client Infomation Input Sheet'!$B$3:$V$203,Report!R$6,0),IF(Report!$B$6=2,VLOOKUP(Report!$F175,'Client Infomation Input Sheet'!$C$3:$V$203,Report!R$6,0),IF(Report!$B$6=3,VLOOKUP(Report!$F175,'Client Infomation Input Sheet'!$D$3:$V$203,Report!R$6,0),""))),"")</f>
        <v/>
      </c>
      <c r="S175" s="2" t="str">
        <f>IFERROR(IF($B$6=1,VLOOKUP($F175,'Client Infomation Input Sheet'!$B$3:$V$203,Report!S$6,0),IF(Report!$B$6=2,VLOOKUP(Report!$F175,'Client Infomation Input Sheet'!$C$3:$V$203,Report!S$6,0),IF(Report!$B$6=3,VLOOKUP(Report!$F175,'Client Infomation Input Sheet'!$D$3:$V$203,Report!S$6,0),""))),"")</f>
        <v/>
      </c>
      <c r="T175" s="2" t="str">
        <f>IFERROR(IF($B$6=1,VLOOKUP($F175,'Client Infomation Input Sheet'!$B$3:$V$203,Report!T$6,0),IF(Report!$B$6=2,VLOOKUP(Report!$F175,'Client Infomation Input Sheet'!$C$3:$V$203,Report!T$6,0),IF(Report!$B$6=3,VLOOKUP(Report!$F175,'Client Infomation Input Sheet'!$D$3:$V$203,Report!T$6,0),""))),"")</f>
        <v/>
      </c>
      <c r="U175" s="2" t="str">
        <f>IFERROR(IF($B$6=1,VLOOKUP($F175,'Client Infomation Input Sheet'!$B$3:$V$203,Report!U$6,0),IF(Report!$B$6=2,VLOOKUP(Report!$F175,'Client Infomation Input Sheet'!$C$3:$V$203,Report!U$6,0),IF(Report!$B$6=3,VLOOKUP(Report!$F175,'Client Infomation Input Sheet'!$D$3:$V$203,Report!U$6,0),""))),"")</f>
        <v/>
      </c>
      <c r="V175" s="2" t="str">
        <f>IFERROR(IF($B$6=1,VLOOKUP($F175,'Client Infomation Input Sheet'!$B$3:$V$203,Report!V$6,0),IF(Report!$B$6=2,VLOOKUP(Report!$F175,'Client Infomation Input Sheet'!$C$3:$V$203,Report!V$6,0),IF(Report!$B$6=3,VLOOKUP(Report!$F175,'Client Infomation Input Sheet'!$D$3:$V$203,Report!V$6,0),""))),"")</f>
        <v/>
      </c>
      <c r="W175" s="2" t="str">
        <f>IFERROR(IF($B$6=1,VLOOKUP($F175,'Client Infomation Input Sheet'!$B$3:$V$203,Report!W$6,0),IF(Report!$B$6=2,VLOOKUP(Report!$F175,'Client Infomation Input Sheet'!$C$3:$V$203,Report!W$6,0),IF(Report!$B$6=3,VLOOKUP(Report!$F175,'Client Infomation Input Sheet'!$D$3:$V$203,Report!W$6,0),""))),"")</f>
        <v/>
      </c>
      <c r="X175" s="2" t="str">
        <f>IFERROR(IF($B$6=1,VLOOKUP($F175,'Client Infomation Input Sheet'!$B$3:$V$203,Report!X$6,0),IF(Report!$B$6=2,VLOOKUP(Report!$F175,'Client Infomation Input Sheet'!$C$3:$V$203,Report!X$6,0),IF(Report!$B$6=3,VLOOKUP(Report!$F175,'Client Infomation Input Sheet'!$D$3:$V$203,Report!X$6,0),""))),"")</f>
        <v/>
      </c>
    </row>
    <row r="176" spans="1:24">
      <c r="A176" s="24"/>
      <c r="B176" s="2" t="str">
        <f>IFERROR(IF($B$6=1,VLOOKUP($A176,'Categories Input Sheet'!$G$4:$H$53,2,0),IF($B$6=2,VLOOKUP(Report!$A176,'Categories Input Sheet'!$D$4:$E$53,2,0),IF(Report!$B$6=3,VLOOKUP(Report!$A176,'Categories Input Sheet'!$A$4:$B$53,2,0),""))),"")</f>
        <v/>
      </c>
      <c r="C176" s="2"/>
      <c r="D176" s="13"/>
      <c r="E176" s="17"/>
      <c r="F176" s="14" t="str">
        <f t="shared" si="6"/>
        <v>EXPORT</v>
      </c>
      <c r="G176" s="2" t="str">
        <f t="shared" si="7"/>
        <v/>
      </c>
      <c r="H176" s="2" t="str">
        <f>IFERROR(IF($B$6=1,VLOOKUP($F176,'Client Infomation Input Sheet'!$B$3:$V$203,Report!H$6,0),IF(Report!$B$6=2,VLOOKUP(Report!$F176,'Client Infomation Input Sheet'!$C$3:$V$203,Report!H$6,0),IF(Report!$B$6=3,VLOOKUP(Report!$F176,'Client Infomation Input Sheet'!$D$3:$V$203,Report!H$6,0),""))),"")</f>
        <v/>
      </c>
      <c r="I176" s="2" t="str">
        <f>IFERROR(IF($B$6=1,VLOOKUP($F176,'Client Infomation Input Sheet'!$B$3:$V$203,Report!I$6,0),IF(Report!$B$6=2,VLOOKUP(Report!$F176,'Client Infomation Input Sheet'!$C$3:$V$203,Report!I$6,0),IF(Report!$B$6=3,VLOOKUP(Report!$F176,'Client Infomation Input Sheet'!$D$3:$V$203,Report!I$6,0),""))),"")</f>
        <v/>
      </c>
      <c r="J176" s="2" t="str">
        <f>IFERROR(IF($B$6=1,VLOOKUP($F176,'Client Infomation Input Sheet'!$B$3:$V$203,Report!J$6,0),IF(Report!$B$6=2,VLOOKUP(Report!$F176,'Client Infomation Input Sheet'!$C$3:$V$203,Report!J$6,0),IF(Report!$B$6=3,VLOOKUP(Report!$F176,'Client Infomation Input Sheet'!$D$3:$V$203,Report!J$6,0),""))),"")</f>
        <v/>
      </c>
      <c r="K176" s="2" t="str">
        <f>IFERROR(IF($B$6=1,VLOOKUP($F176,'Client Infomation Input Sheet'!$B$3:$V$203,Report!K$6,0),IF(Report!$B$6=2,VLOOKUP(Report!$F176,'Client Infomation Input Sheet'!$C$3:$V$203,Report!K$6,0),IF(Report!$B$6=3,VLOOKUP(Report!$F176,'Client Infomation Input Sheet'!$D$3:$V$203,Report!K$6,0),""))),"")</f>
        <v/>
      </c>
      <c r="L176" s="2" t="str">
        <f>IFERROR(IF($B$6=1,VLOOKUP($F176,'Client Infomation Input Sheet'!$B$3:$V$203,Report!L$6,0),IF(Report!$B$6=2,VLOOKUP(Report!$F176,'Client Infomation Input Sheet'!$C$3:$V$203,Report!L$6,0),IF(Report!$B$6=3,VLOOKUP(Report!$F176,'Client Infomation Input Sheet'!$D$3:$V$203,Report!L$6,0),""))),"")</f>
        <v/>
      </c>
      <c r="M176" s="2" t="str">
        <f>IFERROR(IF($B$6=1,VLOOKUP($F176,'Client Infomation Input Sheet'!$B$3:$V$203,Report!M$6,0),IF(Report!$B$6=2,VLOOKUP(Report!$F176,'Client Infomation Input Sheet'!$C$3:$V$203,Report!M$6,0),IF(Report!$B$6=3,VLOOKUP(Report!$F176,'Client Infomation Input Sheet'!$D$3:$V$203,Report!M$6,0),""))),"")</f>
        <v/>
      </c>
      <c r="N176" s="2" t="str">
        <f>IFERROR(IF($B$6=1,VLOOKUP($F176,'Client Infomation Input Sheet'!$B$3:$V$203,Report!N$6,0),IF(Report!$B$6=2,VLOOKUP(Report!$F176,'Client Infomation Input Sheet'!$C$3:$V$203,Report!N$6,0),IF(Report!$B$6=3,VLOOKUP(Report!$F176,'Client Infomation Input Sheet'!$D$3:$V$203,Report!N$6,0),""))),"")</f>
        <v/>
      </c>
      <c r="O176" s="2" t="str">
        <f>IFERROR(IF($B$6=1,VLOOKUP($F176,'Client Infomation Input Sheet'!$B$3:$V$203,Report!O$6,0),IF(Report!$B$6=2,VLOOKUP(Report!$F176,'Client Infomation Input Sheet'!$C$3:$V$203,Report!O$6,0),IF(Report!$B$6=3,VLOOKUP(Report!$F176,'Client Infomation Input Sheet'!$D$3:$V$203,Report!O$6,0),""))),"")</f>
        <v/>
      </c>
      <c r="P176" s="2" t="str">
        <f>IFERROR(IF($B$6=1,VLOOKUP($F176,'Client Infomation Input Sheet'!$B$3:$V$203,Report!P$6,0),IF(Report!$B$6=2,VLOOKUP(Report!$F176,'Client Infomation Input Sheet'!$C$3:$V$203,Report!P$6,0),IF(Report!$B$6=3,VLOOKUP(Report!$F176,'Client Infomation Input Sheet'!$D$3:$V$203,Report!P$6,0),""))),"")</f>
        <v/>
      </c>
      <c r="Q176" s="2" t="str">
        <f>IFERROR(IF($B$6=1,VLOOKUP($F176,'Client Infomation Input Sheet'!$B$3:$V$203,Report!Q$6,0),IF(Report!$B$6=2,VLOOKUP(Report!$F176,'Client Infomation Input Sheet'!$C$3:$V$203,Report!Q$6,0),IF(Report!$B$6=3,VLOOKUP(Report!$F176,'Client Infomation Input Sheet'!$D$3:$V$203,Report!Q$6,0),""))),"")</f>
        <v/>
      </c>
      <c r="R176" s="2" t="str">
        <f>IFERROR(IF($B$6=1,VLOOKUP($F176,'Client Infomation Input Sheet'!$B$3:$V$203,Report!R$6,0),IF(Report!$B$6=2,VLOOKUP(Report!$F176,'Client Infomation Input Sheet'!$C$3:$V$203,Report!R$6,0),IF(Report!$B$6=3,VLOOKUP(Report!$F176,'Client Infomation Input Sheet'!$D$3:$V$203,Report!R$6,0),""))),"")</f>
        <v/>
      </c>
      <c r="S176" s="2" t="str">
        <f>IFERROR(IF($B$6=1,VLOOKUP($F176,'Client Infomation Input Sheet'!$B$3:$V$203,Report!S$6,0),IF(Report!$B$6=2,VLOOKUP(Report!$F176,'Client Infomation Input Sheet'!$C$3:$V$203,Report!S$6,0),IF(Report!$B$6=3,VLOOKUP(Report!$F176,'Client Infomation Input Sheet'!$D$3:$V$203,Report!S$6,0),""))),"")</f>
        <v/>
      </c>
      <c r="T176" s="2" t="str">
        <f>IFERROR(IF($B$6=1,VLOOKUP($F176,'Client Infomation Input Sheet'!$B$3:$V$203,Report!T$6,0),IF(Report!$B$6=2,VLOOKUP(Report!$F176,'Client Infomation Input Sheet'!$C$3:$V$203,Report!T$6,0),IF(Report!$B$6=3,VLOOKUP(Report!$F176,'Client Infomation Input Sheet'!$D$3:$V$203,Report!T$6,0),""))),"")</f>
        <v/>
      </c>
      <c r="U176" s="2" t="str">
        <f>IFERROR(IF($B$6=1,VLOOKUP($F176,'Client Infomation Input Sheet'!$B$3:$V$203,Report!U$6,0),IF(Report!$B$6=2,VLOOKUP(Report!$F176,'Client Infomation Input Sheet'!$C$3:$V$203,Report!U$6,0),IF(Report!$B$6=3,VLOOKUP(Report!$F176,'Client Infomation Input Sheet'!$D$3:$V$203,Report!U$6,0),""))),"")</f>
        <v/>
      </c>
      <c r="V176" s="2" t="str">
        <f>IFERROR(IF($B$6=1,VLOOKUP($F176,'Client Infomation Input Sheet'!$B$3:$V$203,Report!V$6,0),IF(Report!$B$6=2,VLOOKUP(Report!$F176,'Client Infomation Input Sheet'!$C$3:$V$203,Report!V$6,0),IF(Report!$B$6=3,VLOOKUP(Report!$F176,'Client Infomation Input Sheet'!$D$3:$V$203,Report!V$6,0),""))),"")</f>
        <v/>
      </c>
      <c r="W176" s="2" t="str">
        <f>IFERROR(IF($B$6=1,VLOOKUP($F176,'Client Infomation Input Sheet'!$B$3:$V$203,Report!W$6,0),IF(Report!$B$6=2,VLOOKUP(Report!$F176,'Client Infomation Input Sheet'!$C$3:$V$203,Report!W$6,0),IF(Report!$B$6=3,VLOOKUP(Report!$F176,'Client Infomation Input Sheet'!$D$3:$V$203,Report!W$6,0),""))),"")</f>
        <v/>
      </c>
      <c r="X176" s="2" t="str">
        <f>IFERROR(IF($B$6=1,VLOOKUP($F176,'Client Infomation Input Sheet'!$B$3:$V$203,Report!X$6,0),IF(Report!$B$6=2,VLOOKUP(Report!$F176,'Client Infomation Input Sheet'!$C$3:$V$203,Report!X$6,0),IF(Report!$B$6=3,VLOOKUP(Report!$F176,'Client Infomation Input Sheet'!$D$3:$V$203,Report!X$6,0),""))),"")</f>
        <v/>
      </c>
    </row>
    <row r="177" spans="1:24">
      <c r="A177" s="24"/>
      <c r="B177" s="2" t="str">
        <f>IFERROR(IF($B$6=1,VLOOKUP($A177,'Categories Input Sheet'!$G$4:$H$53,2,0),IF($B$6=2,VLOOKUP(Report!$A177,'Categories Input Sheet'!$D$4:$E$53,2,0),IF(Report!$B$6=3,VLOOKUP(Report!$A177,'Categories Input Sheet'!$A$4:$B$53,2,0),""))),"")</f>
        <v/>
      </c>
      <c r="C177" s="2"/>
      <c r="D177" s="13"/>
      <c r="E177" s="17"/>
      <c r="F177" s="14" t="str">
        <f t="shared" si="6"/>
        <v>EXPORT</v>
      </c>
      <c r="G177" s="2" t="str">
        <f t="shared" si="7"/>
        <v/>
      </c>
      <c r="H177" s="2" t="str">
        <f>IFERROR(IF($B$6=1,VLOOKUP($F177,'Client Infomation Input Sheet'!$B$3:$V$203,Report!H$6,0),IF(Report!$B$6=2,VLOOKUP(Report!$F177,'Client Infomation Input Sheet'!$C$3:$V$203,Report!H$6,0),IF(Report!$B$6=3,VLOOKUP(Report!$F177,'Client Infomation Input Sheet'!$D$3:$V$203,Report!H$6,0),""))),"")</f>
        <v/>
      </c>
      <c r="I177" s="2" t="str">
        <f>IFERROR(IF($B$6=1,VLOOKUP($F177,'Client Infomation Input Sheet'!$B$3:$V$203,Report!I$6,0),IF(Report!$B$6=2,VLOOKUP(Report!$F177,'Client Infomation Input Sheet'!$C$3:$V$203,Report!I$6,0),IF(Report!$B$6=3,VLOOKUP(Report!$F177,'Client Infomation Input Sheet'!$D$3:$V$203,Report!I$6,0),""))),"")</f>
        <v/>
      </c>
      <c r="J177" s="2" t="str">
        <f>IFERROR(IF($B$6=1,VLOOKUP($F177,'Client Infomation Input Sheet'!$B$3:$V$203,Report!J$6,0),IF(Report!$B$6=2,VLOOKUP(Report!$F177,'Client Infomation Input Sheet'!$C$3:$V$203,Report!J$6,0),IF(Report!$B$6=3,VLOOKUP(Report!$F177,'Client Infomation Input Sheet'!$D$3:$V$203,Report!J$6,0),""))),"")</f>
        <v/>
      </c>
      <c r="K177" s="2" t="str">
        <f>IFERROR(IF($B$6=1,VLOOKUP($F177,'Client Infomation Input Sheet'!$B$3:$V$203,Report!K$6,0),IF(Report!$B$6=2,VLOOKUP(Report!$F177,'Client Infomation Input Sheet'!$C$3:$V$203,Report!K$6,0),IF(Report!$B$6=3,VLOOKUP(Report!$F177,'Client Infomation Input Sheet'!$D$3:$V$203,Report!K$6,0),""))),"")</f>
        <v/>
      </c>
      <c r="L177" s="2" t="str">
        <f>IFERROR(IF($B$6=1,VLOOKUP($F177,'Client Infomation Input Sheet'!$B$3:$V$203,Report!L$6,0),IF(Report!$B$6=2,VLOOKUP(Report!$F177,'Client Infomation Input Sheet'!$C$3:$V$203,Report!L$6,0),IF(Report!$B$6=3,VLOOKUP(Report!$F177,'Client Infomation Input Sheet'!$D$3:$V$203,Report!L$6,0),""))),"")</f>
        <v/>
      </c>
      <c r="M177" s="2" t="str">
        <f>IFERROR(IF($B$6=1,VLOOKUP($F177,'Client Infomation Input Sheet'!$B$3:$V$203,Report!M$6,0),IF(Report!$B$6=2,VLOOKUP(Report!$F177,'Client Infomation Input Sheet'!$C$3:$V$203,Report!M$6,0),IF(Report!$B$6=3,VLOOKUP(Report!$F177,'Client Infomation Input Sheet'!$D$3:$V$203,Report!M$6,0),""))),"")</f>
        <v/>
      </c>
      <c r="N177" s="2" t="str">
        <f>IFERROR(IF($B$6=1,VLOOKUP($F177,'Client Infomation Input Sheet'!$B$3:$V$203,Report!N$6,0),IF(Report!$B$6=2,VLOOKUP(Report!$F177,'Client Infomation Input Sheet'!$C$3:$V$203,Report!N$6,0),IF(Report!$B$6=3,VLOOKUP(Report!$F177,'Client Infomation Input Sheet'!$D$3:$V$203,Report!N$6,0),""))),"")</f>
        <v/>
      </c>
      <c r="O177" s="2" t="str">
        <f>IFERROR(IF($B$6=1,VLOOKUP($F177,'Client Infomation Input Sheet'!$B$3:$V$203,Report!O$6,0),IF(Report!$B$6=2,VLOOKUP(Report!$F177,'Client Infomation Input Sheet'!$C$3:$V$203,Report!O$6,0),IF(Report!$B$6=3,VLOOKUP(Report!$F177,'Client Infomation Input Sheet'!$D$3:$V$203,Report!O$6,0),""))),"")</f>
        <v/>
      </c>
      <c r="P177" s="2" t="str">
        <f>IFERROR(IF($B$6=1,VLOOKUP($F177,'Client Infomation Input Sheet'!$B$3:$V$203,Report!P$6,0),IF(Report!$B$6=2,VLOOKUP(Report!$F177,'Client Infomation Input Sheet'!$C$3:$V$203,Report!P$6,0),IF(Report!$B$6=3,VLOOKUP(Report!$F177,'Client Infomation Input Sheet'!$D$3:$V$203,Report!P$6,0),""))),"")</f>
        <v/>
      </c>
      <c r="Q177" s="2" t="str">
        <f>IFERROR(IF($B$6=1,VLOOKUP($F177,'Client Infomation Input Sheet'!$B$3:$V$203,Report!Q$6,0),IF(Report!$B$6=2,VLOOKUP(Report!$F177,'Client Infomation Input Sheet'!$C$3:$V$203,Report!Q$6,0),IF(Report!$B$6=3,VLOOKUP(Report!$F177,'Client Infomation Input Sheet'!$D$3:$V$203,Report!Q$6,0),""))),"")</f>
        <v/>
      </c>
      <c r="R177" s="2" t="str">
        <f>IFERROR(IF($B$6=1,VLOOKUP($F177,'Client Infomation Input Sheet'!$B$3:$V$203,Report!R$6,0),IF(Report!$B$6=2,VLOOKUP(Report!$F177,'Client Infomation Input Sheet'!$C$3:$V$203,Report!R$6,0),IF(Report!$B$6=3,VLOOKUP(Report!$F177,'Client Infomation Input Sheet'!$D$3:$V$203,Report!R$6,0),""))),"")</f>
        <v/>
      </c>
      <c r="S177" s="2" t="str">
        <f>IFERROR(IF($B$6=1,VLOOKUP($F177,'Client Infomation Input Sheet'!$B$3:$V$203,Report!S$6,0),IF(Report!$B$6=2,VLOOKUP(Report!$F177,'Client Infomation Input Sheet'!$C$3:$V$203,Report!S$6,0),IF(Report!$B$6=3,VLOOKUP(Report!$F177,'Client Infomation Input Sheet'!$D$3:$V$203,Report!S$6,0),""))),"")</f>
        <v/>
      </c>
      <c r="T177" s="2" t="str">
        <f>IFERROR(IF($B$6=1,VLOOKUP($F177,'Client Infomation Input Sheet'!$B$3:$V$203,Report!T$6,0),IF(Report!$B$6=2,VLOOKUP(Report!$F177,'Client Infomation Input Sheet'!$C$3:$V$203,Report!T$6,0),IF(Report!$B$6=3,VLOOKUP(Report!$F177,'Client Infomation Input Sheet'!$D$3:$V$203,Report!T$6,0),""))),"")</f>
        <v/>
      </c>
      <c r="U177" s="2" t="str">
        <f>IFERROR(IF($B$6=1,VLOOKUP($F177,'Client Infomation Input Sheet'!$B$3:$V$203,Report!U$6,0),IF(Report!$B$6=2,VLOOKUP(Report!$F177,'Client Infomation Input Sheet'!$C$3:$V$203,Report!U$6,0),IF(Report!$B$6=3,VLOOKUP(Report!$F177,'Client Infomation Input Sheet'!$D$3:$V$203,Report!U$6,0),""))),"")</f>
        <v/>
      </c>
      <c r="V177" s="2" t="str">
        <f>IFERROR(IF($B$6=1,VLOOKUP($F177,'Client Infomation Input Sheet'!$B$3:$V$203,Report!V$6,0),IF(Report!$B$6=2,VLOOKUP(Report!$F177,'Client Infomation Input Sheet'!$C$3:$V$203,Report!V$6,0),IF(Report!$B$6=3,VLOOKUP(Report!$F177,'Client Infomation Input Sheet'!$D$3:$V$203,Report!V$6,0),""))),"")</f>
        <v/>
      </c>
      <c r="W177" s="2" t="str">
        <f>IFERROR(IF($B$6=1,VLOOKUP($F177,'Client Infomation Input Sheet'!$B$3:$V$203,Report!W$6,0),IF(Report!$B$6=2,VLOOKUP(Report!$F177,'Client Infomation Input Sheet'!$C$3:$V$203,Report!W$6,0),IF(Report!$B$6=3,VLOOKUP(Report!$F177,'Client Infomation Input Sheet'!$D$3:$V$203,Report!W$6,0),""))),"")</f>
        <v/>
      </c>
      <c r="X177" s="2" t="str">
        <f>IFERROR(IF($B$6=1,VLOOKUP($F177,'Client Infomation Input Sheet'!$B$3:$V$203,Report!X$6,0),IF(Report!$B$6=2,VLOOKUP(Report!$F177,'Client Infomation Input Sheet'!$C$3:$V$203,Report!X$6,0),IF(Report!$B$6=3,VLOOKUP(Report!$F177,'Client Infomation Input Sheet'!$D$3:$V$203,Report!X$6,0),""))),"")</f>
        <v/>
      </c>
    </row>
    <row r="178" spans="1:24">
      <c r="A178" s="24"/>
      <c r="B178" s="2" t="str">
        <f>IFERROR(IF($B$6=1,VLOOKUP($A178,'Categories Input Sheet'!$G$4:$H$53,2,0),IF($B$6=2,VLOOKUP(Report!$A178,'Categories Input Sheet'!$D$4:$E$53,2,0),IF(Report!$B$6=3,VLOOKUP(Report!$A178,'Categories Input Sheet'!$A$4:$B$53,2,0),""))),"")</f>
        <v/>
      </c>
      <c r="C178" s="2"/>
      <c r="D178" s="13"/>
      <c r="E178" s="17"/>
      <c r="F178" s="14" t="str">
        <f t="shared" si="6"/>
        <v>EXPORT</v>
      </c>
      <c r="G178" s="2" t="str">
        <f t="shared" si="7"/>
        <v/>
      </c>
      <c r="H178" s="2" t="str">
        <f>IFERROR(IF($B$6=1,VLOOKUP($F178,'Client Infomation Input Sheet'!$B$3:$V$203,Report!H$6,0),IF(Report!$B$6=2,VLOOKUP(Report!$F178,'Client Infomation Input Sheet'!$C$3:$V$203,Report!H$6,0),IF(Report!$B$6=3,VLOOKUP(Report!$F178,'Client Infomation Input Sheet'!$D$3:$V$203,Report!H$6,0),""))),"")</f>
        <v/>
      </c>
      <c r="I178" s="2" t="str">
        <f>IFERROR(IF($B$6=1,VLOOKUP($F178,'Client Infomation Input Sheet'!$B$3:$V$203,Report!I$6,0),IF(Report!$B$6=2,VLOOKUP(Report!$F178,'Client Infomation Input Sheet'!$C$3:$V$203,Report!I$6,0),IF(Report!$B$6=3,VLOOKUP(Report!$F178,'Client Infomation Input Sheet'!$D$3:$V$203,Report!I$6,0),""))),"")</f>
        <v/>
      </c>
      <c r="J178" s="2" t="str">
        <f>IFERROR(IF($B$6=1,VLOOKUP($F178,'Client Infomation Input Sheet'!$B$3:$V$203,Report!J$6,0),IF(Report!$B$6=2,VLOOKUP(Report!$F178,'Client Infomation Input Sheet'!$C$3:$V$203,Report!J$6,0),IF(Report!$B$6=3,VLOOKUP(Report!$F178,'Client Infomation Input Sheet'!$D$3:$V$203,Report!J$6,0),""))),"")</f>
        <v/>
      </c>
      <c r="K178" s="2" t="str">
        <f>IFERROR(IF($B$6=1,VLOOKUP($F178,'Client Infomation Input Sheet'!$B$3:$V$203,Report!K$6,0),IF(Report!$B$6=2,VLOOKUP(Report!$F178,'Client Infomation Input Sheet'!$C$3:$V$203,Report!K$6,0),IF(Report!$B$6=3,VLOOKUP(Report!$F178,'Client Infomation Input Sheet'!$D$3:$V$203,Report!K$6,0),""))),"")</f>
        <v/>
      </c>
      <c r="L178" s="2" t="str">
        <f>IFERROR(IF($B$6=1,VLOOKUP($F178,'Client Infomation Input Sheet'!$B$3:$V$203,Report!L$6,0),IF(Report!$B$6=2,VLOOKUP(Report!$F178,'Client Infomation Input Sheet'!$C$3:$V$203,Report!L$6,0),IF(Report!$B$6=3,VLOOKUP(Report!$F178,'Client Infomation Input Sheet'!$D$3:$V$203,Report!L$6,0),""))),"")</f>
        <v/>
      </c>
      <c r="M178" s="2" t="str">
        <f>IFERROR(IF($B$6=1,VLOOKUP($F178,'Client Infomation Input Sheet'!$B$3:$V$203,Report!M$6,0),IF(Report!$B$6=2,VLOOKUP(Report!$F178,'Client Infomation Input Sheet'!$C$3:$V$203,Report!M$6,0),IF(Report!$B$6=3,VLOOKUP(Report!$F178,'Client Infomation Input Sheet'!$D$3:$V$203,Report!M$6,0),""))),"")</f>
        <v/>
      </c>
      <c r="N178" s="2" t="str">
        <f>IFERROR(IF($B$6=1,VLOOKUP($F178,'Client Infomation Input Sheet'!$B$3:$V$203,Report!N$6,0),IF(Report!$B$6=2,VLOOKUP(Report!$F178,'Client Infomation Input Sheet'!$C$3:$V$203,Report!N$6,0),IF(Report!$B$6=3,VLOOKUP(Report!$F178,'Client Infomation Input Sheet'!$D$3:$V$203,Report!N$6,0),""))),"")</f>
        <v/>
      </c>
      <c r="O178" s="2" t="str">
        <f>IFERROR(IF($B$6=1,VLOOKUP($F178,'Client Infomation Input Sheet'!$B$3:$V$203,Report!O$6,0),IF(Report!$B$6=2,VLOOKUP(Report!$F178,'Client Infomation Input Sheet'!$C$3:$V$203,Report!O$6,0),IF(Report!$B$6=3,VLOOKUP(Report!$F178,'Client Infomation Input Sheet'!$D$3:$V$203,Report!O$6,0),""))),"")</f>
        <v/>
      </c>
      <c r="P178" s="2" t="str">
        <f>IFERROR(IF($B$6=1,VLOOKUP($F178,'Client Infomation Input Sheet'!$B$3:$V$203,Report!P$6,0),IF(Report!$B$6=2,VLOOKUP(Report!$F178,'Client Infomation Input Sheet'!$C$3:$V$203,Report!P$6,0),IF(Report!$B$6=3,VLOOKUP(Report!$F178,'Client Infomation Input Sheet'!$D$3:$V$203,Report!P$6,0),""))),"")</f>
        <v/>
      </c>
      <c r="Q178" s="2" t="str">
        <f>IFERROR(IF($B$6=1,VLOOKUP($F178,'Client Infomation Input Sheet'!$B$3:$V$203,Report!Q$6,0),IF(Report!$B$6=2,VLOOKUP(Report!$F178,'Client Infomation Input Sheet'!$C$3:$V$203,Report!Q$6,0),IF(Report!$B$6=3,VLOOKUP(Report!$F178,'Client Infomation Input Sheet'!$D$3:$V$203,Report!Q$6,0),""))),"")</f>
        <v/>
      </c>
      <c r="R178" s="2" t="str">
        <f>IFERROR(IF($B$6=1,VLOOKUP($F178,'Client Infomation Input Sheet'!$B$3:$V$203,Report!R$6,0),IF(Report!$B$6=2,VLOOKUP(Report!$F178,'Client Infomation Input Sheet'!$C$3:$V$203,Report!R$6,0),IF(Report!$B$6=3,VLOOKUP(Report!$F178,'Client Infomation Input Sheet'!$D$3:$V$203,Report!R$6,0),""))),"")</f>
        <v/>
      </c>
      <c r="S178" s="2" t="str">
        <f>IFERROR(IF($B$6=1,VLOOKUP($F178,'Client Infomation Input Sheet'!$B$3:$V$203,Report!S$6,0),IF(Report!$B$6=2,VLOOKUP(Report!$F178,'Client Infomation Input Sheet'!$C$3:$V$203,Report!S$6,0),IF(Report!$B$6=3,VLOOKUP(Report!$F178,'Client Infomation Input Sheet'!$D$3:$V$203,Report!S$6,0),""))),"")</f>
        <v/>
      </c>
      <c r="T178" s="2" t="str">
        <f>IFERROR(IF($B$6=1,VLOOKUP($F178,'Client Infomation Input Sheet'!$B$3:$V$203,Report!T$6,0),IF(Report!$B$6=2,VLOOKUP(Report!$F178,'Client Infomation Input Sheet'!$C$3:$V$203,Report!T$6,0),IF(Report!$B$6=3,VLOOKUP(Report!$F178,'Client Infomation Input Sheet'!$D$3:$V$203,Report!T$6,0),""))),"")</f>
        <v/>
      </c>
      <c r="U178" s="2" t="str">
        <f>IFERROR(IF($B$6=1,VLOOKUP($F178,'Client Infomation Input Sheet'!$B$3:$V$203,Report!U$6,0),IF(Report!$B$6=2,VLOOKUP(Report!$F178,'Client Infomation Input Sheet'!$C$3:$V$203,Report!U$6,0),IF(Report!$B$6=3,VLOOKUP(Report!$F178,'Client Infomation Input Sheet'!$D$3:$V$203,Report!U$6,0),""))),"")</f>
        <v/>
      </c>
      <c r="V178" s="2" t="str">
        <f>IFERROR(IF($B$6=1,VLOOKUP($F178,'Client Infomation Input Sheet'!$B$3:$V$203,Report!V$6,0),IF(Report!$B$6=2,VLOOKUP(Report!$F178,'Client Infomation Input Sheet'!$C$3:$V$203,Report!V$6,0),IF(Report!$B$6=3,VLOOKUP(Report!$F178,'Client Infomation Input Sheet'!$D$3:$V$203,Report!V$6,0),""))),"")</f>
        <v/>
      </c>
      <c r="W178" s="2" t="str">
        <f>IFERROR(IF($B$6=1,VLOOKUP($F178,'Client Infomation Input Sheet'!$B$3:$V$203,Report!W$6,0),IF(Report!$B$6=2,VLOOKUP(Report!$F178,'Client Infomation Input Sheet'!$C$3:$V$203,Report!W$6,0),IF(Report!$B$6=3,VLOOKUP(Report!$F178,'Client Infomation Input Sheet'!$D$3:$V$203,Report!W$6,0),""))),"")</f>
        <v/>
      </c>
      <c r="X178" s="2" t="str">
        <f>IFERROR(IF($B$6=1,VLOOKUP($F178,'Client Infomation Input Sheet'!$B$3:$V$203,Report!X$6,0),IF(Report!$B$6=2,VLOOKUP(Report!$F178,'Client Infomation Input Sheet'!$C$3:$V$203,Report!X$6,0),IF(Report!$B$6=3,VLOOKUP(Report!$F178,'Client Infomation Input Sheet'!$D$3:$V$203,Report!X$6,0),""))),"")</f>
        <v/>
      </c>
    </row>
    <row r="179" spans="1:24">
      <c r="A179" s="24"/>
      <c r="B179" s="2" t="str">
        <f>IFERROR(IF($B$6=1,VLOOKUP($A179,'Categories Input Sheet'!$G$4:$H$53,2,0),IF($B$6=2,VLOOKUP(Report!$A179,'Categories Input Sheet'!$D$4:$E$53,2,0),IF(Report!$B$6=3,VLOOKUP(Report!$A179,'Categories Input Sheet'!$A$4:$B$53,2,0),""))),"")</f>
        <v/>
      </c>
      <c r="C179" s="2"/>
      <c r="D179" s="13"/>
      <c r="E179" s="17"/>
      <c r="F179" s="14" t="str">
        <f t="shared" si="6"/>
        <v>EXPORT</v>
      </c>
      <c r="G179" s="2" t="str">
        <f t="shared" si="7"/>
        <v/>
      </c>
      <c r="H179" s="2" t="str">
        <f>IFERROR(IF($B$6=1,VLOOKUP($F179,'Client Infomation Input Sheet'!$B$3:$V$203,Report!H$6,0),IF(Report!$B$6=2,VLOOKUP(Report!$F179,'Client Infomation Input Sheet'!$C$3:$V$203,Report!H$6,0),IF(Report!$B$6=3,VLOOKUP(Report!$F179,'Client Infomation Input Sheet'!$D$3:$V$203,Report!H$6,0),""))),"")</f>
        <v/>
      </c>
      <c r="I179" s="2" t="str">
        <f>IFERROR(IF($B$6=1,VLOOKUP($F179,'Client Infomation Input Sheet'!$B$3:$V$203,Report!I$6,0),IF(Report!$B$6=2,VLOOKUP(Report!$F179,'Client Infomation Input Sheet'!$C$3:$V$203,Report!I$6,0),IF(Report!$B$6=3,VLOOKUP(Report!$F179,'Client Infomation Input Sheet'!$D$3:$V$203,Report!I$6,0),""))),"")</f>
        <v/>
      </c>
      <c r="J179" s="2" t="str">
        <f>IFERROR(IF($B$6=1,VLOOKUP($F179,'Client Infomation Input Sheet'!$B$3:$V$203,Report!J$6,0),IF(Report!$B$6=2,VLOOKUP(Report!$F179,'Client Infomation Input Sheet'!$C$3:$V$203,Report!J$6,0),IF(Report!$B$6=3,VLOOKUP(Report!$F179,'Client Infomation Input Sheet'!$D$3:$V$203,Report!J$6,0),""))),"")</f>
        <v/>
      </c>
      <c r="K179" s="2" t="str">
        <f>IFERROR(IF($B$6=1,VLOOKUP($F179,'Client Infomation Input Sheet'!$B$3:$V$203,Report!K$6,0),IF(Report!$B$6=2,VLOOKUP(Report!$F179,'Client Infomation Input Sheet'!$C$3:$V$203,Report!K$6,0),IF(Report!$B$6=3,VLOOKUP(Report!$F179,'Client Infomation Input Sheet'!$D$3:$V$203,Report!K$6,0),""))),"")</f>
        <v/>
      </c>
      <c r="L179" s="2" t="str">
        <f>IFERROR(IF($B$6=1,VLOOKUP($F179,'Client Infomation Input Sheet'!$B$3:$V$203,Report!L$6,0),IF(Report!$B$6=2,VLOOKUP(Report!$F179,'Client Infomation Input Sheet'!$C$3:$V$203,Report!L$6,0),IF(Report!$B$6=3,VLOOKUP(Report!$F179,'Client Infomation Input Sheet'!$D$3:$V$203,Report!L$6,0),""))),"")</f>
        <v/>
      </c>
      <c r="M179" s="2" t="str">
        <f>IFERROR(IF($B$6=1,VLOOKUP($F179,'Client Infomation Input Sheet'!$B$3:$V$203,Report!M$6,0),IF(Report!$B$6=2,VLOOKUP(Report!$F179,'Client Infomation Input Sheet'!$C$3:$V$203,Report!M$6,0),IF(Report!$B$6=3,VLOOKUP(Report!$F179,'Client Infomation Input Sheet'!$D$3:$V$203,Report!M$6,0),""))),"")</f>
        <v/>
      </c>
      <c r="N179" s="2" t="str">
        <f>IFERROR(IF($B$6=1,VLOOKUP($F179,'Client Infomation Input Sheet'!$B$3:$V$203,Report!N$6,0),IF(Report!$B$6=2,VLOOKUP(Report!$F179,'Client Infomation Input Sheet'!$C$3:$V$203,Report!N$6,0),IF(Report!$B$6=3,VLOOKUP(Report!$F179,'Client Infomation Input Sheet'!$D$3:$V$203,Report!N$6,0),""))),"")</f>
        <v/>
      </c>
      <c r="O179" s="2" t="str">
        <f>IFERROR(IF($B$6=1,VLOOKUP($F179,'Client Infomation Input Sheet'!$B$3:$V$203,Report!O$6,0),IF(Report!$B$6=2,VLOOKUP(Report!$F179,'Client Infomation Input Sheet'!$C$3:$V$203,Report!O$6,0),IF(Report!$B$6=3,VLOOKUP(Report!$F179,'Client Infomation Input Sheet'!$D$3:$V$203,Report!O$6,0),""))),"")</f>
        <v/>
      </c>
      <c r="P179" s="2" t="str">
        <f>IFERROR(IF($B$6=1,VLOOKUP($F179,'Client Infomation Input Sheet'!$B$3:$V$203,Report!P$6,0),IF(Report!$B$6=2,VLOOKUP(Report!$F179,'Client Infomation Input Sheet'!$C$3:$V$203,Report!P$6,0),IF(Report!$B$6=3,VLOOKUP(Report!$F179,'Client Infomation Input Sheet'!$D$3:$V$203,Report!P$6,0),""))),"")</f>
        <v/>
      </c>
      <c r="Q179" s="2" t="str">
        <f>IFERROR(IF($B$6=1,VLOOKUP($F179,'Client Infomation Input Sheet'!$B$3:$V$203,Report!Q$6,0),IF(Report!$B$6=2,VLOOKUP(Report!$F179,'Client Infomation Input Sheet'!$C$3:$V$203,Report!Q$6,0),IF(Report!$B$6=3,VLOOKUP(Report!$F179,'Client Infomation Input Sheet'!$D$3:$V$203,Report!Q$6,0),""))),"")</f>
        <v/>
      </c>
      <c r="R179" s="2" t="str">
        <f>IFERROR(IF($B$6=1,VLOOKUP($F179,'Client Infomation Input Sheet'!$B$3:$V$203,Report!R$6,0),IF(Report!$B$6=2,VLOOKUP(Report!$F179,'Client Infomation Input Sheet'!$C$3:$V$203,Report!R$6,0),IF(Report!$B$6=3,VLOOKUP(Report!$F179,'Client Infomation Input Sheet'!$D$3:$V$203,Report!R$6,0),""))),"")</f>
        <v/>
      </c>
      <c r="S179" s="2" t="str">
        <f>IFERROR(IF($B$6=1,VLOOKUP($F179,'Client Infomation Input Sheet'!$B$3:$V$203,Report!S$6,0),IF(Report!$B$6=2,VLOOKUP(Report!$F179,'Client Infomation Input Sheet'!$C$3:$V$203,Report!S$6,0),IF(Report!$B$6=3,VLOOKUP(Report!$F179,'Client Infomation Input Sheet'!$D$3:$V$203,Report!S$6,0),""))),"")</f>
        <v/>
      </c>
      <c r="T179" s="2" t="str">
        <f>IFERROR(IF($B$6=1,VLOOKUP($F179,'Client Infomation Input Sheet'!$B$3:$V$203,Report!T$6,0),IF(Report!$B$6=2,VLOOKUP(Report!$F179,'Client Infomation Input Sheet'!$C$3:$V$203,Report!T$6,0),IF(Report!$B$6=3,VLOOKUP(Report!$F179,'Client Infomation Input Sheet'!$D$3:$V$203,Report!T$6,0),""))),"")</f>
        <v/>
      </c>
      <c r="U179" s="2" t="str">
        <f>IFERROR(IF($B$6=1,VLOOKUP($F179,'Client Infomation Input Sheet'!$B$3:$V$203,Report!U$6,0),IF(Report!$B$6=2,VLOOKUP(Report!$F179,'Client Infomation Input Sheet'!$C$3:$V$203,Report!U$6,0),IF(Report!$B$6=3,VLOOKUP(Report!$F179,'Client Infomation Input Sheet'!$D$3:$V$203,Report!U$6,0),""))),"")</f>
        <v/>
      </c>
      <c r="V179" s="2" t="str">
        <f>IFERROR(IF($B$6=1,VLOOKUP($F179,'Client Infomation Input Sheet'!$B$3:$V$203,Report!V$6,0),IF(Report!$B$6=2,VLOOKUP(Report!$F179,'Client Infomation Input Sheet'!$C$3:$V$203,Report!V$6,0),IF(Report!$B$6=3,VLOOKUP(Report!$F179,'Client Infomation Input Sheet'!$D$3:$V$203,Report!V$6,0),""))),"")</f>
        <v/>
      </c>
      <c r="W179" s="2" t="str">
        <f>IFERROR(IF($B$6=1,VLOOKUP($F179,'Client Infomation Input Sheet'!$B$3:$V$203,Report!W$6,0),IF(Report!$B$6=2,VLOOKUP(Report!$F179,'Client Infomation Input Sheet'!$C$3:$V$203,Report!W$6,0),IF(Report!$B$6=3,VLOOKUP(Report!$F179,'Client Infomation Input Sheet'!$D$3:$V$203,Report!W$6,0),""))),"")</f>
        <v/>
      </c>
      <c r="X179" s="2" t="str">
        <f>IFERROR(IF($B$6=1,VLOOKUP($F179,'Client Infomation Input Sheet'!$B$3:$V$203,Report!X$6,0),IF(Report!$B$6=2,VLOOKUP(Report!$F179,'Client Infomation Input Sheet'!$C$3:$V$203,Report!X$6,0),IF(Report!$B$6=3,VLOOKUP(Report!$F179,'Client Infomation Input Sheet'!$D$3:$V$203,Report!X$6,0),""))),"")</f>
        <v/>
      </c>
    </row>
    <row r="180" spans="1:24">
      <c r="A180" s="24"/>
      <c r="B180" s="2" t="str">
        <f>IFERROR(IF($B$6=1,VLOOKUP($A180,'Categories Input Sheet'!$G$4:$H$53,2,0),IF($B$6=2,VLOOKUP(Report!$A180,'Categories Input Sheet'!$D$4:$E$53,2,0),IF(Report!$B$6=3,VLOOKUP(Report!$A180,'Categories Input Sheet'!$A$4:$B$53,2,0),""))),"")</f>
        <v/>
      </c>
      <c r="C180" s="2"/>
      <c r="D180" s="13"/>
      <c r="E180" s="17"/>
      <c r="F180" s="14" t="str">
        <f t="shared" si="6"/>
        <v>EXPORT</v>
      </c>
      <c r="G180" s="2" t="str">
        <f t="shared" si="7"/>
        <v/>
      </c>
      <c r="H180" s="2" t="str">
        <f>IFERROR(IF($B$6=1,VLOOKUP($F180,'Client Infomation Input Sheet'!$B$3:$V$203,Report!H$6,0),IF(Report!$B$6=2,VLOOKUP(Report!$F180,'Client Infomation Input Sheet'!$C$3:$V$203,Report!H$6,0),IF(Report!$B$6=3,VLOOKUP(Report!$F180,'Client Infomation Input Sheet'!$D$3:$V$203,Report!H$6,0),""))),"")</f>
        <v/>
      </c>
      <c r="I180" s="2" t="str">
        <f>IFERROR(IF($B$6=1,VLOOKUP($F180,'Client Infomation Input Sheet'!$B$3:$V$203,Report!I$6,0),IF(Report!$B$6=2,VLOOKUP(Report!$F180,'Client Infomation Input Sheet'!$C$3:$V$203,Report!I$6,0),IF(Report!$B$6=3,VLOOKUP(Report!$F180,'Client Infomation Input Sheet'!$D$3:$V$203,Report!I$6,0),""))),"")</f>
        <v/>
      </c>
      <c r="J180" s="2" t="str">
        <f>IFERROR(IF($B$6=1,VLOOKUP($F180,'Client Infomation Input Sheet'!$B$3:$V$203,Report!J$6,0),IF(Report!$B$6=2,VLOOKUP(Report!$F180,'Client Infomation Input Sheet'!$C$3:$V$203,Report!J$6,0),IF(Report!$B$6=3,VLOOKUP(Report!$F180,'Client Infomation Input Sheet'!$D$3:$V$203,Report!J$6,0),""))),"")</f>
        <v/>
      </c>
      <c r="K180" s="2" t="str">
        <f>IFERROR(IF($B$6=1,VLOOKUP($F180,'Client Infomation Input Sheet'!$B$3:$V$203,Report!K$6,0),IF(Report!$B$6=2,VLOOKUP(Report!$F180,'Client Infomation Input Sheet'!$C$3:$V$203,Report!K$6,0),IF(Report!$B$6=3,VLOOKUP(Report!$F180,'Client Infomation Input Sheet'!$D$3:$V$203,Report!K$6,0),""))),"")</f>
        <v/>
      </c>
      <c r="L180" s="2" t="str">
        <f>IFERROR(IF($B$6=1,VLOOKUP($F180,'Client Infomation Input Sheet'!$B$3:$V$203,Report!L$6,0),IF(Report!$B$6=2,VLOOKUP(Report!$F180,'Client Infomation Input Sheet'!$C$3:$V$203,Report!L$6,0),IF(Report!$B$6=3,VLOOKUP(Report!$F180,'Client Infomation Input Sheet'!$D$3:$V$203,Report!L$6,0),""))),"")</f>
        <v/>
      </c>
      <c r="M180" s="2" t="str">
        <f>IFERROR(IF($B$6=1,VLOOKUP($F180,'Client Infomation Input Sheet'!$B$3:$V$203,Report!M$6,0),IF(Report!$B$6=2,VLOOKUP(Report!$F180,'Client Infomation Input Sheet'!$C$3:$V$203,Report!M$6,0),IF(Report!$B$6=3,VLOOKUP(Report!$F180,'Client Infomation Input Sheet'!$D$3:$V$203,Report!M$6,0),""))),"")</f>
        <v/>
      </c>
      <c r="N180" s="2" t="str">
        <f>IFERROR(IF($B$6=1,VLOOKUP($F180,'Client Infomation Input Sheet'!$B$3:$V$203,Report!N$6,0),IF(Report!$B$6=2,VLOOKUP(Report!$F180,'Client Infomation Input Sheet'!$C$3:$V$203,Report!N$6,0),IF(Report!$B$6=3,VLOOKUP(Report!$F180,'Client Infomation Input Sheet'!$D$3:$V$203,Report!N$6,0),""))),"")</f>
        <v/>
      </c>
      <c r="O180" s="2" t="str">
        <f>IFERROR(IF($B$6=1,VLOOKUP($F180,'Client Infomation Input Sheet'!$B$3:$V$203,Report!O$6,0),IF(Report!$B$6=2,VLOOKUP(Report!$F180,'Client Infomation Input Sheet'!$C$3:$V$203,Report!O$6,0),IF(Report!$B$6=3,VLOOKUP(Report!$F180,'Client Infomation Input Sheet'!$D$3:$V$203,Report!O$6,0),""))),"")</f>
        <v/>
      </c>
      <c r="P180" s="2" t="str">
        <f>IFERROR(IF($B$6=1,VLOOKUP($F180,'Client Infomation Input Sheet'!$B$3:$V$203,Report!P$6,0),IF(Report!$B$6=2,VLOOKUP(Report!$F180,'Client Infomation Input Sheet'!$C$3:$V$203,Report!P$6,0),IF(Report!$B$6=3,VLOOKUP(Report!$F180,'Client Infomation Input Sheet'!$D$3:$V$203,Report!P$6,0),""))),"")</f>
        <v/>
      </c>
      <c r="Q180" s="2" t="str">
        <f>IFERROR(IF($B$6=1,VLOOKUP($F180,'Client Infomation Input Sheet'!$B$3:$V$203,Report!Q$6,0),IF(Report!$B$6=2,VLOOKUP(Report!$F180,'Client Infomation Input Sheet'!$C$3:$V$203,Report!Q$6,0),IF(Report!$B$6=3,VLOOKUP(Report!$F180,'Client Infomation Input Sheet'!$D$3:$V$203,Report!Q$6,0),""))),"")</f>
        <v/>
      </c>
      <c r="R180" s="2" t="str">
        <f>IFERROR(IF($B$6=1,VLOOKUP($F180,'Client Infomation Input Sheet'!$B$3:$V$203,Report!R$6,0),IF(Report!$B$6=2,VLOOKUP(Report!$F180,'Client Infomation Input Sheet'!$C$3:$V$203,Report!R$6,0),IF(Report!$B$6=3,VLOOKUP(Report!$F180,'Client Infomation Input Sheet'!$D$3:$V$203,Report!R$6,0),""))),"")</f>
        <v/>
      </c>
      <c r="S180" s="2" t="str">
        <f>IFERROR(IF($B$6=1,VLOOKUP($F180,'Client Infomation Input Sheet'!$B$3:$V$203,Report!S$6,0),IF(Report!$B$6=2,VLOOKUP(Report!$F180,'Client Infomation Input Sheet'!$C$3:$V$203,Report!S$6,0),IF(Report!$B$6=3,VLOOKUP(Report!$F180,'Client Infomation Input Sheet'!$D$3:$V$203,Report!S$6,0),""))),"")</f>
        <v/>
      </c>
      <c r="T180" s="2" t="str">
        <f>IFERROR(IF($B$6=1,VLOOKUP($F180,'Client Infomation Input Sheet'!$B$3:$V$203,Report!T$6,0),IF(Report!$B$6=2,VLOOKUP(Report!$F180,'Client Infomation Input Sheet'!$C$3:$V$203,Report!T$6,0),IF(Report!$B$6=3,VLOOKUP(Report!$F180,'Client Infomation Input Sheet'!$D$3:$V$203,Report!T$6,0),""))),"")</f>
        <v/>
      </c>
      <c r="U180" s="2" t="str">
        <f>IFERROR(IF($B$6=1,VLOOKUP($F180,'Client Infomation Input Sheet'!$B$3:$V$203,Report!U$6,0),IF(Report!$B$6=2,VLOOKUP(Report!$F180,'Client Infomation Input Sheet'!$C$3:$V$203,Report!U$6,0),IF(Report!$B$6=3,VLOOKUP(Report!$F180,'Client Infomation Input Sheet'!$D$3:$V$203,Report!U$6,0),""))),"")</f>
        <v/>
      </c>
      <c r="V180" s="2" t="str">
        <f>IFERROR(IF($B$6=1,VLOOKUP($F180,'Client Infomation Input Sheet'!$B$3:$V$203,Report!V$6,0),IF(Report!$B$6=2,VLOOKUP(Report!$F180,'Client Infomation Input Sheet'!$C$3:$V$203,Report!V$6,0),IF(Report!$B$6=3,VLOOKUP(Report!$F180,'Client Infomation Input Sheet'!$D$3:$V$203,Report!V$6,0),""))),"")</f>
        <v/>
      </c>
      <c r="W180" s="2" t="str">
        <f>IFERROR(IF($B$6=1,VLOOKUP($F180,'Client Infomation Input Sheet'!$B$3:$V$203,Report!W$6,0),IF(Report!$B$6=2,VLOOKUP(Report!$F180,'Client Infomation Input Sheet'!$C$3:$V$203,Report!W$6,0),IF(Report!$B$6=3,VLOOKUP(Report!$F180,'Client Infomation Input Sheet'!$D$3:$V$203,Report!W$6,0),""))),"")</f>
        <v/>
      </c>
      <c r="X180" s="2" t="str">
        <f>IFERROR(IF($B$6=1,VLOOKUP($F180,'Client Infomation Input Sheet'!$B$3:$V$203,Report!X$6,0),IF(Report!$B$6=2,VLOOKUP(Report!$F180,'Client Infomation Input Sheet'!$C$3:$V$203,Report!X$6,0),IF(Report!$B$6=3,VLOOKUP(Report!$F180,'Client Infomation Input Sheet'!$D$3:$V$203,Report!X$6,0),""))),"")</f>
        <v/>
      </c>
    </row>
    <row r="181" spans="1:24">
      <c r="A181" s="24"/>
      <c r="B181" s="2" t="str">
        <f>IFERROR(IF($B$6=1,VLOOKUP($A181,'Categories Input Sheet'!$G$4:$H$53,2,0),IF($B$6=2,VLOOKUP(Report!$A181,'Categories Input Sheet'!$D$4:$E$53,2,0),IF(Report!$B$6=3,VLOOKUP(Report!$A181,'Categories Input Sheet'!$A$4:$B$53,2,0),""))),"")</f>
        <v/>
      </c>
      <c r="C181" s="2"/>
      <c r="D181" s="13"/>
      <c r="E181" s="17"/>
      <c r="F181" s="14" t="str">
        <f t="shared" si="6"/>
        <v>EXPORT</v>
      </c>
      <c r="G181" s="2" t="str">
        <f t="shared" si="7"/>
        <v/>
      </c>
      <c r="H181" s="2" t="str">
        <f>IFERROR(IF($B$6=1,VLOOKUP($F181,'Client Infomation Input Sheet'!$B$3:$V$203,Report!H$6,0),IF(Report!$B$6=2,VLOOKUP(Report!$F181,'Client Infomation Input Sheet'!$C$3:$V$203,Report!H$6,0),IF(Report!$B$6=3,VLOOKUP(Report!$F181,'Client Infomation Input Sheet'!$D$3:$V$203,Report!H$6,0),""))),"")</f>
        <v/>
      </c>
      <c r="I181" s="2" t="str">
        <f>IFERROR(IF($B$6=1,VLOOKUP($F181,'Client Infomation Input Sheet'!$B$3:$V$203,Report!I$6,0),IF(Report!$B$6=2,VLOOKUP(Report!$F181,'Client Infomation Input Sheet'!$C$3:$V$203,Report!I$6,0),IF(Report!$B$6=3,VLOOKUP(Report!$F181,'Client Infomation Input Sheet'!$D$3:$V$203,Report!I$6,0),""))),"")</f>
        <v/>
      </c>
      <c r="J181" s="2" t="str">
        <f>IFERROR(IF($B$6=1,VLOOKUP($F181,'Client Infomation Input Sheet'!$B$3:$V$203,Report!J$6,0),IF(Report!$B$6=2,VLOOKUP(Report!$F181,'Client Infomation Input Sheet'!$C$3:$V$203,Report!J$6,0),IF(Report!$B$6=3,VLOOKUP(Report!$F181,'Client Infomation Input Sheet'!$D$3:$V$203,Report!J$6,0),""))),"")</f>
        <v/>
      </c>
      <c r="K181" s="2" t="str">
        <f>IFERROR(IF($B$6=1,VLOOKUP($F181,'Client Infomation Input Sheet'!$B$3:$V$203,Report!K$6,0),IF(Report!$B$6=2,VLOOKUP(Report!$F181,'Client Infomation Input Sheet'!$C$3:$V$203,Report!K$6,0),IF(Report!$B$6=3,VLOOKUP(Report!$F181,'Client Infomation Input Sheet'!$D$3:$V$203,Report!K$6,0),""))),"")</f>
        <v/>
      </c>
      <c r="L181" s="2" t="str">
        <f>IFERROR(IF($B$6=1,VLOOKUP($F181,'Client Infomation Input Sheet'!$B$3:$V$203,Report!L$6,0),IF(Report!$B$6=2,VLOOKUP(Report!$F181,'Client Infomation Input Sheet'!$C$3:$V$203,Report!L$6,0),IF(Report!$B$6=3,VLOOKUP(Report!$F181,'Client Infomation Input Sheet'!$D$3:$V$203,Report!L$6,0),""))),"")</f>
        <v/>
      </c>
      <c r="M181" s="2" t="str">
        <f>IFERROR(IF($B$6=1,VLOOKUP($F181,'Client Infomation Input Sheet'!$B$3:$V$203,Report!M$6,0),IF(Report!$B$6=2,VLOOKUP(Report!$F181,'Client Infomation Input Sheet'!$C$3:$V$203,Report!M$6,0),IF(Report!$B$6=3,VLOOKUP(Report!$F181,'Client Infomation Input Sheet'!$D$3:$V$203,Report!M$6,0),""))),"")</f>
        <v/>
      </c>
      <c r="N181" s="2" t="str">
        <f>IFERROR(IF($B$6=1,VLOOKUP($F181,'Client Infomation Input Sheet'!$B$3:$V$203,Report!N$6,0),IF(Report!$B$6=2,VLOOKUP(Report!$F181,'Client Infomation Input Sheet'!$C$3:$V$203,Report!N$6,0),IF(Report!$B$6=3,VLOOKUP(Report!$F181,'Client Infomation Input Sheet'!$D$3:$V$203,Report!N$6,0),""))),"")</f>
        <v/>
      </c>
      <c r="O181" s="2" t="str">
        <f>IFERROR(IF($B$6=1,VLOOKUP($F181,'Client Infomation Input Sheet'!$B$3:$V$203,Report!O$6,0),IF(Report!$B$6=2,VLOOKUP(Report!$F181,'Client Infomation Input Sheet'!$C$3:$V$203,Report!O$6,0),IF(Report!$B$6=3,VLOOKUP(Report!$F181,'Client Infomation Input Sheet'!$D$3:$V$203,Report!O$6,0),""))),"")</f>
        <v/>
      </c>
      <c r="P181" s="2" t="str">
        <f>IFERROR(IF($B$6=1,VLOOKUP($F181,'Client Infomation Input Sheet'!$B$3:$V$203,Report!P$6,0),IF(Report!$B$6=2,VLOOKUP(Report!$F181,'Client Infomation Input Sheet'!$C$3:$V$203,Report!P$6,0),IF(Report!$B$6=3,VLOOKUP(Report!$F181,'Client Infomation Input Sheet'!$D$3:$V$203,Report!P$6,0),""))),"")</f>
        <v/>
      </c>
      <c r="Q181" s="2" t="str">
        <f>IFERROR(IF($B$6=1,VLOOKUP($F181,'Client Infomation Input Sheet'!$B$3:$V$203,Report!Q$6,0),IF(Report!$B$6=2,VLOOKUP(Report!$F181,'Client Infomation Input Sheet'!$C$3:$V$203,Report!Q$6,0),IF(Report!$B$6=3,VLOOKUP(Report!$F181,'Client Infomation Input Sheet'!$D$3:$V$203,Report!Q$6,0),""))),"")</f>
        <v/>
      </c>
      <c r="R181" s="2" t="str">
        <f>IFERROR(IF($B$6=1,VLOOKUP($F181,'Client Infomation Input Sheet'!$B$3:$V$203,Report!R$6,0),IF(Report!$B$6=2,VLOOKUP(Report!$F181,'Client Infomation Input Sheet'!$C$3:$V$203,Report!R$6,0),IF(Report!$B$6=3,VLOOKUP(Report!$F181,'Client Infomation Input Sheet'!$D$3:$V$203,Report!R$6,0),""))),"")</f>
        <v/>
      </c>
      <c r="S181" s="2" t="str">
        <f>IFERROR(IF($B$6=1,VLOOKUP($F181,'Client Infomation Input Sheet'!$B$3:$V$203,Report!S$6,0),IF(Report!$B$6=2,VLOOKUP(Report!$F181,'Client Infomation Input Sheet'!$C$3:$V$203,Report!S$6,0),IF(Report!$B$6=3,VLOOKUP(Report!$F181,'Client Infomation Input Sheet'!$D$3:$V$203,Report!S$6,0),""))),"")</f>
        <v/>
      </c>
      <c r="T181" s="2" t="str">
        <f>IFERROR(IF($B$6=1,VLOOKUP($F181,'Client Infomation Input Sheet'!$B$3:$V$203,Report!T$6,0),IF(Report!$B$6=2,VLOOKUP(Report!$F181,'Client Infomation Input Sheet'!$C$3:$V$203,Report!T$6,0),IF(Report!$B$6=3,VLOOKUP(Report!$F181,'Client Infomation Input Sheet'!$D$3:$V$203,Report!T$6,0),""))),"")</f>
        <v/>
      </c>
      <c r="U181" s="2" t="str">
        <f>IFERROR(IF($B$6=1,VLOOKUP($F181,'Client Infomation Input Sheet'!$B$3:$V$203,Report!U$6,0),IF(Report!$B$6=2,VLOOKUP(Report!$F181,'Client Infomation Input Sheet'!$C$3:$V$203,Report!U$6,0),IF(Report!$B$6=3,VLOOKUP(Report!$F181,'Client Infomation Input Sheet'!$D$3:$V$203,Report!U$6,0),""))),"")</f>
        <v/>
      </c>
      <c r="V181" s="2" t="str">
        <f>IFERROR(IF($B$6=1,VLOOKUP($F181,'Client Infomation Input Sheet'!$B$3:$V$203,Report!V$6,0),IF(Report!$B$6=2,VLOOKUP(Report!$F181,'Client Infomation Input Sheet'!$C$3:$V$203,Report!V$6,0),IF(Report!$B$6=3,VLOOKUP(Report!$F181,'Client Infomation Input Sheet'!$D$3:$V$203,Report!V$6,0),""))),"")</f>
        <v/>
      </c>
      <c r="W181" s="2" t="str">
        <f>IFERROR(IF($B$6=1,VLOOKUP($F181,'Client Infomation Input Sheet'!$B$3:$V$203,Report!W$6,0),IF(Report!$B$6=2,VLOOKUP(Report!$F181,'Client Infomation Input Sheet'!$C$3:$V$203,Report!W$6,0),IF(Report!$B$6=3,VLOOKUP(Report!$F181,'Client Infomation Input Sheet'!$D$3:$V$203,Report!W$6,0),""))),"")</f>
        <v/>
      </c>
      <c r="X181" s="2" t="str">
        <f>IFERROR(IF($B$6=1,VLOOKUP($F181,'Client Infomation Input Sheet'!$B$3:$V$203,Report!X$6,0),IF(Report!$B$6=2,VLOOKUP(Report!$F181,'Client Infomation Input Sheet'!$C$3:$V$203,Report!X$6,0),IF(Report!$B$6=3,VLOOKUP(Report!$F181,'Client Infomation Input Sheet'!$D$3:$V$203,Report!X$6,0),""))),"")</f>
        <v/>
      </c>
    </row>
    <row r="182" spans="1:24">
      <c r="A182" s="24"/>
      <c r="B182" s="2" t="str">
        <f>IFERROR(IF($B$6=1,VLOOKUP($A182,'Categories Input Sheet'!$G$4:$H$53,2,0),IF($B$6=2,VLOOKUP(Report!$A182,'Categories Input Sheet'!$D$4:$E$53,2,0),IF(Report!$B$6=3,VLOOKUP(Report!$A182,'Categories Input Sheet'!$A$4:$B$53,2,0),""))),"")</f>
        <v/>
      </c>
      <c r="C182" s="2"/>
      <c r="D182" s="13"/>
      <c r="E182" s="17"/>
      <c r="F182" s="14" t="str">
        <f t="shared" si="6"/>
        <v>EXPORT</v>
      </c>
      <c r="G182" s="2" t="str">
        <f t="shared" si="7"/>
        <v/>
      </c>
      <c r="H182" s="2" t="str">
        <f>IFERROR(IF($B$6=1,VLOOKUP($F182,'Client Infomation Input Sheet'!$B$3:$V$203,Report!H$6,0),IF(Report!$B$6=2,VLOOKUP(Report!$F182,'Client Infomation Input Sheet'!$C$3:$V$203,Report!H$6,0),IF(Report!$B$6=3,VLOOKUP(Report!$F182,'Client Infomation Input Sheet'!$D$3:$V$203,Report!H$6,0),""))),"")</f>
        <v/>
      </c>
      <c r="I182" s="2" t="str">
        <f>IFERROR(IF($B$6=1,VLOOKUP($F182,'Client Infomation Input Sheet'!$B$3:$V$203,Report!I$6,0),IF(Report!$B$6=2,VLOOKUP(Report!$F182,'Client Infomation Input Sheet'!$C$3:$V$203,Report!I$6,0),IF(Report!$B$6=3,VLOOKUP(Report!$F182,'Client Infomation Input Sheet'!$D$3:$V$203,Report!I$6,0),""))),"")</f>
        <v/>
      </c>
      <c r="J182" s="2" t="str">
        <f>IFERROR(IF($B$6=1,VLOOKUP($F182,'Client Infomation Input Sheet'!$B$3:$V$203,Report!J$6,0),IF(Report!$B$6=2,VLOOKUP(Report!$F182,'Client Infomation Input Sheet'!$C$3:$V$203,Report!J$6,0),IF(Report!$B$6=3,VLOOKUP(Report!$F182,'Client Infomation Input Sheet'!$D$3:$V$203,Report!J$6,0),""))),"")</f>
        <v/>
      </c>
      <c r="K182" s="2" t="str">
        <f>IFERROR(IF($B$6=1,VLOOKUP($F182,'Client Infomation Input Sheet'!$B$3:$V$203,Report!K$6,0),IF(Report!$B$6=2,VLOOKUP(Report!$F182,'Client Infomation Input Sheet'!$C$3:$V$203,Report!K$6,0),IF(Report!$B$6=3,VLOOKUP(Report!$F182,'Client Infomation Input Sheet'!$D$3:$V$203,Report!K$6,0),""))),"")</f>
        <v/>
      </c>
      <c r="L182" s="2" t="str">
        <f>IFERROR(IF($B$6=1,VLOOKUP($F182,'Client Infomation Input Sheet'!$B$3:$V$203,Report!L$6,0),IF(Report!$B$6=2,VLOOKUP(Report!$F182,'Client Infomation Input Sheet'!$C$3:$V$203,Report!L$6,0),IF(Report!$B$6=3,VLOOKUP(Report!$F182,'Client Infomation Input Sheet'!$D$3:$V$203,Report!L$6,0),""))),"")</f>
        <v/>
      </c>
      <c r="M182" s="2" t="str">
        <f>IFERROR(IF($B$6=1,VLOOKUP($F182,'Client Infomation Input Sheet'!$B$3:$V$203,Report!M$6,0),IF(Report!$B$6=2,VLOOKUP(Report!$F182,'Client Infomation Input Sheet'!$C$3:$V$203,Report!M$6,0),IF(Report!$B$6=3,VLOOKUP(Report!$F182,'Client Infomation Input Sheet'!$D$3:$V$203,Report!M$6,0),""))),"")</f>
        <v/>
      </c>
      <c r="N182" s="2" t="str">
        <f>IFERROR(IF($B$6=1,VLOOKUP($F182,'Client Infomation Input Sheet'!$B$3:$V$203,Report!N$6,0),IF(Report!$B$6=2,VLOOKUP(Report!$F182,'Client Infomation Input Sheet'!$C$3:$V$203,Report!N$6,0),IF(Report!$B$6=3,VLOOKUP(Report!$F182,'Client Infomation Input Sheet'!$D$3:$V$203,Report!N$6,0),""))),"")</f>
        <v/>
      </c>
      <c r="O182" s="2" t="str">
        <f>IFERROR(IF($B$6=1,VLOOKUP($F182,'Client Infomation Input Sheet'!$B$3:$V$203,Report!O$6,0),IF(Report!$B$6=2,VLOOKUP(Report!$F182,'Client Infomation Input Sheet'!$C$3:$V$203,Report!O$6,0),IF(Report!$B$6=3,VLOOKUP(Report!$F182,'Client Infomation Input Sheet'!$D$3:$V$203,Report!O$6,0),""))),"")</f>
        <v/>
      </c>
      <c r="P182" s="2" t="str">
        <f>IFERROR(IF($B$6=1,VLOOKUP($F182,'Client Infomation Input Sheet'!$B$3:$V$203,Report!P$6,0),IF(Report!$B$6=2,VLOOKUP(Report!$F182,'Client Infomation Input Sheet'!$C$3:$V$203,Report!P$6,0),IF(Report!$B$6=3,VLOOKUP(Report!$F182,'Client Infomation Input Sheet'!$D$3:$V$203,Report!P$6,0),""))),"")</f>
        <v/>
      </c>
      <c r="Q182" s="2" t="str">
        <f>IFERROR(IF($B$6=1,VLOOKUP($F182,'Client Infomation Input Sheet'!$B$3:$V$203,Report!Q$6,0),IF(Report!$B$6=2,VLOOKUP(Report!$F182,'Client Infomation Input Sheet'!$C$3:$V$203,Report!Q$6,0),IF(Report!$B$6=3,VLOOKUP(Report!$F182,'Client Infomation Input Sheet'!$D$3:$V$203,Report!Q$6,0),""))),"")</f>
        <v/>
      </c>
      <c r="R182" s="2" t="str">
        <f>IFERROR(IF($B$6=1,VLOOKUP($F182,'Client Infomation Input Sheet'!$B$3:$V$203,Report!R$6,0),IF(Report!$B$6=2,VLOOKUP(Report!$F182,'Client Infomation Input Sheet'!$C$3:$V$203,Report!R$6,0),IF(Report!$B$6=3,VLOOKUP(Report!$F182,'Client Infomation Input Sheet'!$D$3:$V$203,Report!R$6,0),""))),"")</f>
        <v/>
      </c>
      <c r="S182" s="2" t="str">
        <f>IFERROR(IF($B$6=1,VLOOKUP($F182,'Client Infomation Input Sheet'!$B$3:$V$203,Report!S$6,0),IF(Report!$B$6=2,VLOOKUP(Report!$F182,'Client Infomation Input Sheet'!$C$3:$V$203,Report!S$6,0),IF(Report!$B$6=3,VLOOKUP(Report!$F182,'Client Infomation Input Sheet'!$D$3:$V$203,Report!S$6,0),""))),"")</f>
        <v/>
      </c>
      <c r="T182" s="2" t="str">
        <f>IFERROR(IF($B$6=1,VLOOKUP($F182,'Client Infomation Input Sheet'!$B$3:$V$203,Report!T$6,0),IF(Report!$B$6=2,VLOOKUP(Report!$F182,'Client Infomation Input Sheet'!$C$3:$V$203,Report!T$6,0),IF(Report!$B$6=3,VLOOKUP(Report!$F182,'Client Infomation Input Sheet'!$D$3:$V$203,Report!T$6,0),""))),"")</f>
        <v/>
      </c>
      <c r="U182" s="2" t="str">
        <f>IFERROR(IF($B$6=1,VLOOKUP($F182,'Client Infomation Input Sheet'!$B$3:$V$203,Report!U$6,0),IF(Report!$B$6=2,VLOOKUP(Report!$F182,'Client Infomation Input Sheet'!$C$3:$V$203,Report!U$6,0),IF(Report!$B$6=3,VLOOKUP(Report!$F182,'Client Infomation Input Sheet'!$D$3:$V$203,Report!U$6,0),""))),"")</f>
        <v/>
      </c>
      <c r="V182" s="2" t="str">
        <f>IFERROR(IF($B$6=1,VLOOKUP($F182,'Client Infomation Input Sheet'!$B$3:$V$203,Report!V$6,0),IF(Report!$B$6=2,VLOOKUP(Report!$F182,'Client Infomation Input Sheet'!$C$3:$V$203,Report!V$6,0),IF(Report!$B$6=3,VLOOKUP(Report!$F182,'Client Infomation Input Sheet'!$D$3:$V$203,Report!V$6,0),""))),"")</f>
        <v/>
      </c>
      <c r="W182" s="2" t="str">
        <f>IFERROR(IF($B$6=1,VLOOKUP($F182,'Client Infomation Input Sheet'!$B$3:$V$203,Report!W$6,0),IF(Report!$B$6=2,VLOOKUP(Report!$F182,'Client Infomation Input Sheet'!$C$3:$V$203,Report!W$6,0),IF(Report!$B$6=3,VLOOKUP(Report!$F182,'Client Infomation Input Sheet'!$D$3:$V$203,Report!W$6,0),""))),"")</f>
        <v/>
      </c>
      <c r="X182" s="2" t="str">
        <f>IFERROR(IF($B$6=1,VLOOKUP($F182,'Client Infomation Input Sheet'!$B$3:$V$203,Report!X$6,0),IF(Report!$B$6=2,VLOOKUP(Report!$F182,'Client Infomation Input Sheet'!$C$3:$V$203,Report!X$6,0),IF(Report!$B$6=3,VLOOKUP(Report!$F182,'Client Infomation Input Sheet'!$D$3:$V$203,Report!X$6,0),""))),"")</f>
        <v/>
      </c>
    </row>
    <row r="183" spans="1:24">
      <c r="A183" s="24"/>
      <c r="B183" s="2" t="str">
        <f>IFERROR(IF($B$6=1,VLOOKUP($A183,'Categories Input Sheet'!$G$4:$H$53,2,0),IF($B$6=2,VLOOKUP(Report!$A183,'Categories Input Sheet'!$D$4:$E$53,2,0),IF(Report!$B$6=3,VLOOKUP(Report!$A183,'Categories Input Sheet'!$A$4:$B$53,2,0),""))),"")</f>
        <v/>
      </c>
      <c r="C183" s="2"/>
      <c r="D183" s="13"/>
      <c r="E183" s="17"/>
      <c r="F183" s="14" t="str">
        <f t="shared" si="6"/>
        <v>EXPORT</v>
      </c>
      <c r="G183" s="2" t="str">
        <f t="shared" si="7"/>
        <v/>
      </c>
      <c r="H183" s="2" t="str">
        <f>IFERROR(IF($B$6=1,VLOOKUP($F183,'Client Infomation Input Sheet'!$B$3:$V$203,Report!H$6,0),IF(Report!$B$6=2,VLOOKUP(Report!$F183,'Client Infomation Input Sheet'!$C$3:$V$203,Report!H$6,0),IF(Report!$B$6=3,VLOOKUP(Report!$F183,'Client Infomation Input Sheet'!$D$3:$V$203,Report!H$6,0),""))),"")</f>
        <v/>
      </c>
      <c r="I183" s="2" t="str">
        <f>IFERROR(IF($B$6=1,VLOOKUP($F183,'Client Infomation Input Sheet'!$B$3:$V$203,Report!I$6,0),IF(Report!$B$6=2,VLOOKUP(Report!$F183,'Client Infomation Input Sheet'!$C$3:$V$203,Report!I$6,0),IF(Report!$B$6=3,VLOOKUP(Report!$F183,'Client Infomation Input Sheet'!$D$3:$V$203,Report!I$6,0),""))),"")</f>
        <v/>
      </c>
      <c r="J183" s="2" t="str">
        <f>IFERROR(IF($B$6=1,VLOOKUP($F183,'Client Infomation Input Sheet'!$B$3:$V$203,Report!J$6,0),IF(Report!$B$6=2,VLOOKUP(Report!$F183,'Client Infomation Input Sheet'!$C$3:$V$203,Report!J$6,0),IF(Report!$B$6=3,VLOOKUP(Report!$F183,'Client Infomation Input Sheet'!$D$3:$V$203,Report!J$6,0),""))),"")</f>
        <v/>
      </c>
      <c r="K183" s="2" t="str">
        <f>IFERROR(IF($B$6=1,VLOOKUP($F183,'Client Infomation Input Sheet'!$B$3:$V$203,Report!K$6,0),IF(Report!$B$6=2,VLOOKUP(Report!$F183,'Client Infomation Input Sheet'!$C$3:$V$203,Report!K$6,0),IF(Report!$B$6=3,VLOOKUP(Report!$F183,'Client Infomation Input Sheet'!$D$3:$V$203,Report!K$6,0),""))),"")</f>
        <v/>
      </c>
      <c r="L183" s="2" t="str">
        <f>IFERROR(IF($B$6=1,VLOOKUP($F183,'Client Infomation Input Sheet'!$B$3:$V$203,Report!L$6,0),IF(Report!$B$6=2,VLOOKUP(Report!$F183,'Client Infomation Input Sheet'!$C$3:$V$203,Report!L$6,0),IF(Report!$B$6=3,VLOOKUP(Report!$F183,'Client Infomation Input Sheet'!$D$3:$V$203,Report!L$6,0),""))),"")</f>
        <v/>
      </c>
      <c r="M183" s="2" t="str">
        <f>IFERROR(IF($B$6=1,VLOOKUP($F183,'Client Infomation Input Sheet'!$B$3:$V$203,Report!M$6,0),IF(Report!$B$6=2,VLOOKUP(Report!$F183,'Client Infomation Input Sheet'!$C$3:$V$203,Report!M$6,0),IF(Report!$B$6=3,VLOOKUP(Report!$F183,'Client Infomation Input Sheet'!$D$3:$V$203,Report!M$6,0),""))),"")</f>
        <v/>
      </c>
      <c r="N183" s="2" t="str">
        <f>IFERROR(IF($B$6=1,VLOOKUP($F183,'Client Infomation Input Sheet'!$B$3:$V$203,Report!N$6,0),IF(Report!$B$6=2,VLOOKUP(Report!$F183,'Client Infomation Input Sheet'!$C$3:$V$203,Report!N$6,0),IF(Report!$B$6=3,VLOOKUP(Report!$F183,'Client Infomation Input Sheet'!$D$3:$V$203,Report!N$6,0),""))),"")</f>
        <v/>
      </c>
      <c r="O183" s="2" t="str">
        <f>IFERROR(IF($B$6=1,VLOOKUP($F183,'Client Infomation Input Sheet'!$B$3:$V$203,Report!O$6,0),IF(Report!$B$6=2,VLOOKUP(Report!$F183,'Client Infomation Input Sheet'!$C$3:$V$203,Report!O$6,0),IF(Report!$B$6=3,VLOOKUP(Report!$F183,'Client Infomation Input Sheet'!$D$3:$V$203,Report!O$6,0),""))),"")</f>
        <v/>
      </c>
      <c r="P183" s="2" t="str">
        <f>IFERROR(IF($B$6=1,VLOOKUP($F183,'Client Infomation Input Sheet'!$B$3:$V$203,Report!P$6,0),IF(Report!$B$6=2,VLOOKUP(Report!$F183,'Client Infomation Input Sheet'!$C$3:$V$203,Report!P$6,0),IF(Report!$B$6=3,VLOOKUP(Report!$F183,'Client Infomation Input Sheet'!$D$3:$V$203,Report!P$6,0),""))),"")</f>
        <v/>
      </c>
      <c r="Q183" s="2" t="str">
        <f>IFERROR(IF($B$6=1,VLOOKUP($F183,'Client Infomation Input Sheet'!$B$3:$V$203,Report!Q$6,0),IF(Report!$B$6=2,VLOOKUP(Report!$F183,'Client Infomation Input Sheet'!$C$3:$V$203,Report!Q$6,0),IF(Report!$B$6=3,VLOOKUP(Report!$F183,'Client Infomation Input Sheet'!$D$3:$V$203,Report!Q$6,0),""))),"")</f>
        <v/>
      </c>
      <c r="R183" s="2" t="str">
        <f>IFERROR(IF($B$6=1,VLOOKUP($F183,'Client Infomation Input Sheet'!$B$3:$V$203,Report!R$6,0),IF(Report!$B$6=2,VLOOKUP(Report!$F183,'Client Infomation Input Sheet'!$C$3:$V$203,Report!R$6,0),IF(Report!$B$6=3,VLOOKUP(Report!$F183,'Client Infomation Input Sheet'!$D$3:$V$203,Report!R$6,0),""))),"")</f>
        <v/>
      </c>
      <c r="S183" s="2" t="str">
        <f>IFERROR(IF($B$6=1,VLOOKUP($F183,'Client Infomation Input Sheet'!$B$3:$V$203,Report!S$6,0),IF(Report!$B$6=2,VLOOKUP(Report!$F183,'Client Infomation Input Sheet'!$C$3:$V$203,Report!S$6,0),IF(Report!$B$6=3,VLOOKUP(Report!$F183,'Client Infomation Input Sheet'!$D$3:$V$203,Report!S$6,0),""))),"")</f>
        <v/>
      </c>
      <c r="T183" s="2" t="str">
        <f>IFERROR(IF($B$6=1,VLOOKUP($F183,'Client Infomation Input Sheet'!$B$3:$V$203,Report!T$6,0),IF(Report!$B$6=2,VLOOKUP(Report!$F183,'Client Infomation Input Sheet'!$C$3:$V$203,Report!T$6,0),IF(Report!$B$6=3,VLOOKUP(Report!$F183,'Client Infomation Input Sheet'!$D$3:$V$203,Report!T$6,0),""))),"")</f>
        <v/>
      </c>
      <c r="U183" s="2" t="str">
        <f>IFERROR(IF($B$6=1,VLOOKUP($F183,'Client Infomation Input Sheet'!$B$3:$V$203,Report!U$6,0),IF(Report!$B$6=2,VLOOKUP(Report!$F183,'Client Infomation Input Sheet'!$C$3:$V$203,Report!U$6,0),IF(Report!$B$6=3,VLOOKUP(Report!$F183,'Client Infomation Input Sheet'!$D$3:$V$203,Report!U$6,0),""))),"")</f>
        <v/>
      </c>
      <c r="V183" s="2" t="str">
        <f>IFERROR(IF($B$6=1,VLOOKUP($F183,'Client Infomation Input Sheet'!$B$3:$V$203,Report!V$6,0),IF(Report!$B$6=2,VLOOKUP(Report!$F183,'Client Infomation Input Sheet'!$C$3:$V$203,Report!V$6,0),IF(Report!$B$6=3,VLOOKUP(Report!$F183,'Client Infomation Input Sheet'!$D$3:$V$203,Report!V$6,0),""))),"")</f>
        <v/>
      </c>
      <c r="W183" s="2" t="str">
        <f>IFERROR(IF($B$6=1,VLOOKUP($F183,'Client Infomation Input Sheet'!$B$3:$V$203,Report!W$6,0),IF(Report!$B$6=2,VLOOKUP(Report!$F183,'Client Infomation Input Sheet'!$C$3:$V$203,Report!W$6,0),IF(Report!$B$6=3,VLOOKUP(Report!$F183,'Client Infomation Input Sheet'!$D$3:$V$203,Report!W$6,0),""))),"")</f>
        <v/>
      </c>
      <c r="X183" s="2" t="str">
        <f>IFERROR(IF($B$6=1,VLOOKUP($F183,'Client Infomation Input Sheet'!$B$3:$V$203,Report!X$6,0),IF(Report!$B$6=2,VLOOKUP(Report!$F183,'Client Infomation Input Sheet'!$C$3:$V$203,Report!X$6,0),IF(Report!$B$6=3,VLOOKUP(Report!$F183,'Client Infomation Input Sheet'!$D$3:$V$203,Report!X$6,0),""))),"")</f>
        <v/>
      </c>
    </row>
    <row r="184" spans="1:24">
      <c r="A184" s="24"/>
      <c r="B184" s="2" t="str">
        <f>IFERROR(IF($B$6=1,VLOOKUP($A184,'Categories Input Sheet'!$G$4:$H$53,2,0),IF($B$6=2,VLOOKUP(Report!$A184,'Categories Input Sheet'!$D$4:$E$53,2,0),IF(Report!$B$6=3,VLOOKUP(Report!$A184,'Categories Input Sheet'!$A$4:$B$53,2,0),""))),"")</f>
        <v/>
      </c>
      <c r="C184" s="2"/>
      <c r="D184" s="13"/>
      <c r="E184" s="17"/>
      <c r="F184" s="14" t="str">
        <f t="shared" si="6"/>
        <v>EXPORT</v>
      </c>
      <c r="G184" s="2" t="str">
        <f t="shared" si="7"/>
        <v/>
      </c>
      <c r="H184" s="2" t="str">
        <f>IFERROR(IF($B$6=1,VLOOKUP($F184,'Client Infomation Input Sheet'!$B$3:$V$203,Report!H$6,0),IF(Report!$B$6=2,VLOOKUP(Report!$F184,'Client Infomation Input Sheet'!$C$3:$V$203,Report!H$6,0),IF(Report!$B$6=3,VLOOKUP(Report!$F184,'Client Infomation Input Sheet'!$D$3:$V$203,Report!H$6,0),""))),"")</f>
        <v/>
      </c>
      <c r="I184" s="2" t="str">
        <f>IFERROR(IF($B$6=1,VLOOKUP($F184,'Client Infomation Input Sheet'!$B$3:$V$203,Report!I$6,0),IF(Report!$B$6=2,VLOOKUP(Report!$F184,'Client Infomation Input Sheet'!$C$3:$V$203,Report!I$6,0),IF(Report!$B$6=3,VLOOKUP(Report!$F184,'Client Infomation Input Sheet'!$D$3:$V$203,Report!I$6,0),""))),"")</f>
        <v/>
      </c>
      <c r="J184" s="2" t="str">
        <f>IFERROR(IF($B$6=1,VLOOKUP($F184,'Client Infomation Input Sheet'!$B$3:$V$203,Report!J$6,0),IF(Report!$B$6=2,VLOOKUP(Report!$F184,'Client Infomation Input Sheet'!$C$3:$V$203,Report!J$6,0),IF(Report!$B$6=3,VLOOKUP(Report!$F184,'Client Infomation Input Sheet'!$D$3:$V$203,Report!J$6,0),""))),"")</f>
        <v/>
      </c>
      <c r="K184" s="2" t="str">
        <f>IFERROR(IF($B$6=1,VLOOKUP($F184,'Client Infomation Input Sheet'!$B$3:$V$203,Report!K$6,0),IF(Report!$B$6=2,VLOOKUP(Report!$F184,'Client Infomation Input Sheet'!$C$3:$V$203,Report!K$6,0),IF(Report!$B$6=3,VLOOKUP(Report!$F184,'Client Infomation Input Sheet'!$D$3:$V$203,Report!K$6,0),""))),"")</f>
        <v/>
      </c>
      <c r="L184" s="2" t="str">
        <f>IFERROR(IF($B$6=1,VLOOKUP($F184,'Client Infomation Input Sheet'!$B$3:$V$203,Report!L$6,0),IF(Report!$B$6=2,VLOOKUP(Report!$F184,'Client Infomation Input Sheet'!$C$3:$V$203,Report!L$6,0),IF(Report!$B$6=3,VLOOKUP(Report!$F184,'Client Infomation Input Sheet'!$D$3:$V$203,Report!L$6,0),""))),"")</f>
        <v/>
      </c>
      <c r="M184" s="2" t="str">
        <f>IFERROR(IF($B$6=1,VLOOKUP($F184,'Client Infomation Input Sheet'!$B$3:$V$203,Report!M$6,0),IF(Report!$B$6=2,VLOOKUP(Report!$F184,'Client Infomation Input Sheet'!$C$3:$V$203,Report!M$6,0),IF(Report!$B$6=3,VLOOKUP(Report!$F184,'Client Infomation Input Sheet'!$D$3:$V$203,Report!M$6,0),""))),"")</f>
        <v/>
      </c>
      <c r="N184" s="2" t="str">
        <f>IFERROR(IF($B$6=1,VLOOKUP($F184,'Client Infomation Input Sheet'!$B$3:$V$203,Report!N$6,0),IF(Report!$B$6=2,VLOOKUP(Report!$F184,'Client Infomation Input Sheet'!$C$3:$V$203,Report!N$6,0),IF(Report!$B$6=3,VLOOKUP(Report!$F184,'Client Infomation Input Sheet'!$D$3:$V$203,Report!N$6,0),""))),"")</f>
        <v/>
      </c>
      <c r="O184" s="2" t="str">
        <f>IFERROR(IF($B$6=1,VLOOKUP($F184,'Client Infomation Input Sheet'!$B$3:$V$203,Report!O$6,0),IF(Report!$B$6=2,VLOOKUP(Report!$F184,'Client Infomation Input Sheet'!$C$3:$V$203,Report!O$6,0),IF(Report!$B$6=3,VLOOKUP(Report!$F184,'Client Infomation Input Sheet'!$D$3:$V$203,Report!O$6,0),""))),"")</f>
        <v/>
      </c>
      <c r="P184" s="2" t="str">
        <f>IFERROR(IF($B$6=1,VLOOKUP($F184,'Client Infomation Input Sheet'!$B$3:$V$203,Report!P$6,0),IF(Report!$B$6=2,VLOOKUP(Report!$F184,'Client Infomation Input Sheet'!$C$3:$V$203,Report!P$6,0),IF(Report!$B$6=3,VLOOKUP(Report!$F184,'Client Infomation Input Sheet'!$D$3:$V$203,Report!P$6,0),""))),"")</f>
        <v/>
      </c>
      <c r="Q184" s="2" t="str">
        <f>IFERROR(IF($B$6=1,VLOOKUP($F184,'Client Infomation Input Sheet'!$B$3:$V$203,Report!Q$6,0),IF(Report!$B$6=2,VLOOKUP(Report!$F184,'Client Infomation Input Sheet'!$C$3:$V$203,Report!Q$6,0),IF(Report!$B$6=3,VLOOKUP(Report!$F184,'Client Infomation Input Sheet'!$D$3:$V$203,Report!Q$6,0),""))),"")</f>
        <v/>
      </c>
      <c r="R184" s="2" t="str">
        <f>IFERROR(IF($B$6=1,VLOOKUP($F184,'Client Infomation Input Sheet'!$B$3:$V$203,Report!R$6,0),IF(Report!$B$6=2,VLOOKUP(Report!$F184,'Client Infomation Input Sheet'!$C$3:$V$203,Report!R$6,0),IF(Report!$B$6=3,VLOOKUP(Report!$F184,'Client Infomation Input Sheet'!$D$3:$V$203,Report!R$6,0),""))),"")</f>
        <v/>
      </c>
      <c r="S184" s="2" t="str">
        <f>IFERROR(IF($B$6=1,VLOOKUP($F184,'Client Infomation Input Sheet'!$B$3:$V$203,Report!S$6,0),IF(Report!$B$6=2,VLOOKUP(Report!$F184,'Client Infomation Input Sheet'!$C$3:$V$203,Report!S$6,0),IF(Report!$B$6=3,VLOOKUP(Report!$F184,'Client Infomation Input Sheet'!$D$3:$V$203,Report!S$6,0),""))),"")</f>
        <v/>
      </c>
      <c r="T184" s="2" t="str">
        <f>IFERROR(IF($B$6=1,VLOOKUP($F184,'Client Infomation Input Sheet'!$B$3:$V$203,Report!T$6,0),IF(Report!$B$6=2,VLOOKUP(Report!$F184,'Client Infomation Input Sheet'!$C$3:$V$203,Report!T$6,0),IF(Report!$B$6=3,VLOOKUP(Report!$F184,'Client Infomation Input Sheet'!$D$3:$V$203,Report!T$6,0),""))),"")</f>
        <v/>
      </c>
      <c r="U184" s="2" t="str">
        <f>IFERROR(IF($B$6=1,VLOOKUP($F184,'Client Infomation Input Sheet'!$B$3:$V$203,Report!U$6,0),IF(Report!$B$6=2,VLOOKUP(Report!$F184,'Client Infomation Input Sheet'!$C$3:$V$203,Report!U$6,0),IF(Report!$B$6=3,VLOOKUP(Report!$F184,'Client Infomation Input Sheet'!$D$3:$V$203,Report!U$6,0),""))),"")</f>
        <v/>
      </c>
      <c r="V184" s="2" t="str">
        <f>IFERROR(IF($B$6=1,VLOOKUP($F184,'Client Infomation Input Sheet'!$B$3:$V$203,Report!V$6,0),IF(Report!$B$6=2,VLOOKUP(Report!$F184,'Client Infomation Input Sheet'!$C$3:$V$203,Report!V$6,0),IF(Report!$B$6=3,VLOOKUP(Report!$F184,'Client Infomation Input Sheet'!$D$3:$V$203,Report!V$6,0),""))),"")</f>
        <v/>
      </c>
      <c r="W184" s="2" t="str">
        <f>IFERROR(IF($B$6=1,VLOOKUP($F184,'Client Infomation Input Sheet'!$B$3:$V$203,Report!W$6,0),IF(Report!$B$6=2,VLOOKUP(Report!$F184,'Client Infomation Input Sheet'!$C$3:$V$203,Report!W$6,0),IF(Report!$B$6=3,VLOOKUP(Report!$F184,'Client Infomation Input Sheet'!$D$3:$V$203,Report!W$6,0),""))),"")</f>
        <v/>
      </c>
      <c r="X184" s="2" t="str">
        <f>IFERROR(IF($B$6=1,VLOOKUP($F184,'Client Infomation Input Sheet'!$B$3:$V$203,Report!X$6,0),IF(Report!$B$6=2,VLOOKUP(Report!$F184,'Client Infomation Input Sheet'!$C$3:$V$203,Report!X$6,0),IF(Report!$B$6=3,VLOOKUP(Report!$F184,'Client Infomation Input Sheet'!$D$3:$V$203,Report!X$6,0),""))),"")</f>
        <v/>
      </c>
    </row>
    <row r="185" spans="1:24">
      <c r="A185" s="24"/>
      <c r="B185" s="2" t="str">
        <f>IFERROR(IF($B$6=1,VLOOKUP($A185,'Categories Input Sheet'!$G$4:$H$53,2,0),IF($B$6=2,VLOOKUP(Report!$A185,'Categories Input Sheet'!$D$4:$E$53,2,0),IF(Report!$B$6=3,VLOOKUP(Report!$A185,'Categories Input Sheet'!$A$4:$B$53,2,0),""))),"")</f>
        <v/>
      </c>
      <c r="C185" s="2"/>
      <c r="D185" s="13"/>
      <c r="E185" s="17"/>
      <c r="F185" s="14" t="str">
        <f t="shared" si="6"/>
        <v>EXPORT</v>
      </c>
      <c r="G185" s="2" t="str">
        <f t="shared" si="7"/>
        <v/>
      </c>
      <c r="H185" s="2" t="str">
        <f>IFERROR(IF($B$6=1,VLOOKUP($F185,'Client Infomation Input Sheet'!$B$3:$V$203,Report!H$6,0),IF(Report!$B$6=2,VLOOKUP(Report!$F185,'Client Infomation Input Sheet'!$C$3:$V$203,Report!H$6,0),IF(Report!$B$6=3,VLOOKUP(Report!$F185,'Client Infomation Input Sheet'!$D$3:$V$203,Report!H$6,0),""))),"")</f>
        <v/>
      </c>
      <c r="I185" s="2" t="str">
        <f>IFERROR(IF($B$6=1,VLOOKUP($F185,'Client Infomation Input Sheet'!$B$3:$V$203,Report!I$6,0),IF(Report!$B$6=2,VLOOKUP(Report!$F185,'Client Infomation Input Sheet'!$C$3:$V$203,Report!I$6,0),IF(Report!$B$6=3,VLOOKUP(Report!$F185,'Client Infomation Input Sheet'!$D$3:$V$203,Report!I$6,0),""))),"")</f>
        <v/>
      </c>
      <c r="J185" s="2" t="str">
        <f>IFERROR(IF($B$6=1,VLOOKUP($F185,'Client Infomation Input Sheet'!$B$3:$V$203,Report!J$6,0),IF(Report!$B$6=2,VLOOKUP(Report!$F185,'Client Infomation Input Sheet'!$C$3:$V$203,Report!J$6,0),IF(Report!$B$6=3,VLOOKUP(Report!$F185,'Client Infomation Input Sheet'!$D$3:$V$203,Report!J$6,0),""))),"")</f>
        <v/>
      </c>
      <c r="K185" s="2" t="str">
        <f>IFERROR(IF($B$6=1,VLOOKUP($F185,'Client Infomation Input Sheet'!$B$3:$V$203,Report!K$6,0),IF(Report!$B$6=2,VLOOKUP(Report!$F185,'Client Infomation Input Sheet'!$C$3:$V$203,Report!K$6,0),IF(Report!$B$6=3,VLOOKUP(Report!$F185,'Client Infomation Input Sheet'!$D$3:$V$203,Report!K$6,0),""))),"")</f>
        <v/>
      </c>
      <c r="L185" s="2" t="str">
        <f>IFERROR(IF($B$6=1,VLOOKUP($F185,'Client Infomation Input Sheet'!$B$3:$V$203,Report!L$6,0),IF(Report!$B$6=2,VLOOKUP(Report!$F185,'Client Infomation Input Sheet'!$C$3:$V$203,Report!L$6,0),IF(Report!$B$6=3,VLOOKUP(Report!$F185,'Client Infomation Input Sheet'!$D$3:$V$203,Report!L$6,0),""))),"")</f>
        <v/>
      </c>
      <c r="M185" s="2" t="str">
        <f>IFERROR(IF($B$6=1,VLOOKUP($F185,'Client Infomation Input Sheet'!$B$3:$V$203,Report!M$6,0),IF(Report!$B$6=2,VLOOKUP(Report!$F185,'Client Infomation Input Sheet'!$C$3:$V$203,Report!M$6,0),IF(Report!$B$6=3,VLOOKUP(Report!$F185,'Client Infomation Input Sheet'!$D$3:$V$203,Report!M$6,0),""))),"")</f>
        <v/>
      </c>
      <c r="N185" s="2" t="str">
        <f>IFERROR(IF($B$6=1,VLOOKUP($F185,'Client Infomation Input Sheet'!$B$3:$V$203,Report!N$6,0),IF(Report!$B$6=2,VLOOKUP(Report!$F185,'Client Infomation Input Sheet'!$C$3:$V$203,Report!N$6,0),IF(Report!$B$6=3,VLOOKUP(Report!$F185,'Client Infomation Input Sheet'!$D$3:$V$203,Report!N$6,0),""))),"")</f>
        <v/>
      </c>
      <c r="O185" s="2" t="str">
        <f>IFERROR(IF($B$6=1,VLOOKUP($F185,'Client Infomation Input Sheet'!$B$3:$V$203,Report!O$6,0),IF(Report!$B$6=2,VLOOKUP(Report!$F185,'Client Infomation Input Sheet'!$C$3:$V$203,Report!O$6,0),IF(Report!$B$6=3,VLOOKUP(Report!$F185,'Client Infomation Input Sheet'!$D$3:$V$203,Report!O$6,0),""))),"")</f>
        <v/>
      </c>
      <c r="P185" s="2" t="str">
        <f>IFERROR(IF($B$6=1,VLOOKUP($F185,'Client Infomation Input Sheet'!$B$3:$V$203,Report!P$6,0),IF(Report!$B$6=2,VLOOKUP(Report!$F185,'Client Infomation Input Sheet'!$C$3:$V$203,Report!P$6,0),IF(Report!$B$6=3,VLOOKUP(Report!$F185,'Client Infomation Input Sheet'!$D$3:$V$203,Report!P$6,0),""))),"")</f>
        <v/>
      </c>
      <c r="Q185" s="2" t="str">
        <f>IFERROR(IF($B$6=1,VLOOKUP($F185,'Client Infomation Input Sheet'!$B$3:$V$203,Report!Q$6,0),IF(Report!$B$6=2,VLOOKUP(Report!$F185,'Client Infomation Input Sheet'!$C$3:$V$203,Report!Q$6,0),IF(Report!$B$6=3,VLOOKUP(Report!$F185,'Client Infomation Input Sheet'!$D$3:$V$203,Report!Q$6,0),""))),"")</f>
        <v/>
      </c>
      <c r="R185" s="2" t="str">
        <f>IFERROR(IF($B$6=1,VLOOKUP($F185,'Client Infomation Input Sheet'!$B$3:$V$203,Report!R$6,0),IF(Report!$B$6=2,VLOOKUP(Report!$F185,'Client Infomation Input Sheet'!$C$3:$V$203,Report!R$6,0),IF(Report!$B$6=3,VLOOKUP(Report!$F185,'Client Infomation Input Sheet'!$D$3:$V$203,Report!R$6,0),""))),"")</f>
        <v/>
      </c>
      <c r="S185" s="2" t="str">
        <f>IFERROR(IF($B$6=1,VLOOKUP($F185,'Client Infomation Input Sheet'!$B$3:$V$203,Report!S$6,0),IF(Report!$B$6=2,VLOOKUP(Report!$F185,'Client Infomation Input Sheet'!$C$3:$V$203,Report!S$6,0),IF(Report!$B$6=3,VLOOKUP(Report!$F185,'Client Infomation Input Sheet'!$D$3:$V$203,Report!S$6,0),""))),"")</f>
        <v/>
      </c>
      <c r="T185" s="2" t="str">
        <f>IFERROR(IF($B$6=1,VLOOKUP($F185,'Client Infomation Input Sheet'!$B$3:$V$203,Report!T$6,0),IF(Report!$B$6=2,VLOOKUP(Report!$F185,'Client Infomation Input Sheet'!$C$3:$V$203,Report!T$6,0),IF(Report!$B$6=3,VLOOKUP(Report!$F185,'Client Infomation Input Sheet'!$D$3:$V$203,Report!T$6,0),""))),"")</f>
        <v/>
      </c>
      <c r="U185" s="2" t="str">
        <f>IFERROR(IF($B$6=1,VLOOKUP($F185,'Client Infomation Input Sheet'!$B$3:$V$203,Report!U$6,0),IF(Report!$B$6=2,VLOOKUP(Report!$F185,'Client Infomation Input Sheet'!$C$3:$V$203,Report!U$6,0),IF(Report!$B$6=3,VLOOKUP(Report!$F185,'Client Infomation Input Sheet'!$D$3:$V$203,Report!U$6,0),""))),"")</f>
        <v/>
      </c>
      <c r="V185" s="2" t="str">
        <f>IFERROR(IF($B$6=1,VLOOKUP($F185,'Client Infomation Input Sheet'!$B$3:$V$203,Report!V$6,0),IF(Report!$B$6=2,VLOOKUP(Report!$F185,'Client Infomation Input Sheet'!$C$3:$V$203,Report!V$6,0),IF(Report!$B$6=3,VLOOKUP(Report!$F185,'Client Infomation Input Sheet'!$D$3:$V$203,Report!V$6,0),""))),"")</f>
        <v/>
      </c>
      <c r="W185" s="2" t="str">
        <f>IFERROR(IF($B$6=1,VLOOKUP($F185,'Client Infomation Input Sheet'!$B$3:$V$203,Report!W$6,0),IF(Report!$B$6=2,VLOOKUP(Report!$F185,'Client Infomation Input Sheet'!$C$3:$V$203,Report!W$6,0),IF(Report!$B$6=3,VLOOKUP(Report!$F185,'Client Infomation Input Sheet'!$D$3:$V$203,Report!W$6,0),""))),"")</f>
        <v/>
      </c>
      <c r="X185" s="2" t="str">
        <f>IFERROR(IF($B$6=1,VLOOKUP($F185,'Client Infomation Input Sheet'!$B$3:$V$203,Report!X$6,0),IF(Report!$B$6=2,VLOOKUP(Report!$F185,'Client Infomation Input Sheet'!$C$3:$V$203,Report!X$6,0),IF(Report!$B$6=3,VLOOKUP(Report!$F185,'Client Infomation Input Sheet'!$D$3:$V$203,Report!X$6,0),""))),"")</f>
        <v/>
      </c>
    </row>
    <row r="186" spans="1:24">
      <c r="A186" s="24"/>
      <c r="B186" s="2" t="str">
        <f>IFERROR(IF($B$6=1,VLOOKUP($A186,'Categories Input Sheet'!$G$4:$H$53,2,0),IF($B$6=2,VLOOKUP(Report!$A186,'Categories Input Sheet'!$D$4:$E$53,2,0),IF(Report!$B$6=3,VLOOKUP(Report!$A186,'Categories Input Sheet'!$A$4:$B$53,2,0),""))),"")</f>
        <v/>
      </c>
      <c r="C186" s="2"/>
      <c r="D186" s="13"/>
      <c r="E186" s="17"/>
      <c r="F186" s="14" t="str">
        <f t="shared" si="6"/>
        <v>EXPORT</v>
      </c>
      <c r="G186" s="2" t="str">
        <f t="shared" si="7"/>
        <v/>
      </c>
      <c r="H186" s="2" t="str">
        <f>IFERROR(IF($B$6=1,VLOOKUP($F186,'Client Infomation Input Sheet'!$B$3:$V$203,Report!H$6,0),IF(Report!$B$6=2,VLOOKUP(Report!$F186,'Client Infomation Input Sheet'!$C$3:$V$203,Report!H$6,0),IF(Report!$B$6=3,VLOOKUP(Report!$F186,'Client Infomation Input Sheet'!$D$3:$V$203,Report!H$6,0),""))),"")</f>
        <v/>
      </c>
      <c r="I186" s="2" t="str">
        <f>IFERROR(IF($B$6=1,VLOOKUP($F186,'Client Infomation Input Sheet'!$B$3:$V$203,Report!I$6,0),IF(Report!$B$6=2,VLOOKUP(Report!$F186,'Client Infomation Input Sheet'!$C$3:$V$203,Report!I$6,0),IF(Report!$B$6=3,VLOOKUP(Report!$F186,'Client Infomation Input Sheet'!$D$3:$V$203,Report!I$6,0),""))),"")</f>
        <v/>
      </c>
      <c r="J186" s="2" t="str">
        <f>IFERROR(IF($B$6=1,VLOOKUP($F186,'Client Infomation Input Sheet'!$B$3:$V$203,Report!J$6,0),IF(Report!$B$6=2,VLOOKUP(Report!$F186,'Client Infomation Input Sheet'!$C$3:$V$203,Report!J$6,0),IF(Report!$B$6=3,VLOOKUP(Report!$F186,'Client Infomation Input Sheet'!$D$3:$V$203,Report!J$6,0),""))),"")</f>
        <v/>
      </c>
      <c r="K186" s="2" t="str">
        <f>IFERROR(IF($B$6=1,VLOOKUP($F186,'Client Infomation Input Sheet'!$B$3:$V$203,Report!K$6,0),IF(Report!$B$6=2,VLOOKUP(Report!$F186,'Client Infomation Input Sheet'!$C$3:$V$203,Report!K$6,0),IF(Report!$B$6=3,VLOOKUP(Report!$F186,'Client Infomation Input Sheet'!$D$3:$V$203,Report!K$6,0),""))),"")</f>
        <v/>
      </c>
      <c r="L186" s="2" t="str">
        <f>IFERROR(IF($B$6=1,VLOOKUP($F186,'Client Infomation Input Sheet'!$B$3:$V$203,Report!L$6,0),IF(Report!$B$6=2,VLOOKUP(Report!$F186,'Client Infomation Input Sheet'!$C$3:$V$203,Report!L$6,0),IF(Report!$B$6=3,VLOOKUP(Report!$F186,'Client Infomation Input Sheet'!$D$3:$V$203,Report!L$6,0),""))),"")</f>
        <v/>
      </c>
      <c r="M186" s="2" t="str">
        <f>IFERROR(IF($B$6=1,VLOOKUP($F186,'Client Infomation Input Sheet'!$B$3:$V$203,Report!M$6,0),IF(Report!$B$6=2,VLOOKUP(Report!$F186,'Client Infomation Input Sheet'!$C$3:$V$203,Report!M$6,0),IF(Report!$B$6=3,VLOOKUP(Report!$F186,'Client Infomation Input Sheet'!$D$3:$V$203,Report!M$6,0),""))),"")</f>
        <v/>
      </c>
      <c r="N186" s="2" t="str">
        <f>IFERROR(IF($B$6=1,VLOOKUP($F186,'Client Infomation Input Sheet'!$B$3:$V$203,Report!N$6,0),IF(Report!$B$6=2,VLOOKUP(Report!$F186,'Client Infomation Input Sheet'!$C$3:$V$203,Report!N$6,0),IF(Report!$B$6=3,VLOOKUP(Report!$F186,'Client Infomation Input Sheet'!$D$3:$V$203,Report!N$6,0),""))),"")</f>
        <v/>
      </c>
      <c r="O186" s="2" t="str">
        <f>IFERROR(IF($B$6=1,VLOOKUP($F186,'Client Infomation Input Sheet'!$B$3:$V$203,Report!O$6,0),IF(Report!$B$6=2,VLOOKUP(Report!$F186,'Client Infomation Input Sheet'!$C$3:$V$203,Report!O$6,0),IF(Report!$B$6=3,VLOOKUP(Report!$F186,'Client Infomation Input Sheet'!$D$3:$V$203,Report!O$6,0),""))),"")</f>
        <v/>
      </c>
      <c r="P186" s="2" t="str">
        <f>IFERROR(IF($B$6=1,VLOOKUP($F186,'Client Infomation Input Sheet'!$B$3:$V$203,Report!P$6,0),IF(Report!$B$6=2,VLOOKUP(Report!$F186,'Client Infomation Input Sheet'!$C$3:$V$203,Report!P$6,0),IF(Report!$B$6=3,VLOOKUP(Report!$F186,'Client Infomation Input Sheet'!$D$3:$V$203,Report!P$6,0),""))),"")</f>
        <v/>
      </c>
      <c r="Q186" s="2" t="str">
        <f>IFERROR(IF($B$6=1,VLOOKUP($F186,'Client Infomation Input Sheet'!$B$3:$V$203,Report!Q$6,0),IF(Report!$B$6=2,VLOOKUP(Report!$F186,'Client Infomation Input Sheet'!$C$3:$V$203,Report!Q$6,0),IF(Report!$B$6=3,VLOOKUP(Report!$F186,'Client Infomation Input Sheet'!$D$3:$V$203,Report!Q$6,0),""))),"")</f>
        <v/>
      </c>
      <c r="R186" s="2" t="str">
        <f>IFERROR(IF($B$6=1,VLOOKUP($F186,'Client Infomation Input Sheet'!$B$3:$V$203,Report!R$6,0),IF(Report!$B$6=2,VLOOKUP(Report!$F186,'Client Infomation Input Sheet'!$C$3:$V$203,Report!R$6,0),IF(Report!$B$6=3,VLOOKUP(Report!$F186,'Client Infomation Input Sheet'!$D$3:$V$203,Report!R$6,0),""))),"")</f>
        <v/>
      </c>
      <c r="S186" s="2" t="str">
        <f>IFERROR(IF($B$6=1,VLOOKUP($F186,'Client Infomation Input Sheet'!$B$3:$V$203,Report!S$6,0),IF(Report!$B$6=2,VLOOKUP(Report!$F186,'Client Infomation Input Sheet'!$C$3:$V$203,Report!S$6,0),IF(Report!$B$6=3,VLOOKUP(Report!$F186,'Client Infomation Input Sheet'!$D$3:$V$203,Report!S$6,0),""))),"")</f>
        <v/>
      </c>
      <c r="T186" s="2" t="str">
        <f>IFERROR(IF($B$6=1,VLOOKUP($F186,'Client Infomation Input Sheet'!$B$3:$V$203,Report!T$6,0),IF(Report!$B$6=2,VLOOKUP(Report!$F186,'Client Infomation Input Sheet'!$C$3:$V$203,Report!T$6,0),IF(Report!$B$6=3,VLOOKUP(Report!$F186,'Client Infomation Input Sheet'!$D$3:$V$203,Report!T$6,0),""))),"")</f>
        <v/>
      </c>
      <c r="U186" s="2" t="str">
        <f>IFERROR(IF($B$6=1,VLOOKUP($F186,'Client Infomation Input Sheet'!$B$3:$V$203,Report!U$6,0),IF(Report!$B$6=2,VLOOKUP(Report!$F186,'Client Infomation Input Sheet'!$C$3:$V$203,Report!U$6,0),IF(Report!$B$6=3,VLOOKUP(Report!$F186,'Client Infomation Input Sheet'!$D$3:$V$203,Report!U$6,0),""))),"")</f>
        <v/>
      </c>
      <c r="V186" s="2" t="str">
        <f>IFERROR(IF($B$6=1,VLOOKUP($F186,'Client Infomation Input Sheet'!$B$3:$V$203,Report!V$6,0),IF(Report!$B$6=2,VLOOKUP(Report!$F186,'Client Infomation Input Sheet'!$C$3:$V$203,Report!V$6,0),IF(Report!$B$6=3,VLOOKUP(Report!$F186,'Client Infomation Input Sheet'!$D$3:$V$203,Report!V$6,0),""))),"")</f>
        <v/>
      </c>
      <c r="W186" s="2" t="str">
        <f>IFERROR(IF($B$6=1,VLOOKUP($F186,'Client Infomation Input Sheet'!$B$3:$V$203,Report!W$6,0),IF(Report!$B$6=2,VLOOKUP(Report!$F186,'Client Infomation Input Sheet'!$C$3:$V$203,Report!W$6,0),IF(Report!$B$6=3,VLOOKUP(Report!$F186,'Client Infomation Input Sheet'!$D$3:$V$203,Report!W$6,0),""))),"")</f>
        <v/>
      </c>
      <c r="X186" s="2" t="str">
        <f>IFERROR(IF($B$6=1,VLOOKUP($F186,'Client Infomation Input Sheet'!$B$3:$V$203,Report!X$6,0),IF(Report!$B$6=2,VLOOKUP(Report!$F186,'Client Infomation Input Sheet'!$C$3:$V$203,Report!X$6,0),IF(Report!$B$6=3,VLOOKUP(Report!$F186,'Client Infomation Input Sheet'!$D$3:$V$203,Report!X$6,0),""))),"")</f>
        <v/>
      </c>
    </row>
    <row r="187" spans="1:24">
      <c r="A187" s="24"/>
      <c r="B187" s="2" t="str">
        <f>IFERROR(IF($B$6=1,VLOOKUP($A187,'Categories Input Sheet'!$G$4:$H$53,2,0),IF($B$6=2,VLOOKUP(Report!$A187,'Categories Input Sheet'!$D$4:$E$53,2,0),IF(Report!$B$6=3,VLOOKUP(Report!$A187,'Categories Input Sheet'!$A$4:$B$53,2,0),""))),"")</f>
        <v/>
      </c>
      <c r="C187" s="2"/>
      <c r="D187" s="13"/>
      <c r="E187" s="17"/>
      <c r="F187" s="14" t="str">
        <f t="shared" si="6"/>
        <v>EXPORT</v>
      </c>
      <c r="G187" s="2" t="str">
        <f t="shared" si="7"/>
        <v/>
      </c>
      <c r="H187" s="2" t="str">
        <f>IFERROR(IF($B$6=1,VLOOKUP($F187,'Client Infomation Input Sheet'!$B$3:$V$203,Report!H$6,0),IF(Report!$B$6=2,VLOOKUP(Report!$F187,'Client Infomation Input Sheet'!$C$3:$V$203,Report!H$6,0),IF(Report!$B$6=3,VLOOKUP(Report!$F187,'Client Infomation Input Sheet'!$D$3:$V$203,Report!H$6,0),""))),"")</f>
        <v/>
      </c>
      <c r="I187" s="2" t="str">
        <f>IFERROR(IF($B$6=1,VLOOKUP($F187,'Client Infomation Input Sheet'!$B$3:$V$203,Report!I$6,0),IF(Report!$B$6=2,VLOOKUP(Report!$F187,'Client Infomation Input Sheet'!$C$3:$V$203,Report!I$6,0),IF(Report!$B$6=3,VLOOKUP(Report!$F187,'Client Infomation Input Sheet'!$D$3:$V$203,Report!I$6,0),""))),"")</f>
        <v/>
      </c>
      <c r="J187" s="2" t="str">
        <f>IFERROR(IF($B$6=1,VLOOKUP($F187,'Client Infomation Input Sheet'!$B$3:$V$203,Report!J$6,0),IF(Report!$B$6=2,VLOOKUP(Report!$F187,'Client Infomation Input Sheet'!$C$3:$V$203,Report!J$6,0),IF(Report!$B$6=3,VLOOKUP(Report!$F187,'Client Infomation Input Sheet'!$D$3:$V$203,Report!J$6,0),""))),"")</f>
        <v/>
      </c>
      <c r="K187" s="2" t="str">
        <f>IFERROR(IF($B$6=1,VLOOKUP($F187,'Client Infomation Input Sheet'!$B$3:$V$203,Report!K$6,0),IF(Report!$B$6=2,VLOOKUP(Report!$F187,'Client Infomation Input Sheet'!$C$3:$V$203,Report!K$6,0),IF(Report!$B$6=3,VLOOKUP(Report!$F187,'Client Infomation Input Sheet'!$D$3:$V$203,Report!K$6,0),""))),"")</f>
        <v/>
      </c>
      <c r="L187" s="2" t="str">
        <f>IFERROR(IF($B$6=1,VLOOKUP($F187,'Client Infomation Input Sheet'!$B$3:$V$203,Report!L$6,0),IF(Report!$B$6=2,VLOOKUP(Report!$F187,'Client Infomation Input Sheet'!$C$3:$V$203,Report!L$6,0),IF(Report!$B$6=3,VLOOKUP(Report!$F187,'Client Infomation Input Sheet'!$D$3:$V$203,Report!L$6,0),""))),"")</f>
        <v/>
      </c>
      <c r="M187" s="2" t="str">
        <f>IFERROR(IF($B$6=1,VLOOKUP($F187,'Client Infomation Input Sheet'!$B$3:$V$203,Report!M$6,0),IF(Report!$B$6=2,VLOOKUP(Report!$F187,'Client Infomation Input Sheet'!$C$3:$V$203,Report!M$6,0),IF(Report!$B$6=3,VLOOKUP(Report!$F187,'Client Infomation Input Sheet'!$D$3:$V$203,Report!M$6,0),""))),"")</f>
        <v/>
      </c>
      <c r="N187" s="2" t="str">
        <f>IFERROR(IF($B$6=1,VLOOKUP($F187,'Client Infomation Input Sheet'!$B$3:$V$203,Report!N$6,0),IF(Report!$B$6=2,VLOOKUP(Report!$F187,'Client Infomation Input Sheet'!$C$3:$V$203,Report!N$6,0),IF(Report!$B$6=3,VLOOKUP(Report!$F187,'Client Infomation Input Sheet'!$D$3:$V$203,Report!N$6,0),""))),"")</f>
        <v/>
      </c>
      <c r="O187" s="2" t="str">
        <f>IFERROR(IF($B$6=1,VLOOKUP($F187,'Client Infomation Input Sheet'!$B$3:$V$203,Report!O$6,0),IF(Report!$B$6=2,VLOOKUP(Report!$F187,'Client Infomation Input Sheet'!$C$3:$V$203,Report!O$6,0),IF(Report!$B$6=3,VLOOKUP(Report!$F187,'Client Infomation Input Sheet'!$D$3:$V$203,Report!O$6,0),""))),"")</f>
        <v/>
      </c>
      <c r="P187" s="2" t="str">
        <f>IFERROR(IF($B$6=1,VLOOKUP($F187,'Client Infomation Input Sheet'!$B$3:$V$203,Report!P$6,0),IF(Report!$B$6=2,VLOOKUP(Report!$F187,'Client Infomation Input Sheet'!$C$3:$V$203,Report!P$6,0),IF(Report!$B$6=3,VLOOKUP(Report!$F187,'Client Infomation Input Sheet'!$D$3:$V$203,Report!P$6,0),""))),"")</f>
        <v/>
      </c>
      <c r="Q187" s="2" t="str">
        <f>IFERROR(IF($B$6=1,VLOOKUP($F187,'Client Infomation Input Sheet'!$B$3:$V$203,Report!Q$6,0),IF(Report!$B$6=2,VLOOKUP(Report!$F187,'Client Infomation Input Sheet'!$C$3:$V$203,Report!Q$6,0),IF(Report!$B$6=3,VLOOKUP(Report!$F187,'Client Infomation Input Sheet'!$D$3:$V$203,Report!Q$6,0),""))),"")</f>
        <v/>
      </c>
      <c r="R187" s="2" t="str">
        <f>IFERROR(IF($B$6=1,VLOOKUP($F187,'Client Infomation Input Sheet'!$B$3:$V$203,Report!R$6,0),IF(Report!$B$6=2,VLOOKUP(Report!$F187,'Client Infomation Input Sheet'!$C$3:$V$203,Report!R$6,0),IF(Report!$B$6=3,VLOOKUP(Report!$F187,'Client Infomation Input Sheet'!$D$3:$V$203,Report!R$6,0),""))),"")</f>
        <v/>
      </c>
      <c r="S187" s="2" t="str">
        <f>IFERROR(IF($B$6=1,VLOOKUP($F187,'Client Infomation Input Sheet'!$B$3:$V$203,Report!S$6,0),IF(Report!$B$6=2,VLOOKUP(Report!$F187,'Client Infomation Input Sheet'!$C$3:$V$203,Report!S$6,0),IF(Report!$B$6=3,VLOOKUP(Report!$F187,'Client Infomation Input Sheet'!$D$3:$V$203,Report!S$6,0),""))),"")</f>
        <v/>
      </c>
      <c r="T187" s="2" t="str">
        <f>IFERROR(IF($B$6=1,VLOOKUP($F187,'Client Infomation Input Sheet'!$B$3:$V$203,Report!T$6,0),IF(Report!$B$6=2,VLOOKUP(Report!$F187,'Client Infomation Input Sheet'!$C$3:$V$203,Report!T$6,0),IF(Report!$B$6=3,VLOOKUP(Report!$F187,'Client Infomation Input Sheet'!$D$3:$V$203,Report!T$6,0),""))),"")</f>
        <v/>
      </c>
      <c r="U187" s="2" t="str">
        <f>IFERROR(IF($B$6=1,VLOOKUP($F187,'Client Infomation Input Sheet'!$B$3:$V$203,Report!U$6,0),IF(Report!$B$6=2,VLOOKUP(Report!$F187,'Client Infomation Input Sheet'!$C$3:$V$203,Report!U$6,0),IF(Report!$B$6=3,VLOOKUP(Report!$F187,'Client Infomation Input Sheet'!$D$3:$V$203,Report!U$6,0),""))),"")</f>
        <v/>
      </c>
      <c r="V187" s="2" t="str">
        <f>IFERROR(IF($B$6=1,VLOOKUP($F187,'Client Infomation Input Sheet'!$B$3:$V$203,Report!V$6,0),IF(Report!$B$6=2,VLOOKUP(Report!$F187,'Client Infomation Input Sheet'!$C$3:$V$203,Report!V$6,0),IF(Report!$B$6=3,VLOOKUP(Report!$F187,'Client Infomation Input Sheet'!$D$3:$V$203,Report!V$6,0),""))),"")</f>
        <v/>
      </c>
      <c r="W187" s="2" t="str">
        <f>IFERROR(IF($B$6=1,VLOOKUP($F187,'Client Infomation Input Sheet'!$B$3:$V$203,Report!W$6,0),IF(Report!$B$6=2,VLOOKUP(Report!$F187,'Client Infomation Input Sheet'!$C$3:$V$203,Report!W$6,0),IF(Report!$B$6=3,VLOOKUP(Report!$F187,'Client Infomation Input Sheet'!$D$3:$V$203,Report!W$6,0),""))),"")</f>
        <v/>
      </c>
      <c r="X187" s="2" t="str">
        <f>IFERROR(IF($B$6=1,VLOOKUP($F187,'Client Infomation Input Sheet'!$B$3:$V$203,Report!X$6,0),IF(Report!$B$6=2,VLOOKUP(Report!$F187,'Client Infomation Input Sheet'!$C$3:$V$203,Report!X$6,0),IF(Report!$B$6=3,VLOOKUP(Report!$F187,'Client Infomation Input Sheet'!$D$3:$V$203,Report!X$6,0),""))),"")</f>
        <v/>
      </c>
    </row>
    <row r="188" spans="1:24">
      <c r="A188" s="24"/>
      <c r="B188" s="2" t="str">
        <f>IFERROR(IF($B$6=1,VLOOKUP($A188,'Categories Input Sheet'!$G$4:$H$53,2,0),IF($B$6=2,VLOOKUP(Report!$A188,'Categories Input Sheet'!$D$4:$E$53,2,0),IF(Report!$B$6=3,VLOOKUP(Report!$A188,'Categories Input Sheet'!$A$4:$B$53,2,0),""))),"")</f>
        <v/>
      </c>
      <c r="C188" s="2"/>
      <c r="D188" s="13"/>
      <c r="E188" s="17"/>
      <c r="F188" s="14" t="str">
        <f t="shared" si="6"/>
        <v>EXPORT</v>
      </c>
      <c r="G188" s="2" t="str">
        <f t="shared" si="7"/>
        <v/>
      </c>
      <c r="H188" s="2" t="str">
        <f>IFERROR(IF($B$6=1,VLOOKUP($F188,'Client Infomation Input Sheet'!$B$3:$V$203,Report!H$6,0),IF(Report!$B$6=2,VLOOKUP(Report!$F188,'Client Infomation Input Sheet'!$C$3:$V$203,Report!H$6,0),IF(Report!$B$6=3,VLOOKUP(Report!$F188,'Client Infomation Input Sheet'!$D$3:$V$203,Report!H$6,0),""))),"")</f>
        <v/>
      </c>
      <c r="I188" s="2" t="str">
        <f>IFERROR(IF($B$6=1,VLOOKUP($F188,'Client Infomation Input Sheet'!$B$3:$V$203,Report!I$6,0),IF(Report!$B$6=2,VLOOKUP(Report!$F188,'Client Infomation Input Sheet'!$C$3:$V$203,Report!I$6,0),IF(Report!$B$6=3,VLOOKUP(Report!$F188,'Client Infomation Input Sheet'!$D$3:$V$203,Report!I$6,0),""))),"")</f>
        <v/>
      </c>
      <c r="J188" s="2" t="str">
        <f>IFERROR(IF($B$6=1,VLOOKUP($F188,'Client Infomation Input Sheet'!$B$3:$V$203,Report!J$6,0),IF(Report!$B$6=2,VLOOKUP(Report!$F188,'Client Infomation Input Sheet'!$C$3:$V$203,Report!J$6,0),IF(Report!$B$6=3,VLOOKUP(Report!$F188,'Client Infomation Input Sheet'!$D$3:$V$203,Report!J$6,0),""))),"")</f>
        <v/>
      </c>
      <c r="K188" s="2" t="str">
        <f>IFERROR(IF($B$6=1,VLOOKUP($F188,'Client Infomation Input Sheet'!$B$3:$V$203,Report!K$6,0),IF(Report!$B$6=2,VLOOKUP(Report!$F188,'Client Infomation Input Sheet'!$C$3:$V$203,Report!K$6,0),IF(Report!$B$6=3,VLOOKUP(Report!$F188,'Client Infomation Input Sheet'!$D$3:$V$203,Report!K$6,0),""))),"")</f>
        <v/>
      </c>
      <c r="L188" s="2" t="str">
        <f>IFERROR(IF($B$6=1,VLOOKUP($F188,'Client Infomation Input Sheet'!$B$3:$V$203,Report!L$6,0),IF(Report!$B$6=2,VLOOKUP(Report!$F188,'Client Infomation Input Sheet'!$C$3:$V$203,Report!L$6,0),IF(Report!$B$6=3,VLOOKUP(Report!$F188,'Client Infomation Input Sheet'!$D$3:$V$203,Report!L$6,0),""))),"")</f>
        <v/>
      </c>
      <c r="M188" s="2" t="str">
        <f>IFERROR(IF($B$6=1,VLOOKUP($F188,'Client Infomation Input Sheet'!$B$3:$V$203,Report!M$6,0),IF(Report!$B$6=2,VLOOKUP(Report!$F188,'Client Infomation Input Sheet'!$C$3:$V$203,Report!M$6,0),IF(Report!$B$6=3,VLOOKUP(Report!$F188,'Client Infomation Input Sheet'!$D$3:$V$203,Report!M$6,0),""))),"")</f>
        <v/>
      </c>
      <c r="N188" s="2" t="str">
        <f>IFERROR(IF($B$6=1,VLOOKUP($F188,'Client Infomation Input Sheet'!$B$3:$V$203,Report!N$6,0),IF(Report!$B$6=2,VLOOKUP(Report!$F188,'Client Infomation Input Sheet'!$C$3:$V$203,Report!N$6,0),IF(Report!$B$6=3,VLOOKUP(Report!$F188,'Client Infomation Input Sheet'!$D$3:$V$203,Report!N$6,0),""))),"")</f>
        <v/>
      </c>
      <c r="O188" s="2" t="str">
        <f>IFERROR(IF($B$6=1,VLOOKUP($F188,'Client Infomation Input Sheet'!$B$3:$V$203,Report!O$6,0),IF(Report!$B$6=2,VLOOKUP(Report!$F188,'Client Infomation Input Sheet'!$C$3:$V$203,Report!O$6,0),IF(Report!$B$6=3,VLOOKUP(Report!$F188,'Client Infomation Input Sheet'!$D$3:$V$203,Report!O$6,0),""))),"")</f>
        <v/>
      </c>
      <c r="P188" s="2" t="str">
        <f>IFERROR(IF($B$6=1,VLOOKUP($F188,'Client Infomation Input Sheet'!$B$3:$V$203,Report!P$6,0),IF(Report!$B$6=2,VLOOKUP(Report!$F188,'Client Infomation Input Sheet'!$C$3:$V$203,Report!P$6,0),IF(Report!$B$6=3,VLOOKUP(Report!$F188,'Client Infomation Input Sheet'!$D$3:$V$203,Report!P$6,0),""))),"")</f>
        <v/>
      </c>
      <c r="Q188" s="2" t="str">
        <f>IFERROR(IF($B$6=1,VLOOKUP($F188,'Client Infomation Input Sheet'!$B$3:$V$203,Report!Q$6,0),IF(Report!$B$6=2,VLOOKUP(Report!$F188,'Client Infomation Input Sheet'!$C$3:$V$203,Report!Q$6,0),IF(Report!$B$6=3,VLOOKUP(Report!$F188,'Client Infomation Input Sheet'!$D$3:$V$203,Report!Q$6,0),""))),"")</f>
        <v/>
      </c>
      <c r="R188" s="2" t="str">
        <f>IFERROR(IF($B$6=1,VLOOKUP($F188,'Client Infomation Input Sheet'!$B$3:$V$203,Report!R$6,0),IF(Report!$B$6=2,VLOOKUP(Report!$F188,'Client Infomation Input Sheet'!$C$3:$V$203,Report!R$6,0),IF(Report!$B$6=3,VLOOKUP(Report!$F188,'Client Infomation Input Sheet'!$D$3:$V$203,Report!R$6,0),""))),"")</f>
        <v/>
      </c>
      <c r="S188" s="2" t="str">
        <f>IFERROR(IF($B$6=1,VLOOKUP($F188,'Client Infomation Input Sheet'!$B$3:$V$203,Report!S$6,0),IF(Report!$B$6=2,VLOOKUP(Report!$F188,'Client Infomation Input Sheet'!$C$3:$V$203,Report!S$6,0),IF(Report!$B$6=3,VLOOKUP(Report!$F188,'Client Infomation Input Sheet'!$D$3:$V$203,Report!S$6,0),""))),"")</f>
        <v/>
      </c>
      <c r="T188" s="2" t="str">
        <f>IFERROR(IF($B$6=1,VLOOKUP($F188,'Client Infomation Input Sheet'!$B$3:$V$203,Report!T$6,0),IF(Report!$B$6=2,VLOOKUP(Report!$F188,'Client Infomation Input Sheet'!$C$3:$V$203,Report!T$6,0),IF(Report!$B$6=3,VLOOKUP(Report!$F188,'Client Infomation Input Sheet'!$D$3:$V$203,Report!T$6,0),""))),"")</f>
        <v/>
      </c>
      <c r="U188" s="2" t="str">
        <f>IFERROR(IF($B$6=1,VLOOKUP($F188,'Client Infomation Input Sheet'!$B$3:$V$203,Report!U$6,0),IF(Report!$B$6=2,VLOOKUP(Report!$F188,'Client Infomation Input Sheet'!$C$3:$V$203,Report!U$6,0),IF(Report!$B$6=3,VLOOKUP(Report!$F188,'Client Infomation Input Sheet'!$D$3:$V$203,Report!U$6,0),""))),"")</f>
        <v/>
      </c>
      <c r="V188" s="2" t="str">
        <f>IFERROR(IF($B$6=1,VLOOKUP($F188,'Client Infomation Input Sheet'!$B$3:$V$203,Report!V$6,0),IF(Report!$B$6=2,VLOOKUP(Report!$F188,'Client Infomation Input Sheet'!$C$3:$V$203,Report!V$6,0),IF(Report!$B$6=3,VLOOKUP(Report!$F188,'Client Infomation Input Sheet'!$D$3:$V$203,Report!V$6,0),""))),"")</f>
        <v/>
      </c>
      <c r="W188" s="2" t="str">
        <f>IFERROR(IF($B$6=1,VLOOKUP($F188,'Client Infomation Input Sheet'!$B$3:$V$203,Report!W$6,0),IF(Report!$B$6=2,VLOOKUP(Report!$F188,'Client Infomation Input Sheet'!$C$3:$V$203,Report!W$6,0),IF(Report!$B$6=3,VLOOKUP(Report!$F188,'Client Infomation Input Sheet'!$D$3:$V$203,Report!W$6,0),""))),"")</f>
        <v/>
      </c>
      <c r="X188" s="2" t="str">
        <f>IFERROR(IF($B$6=1,VLOOKUP($F188,'Client Infomation Input Sheet'!$B$3:$V$203,Report!X$6,0),IF(Report!$B$6=2,VLOOKUP(Report!$F188,'Client Infomation Input Sheet'!$C$3:$V$203,Report!X$6,0),IF(Report!$B$6=3,VLOOKUP(Report!$F188,'Client Infomation Input Sheet'!$D$3:$V$203,Report!X$6,0),""))),"")</f>
        <v/>
      </c>
    </row>
    <row r="189" spans="1:24">
      <c r="A189" s="24"/>
      <c r="B189" s="2" t="str">
        <f>IFERROR(IF($B$6=1,VLOOKUP($A189,'Categories Input Sheet'!$G$4:$H$53,2,0),IF($B$6=2,VLOOKUP(Report!$A189,'Categories Input Sheet'!$D$4:$E$53,2,0),IF(Report!$B$6=3,VLOOKUP(Report!$A189,'Categories Input Sheet'!$A$4:$B$53,2,0),""))),"")</f>
        <v/>
      </c>
      <c r="C189" s="2"/>
      <c r="D189" s="13"/>
      <c r="E189" s="17"/>
      <c r="F189" s="14" t="str">
        <f t="shared" si="6"/>
        <v>EXPORT</v>
      </c>
      <c r="G189" s="2" t="str">
        <f t="shared" si="7"/>
        <v/>
      </c>
      <c r="H189" s="2" t="str">
        <f>IFERROR(IF($B$6=1,VLOOKUP($F189,'Client Infomation Input Sheet'!$B$3:$V$203,Report!H$6,0),IF(Report!$B$6=2,VLOOKUP(Report!$F189,'Client Infomation Input Sheet'!$C$3:$V$203,Report!H$6,0),IF(Report!$B$6=3,VLOOKUP(Report!$F189,'Client Infomation Input Sheet'!$D$3:$V$203,Report!H$6,0),""))),"")</f>
        <v/>
      </c>
      <c r="I189" s="2" t="str">
        <f>IFERROR(IF($B$6=1,VLOOKUP($F189,'Client Infomation Input Sheet'!$B$3:$V$203,Report!I$6,0),IF(Report!$B$6=2,VLOOKUP(Report!$F189,'Client Infomation Input Sheet'!$C$3:$V$203,Report!I$6,0),IF(Report!$B$6=3,VLOOKUP(Report!$F189,'Client Infomation Input Sheet'!$D$3:$V$203,Report!I$6,0),""))),"")</f>
        <v/>
      </c>
      <c r="J189" s="2" t="str">
        <f>IFERROR(IF($B$6=1,VLOOKUP($F189,'Client Infomation Input Sheet'!$B$3:$V$203,Report!J$6,0),IF(Report!$B$6=2,VLOOKUP(Report!$F189,'Client Infomation Input Sheet'!$C$3:$V$203,Report!J$6,0),IF(Report!$B$6=3,VLOOKUP(Report!$F189,'Client Infomation Input Sheet'!$D$3:$V$203,Report!J$6,0),""))),"")</f>
        <v/>
      </c>
      <c r="K189" s="2" t="str">
        <f>IFERROR(IF($B$6=1,VLOOKUP($F189,'Client Infomation Input Sheet'!$B$3:$V$203,Report!K$6,0),IF(Report!$B$6=2,VLOOKUP(Report!$F189,'Client Infomation Input Sheet'!$C$3:$V$203,Report!K$6,0),IF(Report!$B$6=3,VLOOKUP(Report!$F189,'Client Infomation Input Sheet'!$D$3:$V$203,Report!K$6,0),""))),"")</f>
        <v/>
      </c>
      <c r="L189" s="2" t="str">
        <f>IFERROR(IF($B$6=1,VLOOKUP($F189,'Client Infomation Input Sheet'!$B$3:$V$203,Report!L$6,0),IF(Report!$B$6=2,VLOOKUP(Report!$F189,'Client Infomation Input Sheet'!$C$3:$V$203,Report!L$6,0),IF(Report!$B$6=3,VLOOKUP(Report!$F189,'Client Infomation Input Sheet'!$D$3:$V$203,Report!L$6,0),""))),"")</f>
        <v/>
      </c>
      <c r="M189" s="2" t="str">
        <f>IFERROR(IF($B$6=1,VLOOKUP($F189,'Client Infomation Input Sheet'!$B$3:$V$203,Report!M$6,0),IF(Report!$B$6=2,VLOOKUP(Report!$F189,'Client Infomation Input Sheet'!$C$3:$V$203,Report!M$6,0),IF(Report!$B$6=3,VLOOKUP(Report!$F189,'Client Infomation Input Sheet'!$D$3:$V$203,Report!M$6,0),""))),"")</f>
        <v/>
      </c>
      <c r="N189" s="2" t="str">
        <f>IFERROR(IF($B$6=1,VLOOKUP($F189,'Client Infomation Input Sheet'!$B$3:$V$203,Report!N$6,0),IF(Report!$B$6=2,VLOOKUP(Report!$F189,'Client Infomation Input Sheet'!$C$3:$V$203,Report!N$6,0),IF(Report!$B$6=3,VLOOKUP(Report!$F189,'Client Infomation Input Sheet'!$D$3:$V$203,Report!N$6,0),""))),"")</f>
        <v/>
      </c>
      <c r="O189" s="2" t="str">
        <f>IFERROR(IF($B$6=1,VLOOKUP($F189,'Client Infomation Input Sheet'!$B$3:$V$203,Report!O$6,0),IF(Report!$B$6=2,VLOOKUP(Report!$F189,'Client Infomation Input Sheet'!$C$3:$V$203,Report!O$6,0),IF(Report!$B$6=3,VLOOKUP(Report!$F189,'Client Infomation Input Sheet'!$D$3:$V$203,Report!O$6,0),""))),"")</f>
        <v/>
      </c>
      <c r="P189" s="2" t="str">
        <f>IFERROR(IF($B$6=1,VLOOKUP($F189,'Client Infomation Input Sheet'!$B$3:$V$203,Report!P$6,0),IF(Report!$B$6=2,VLOOKUP(Report!$F189,'Client Infomation Input Sheet'!$C$3:$V$203,Report!P$6,0),IF(Report!$B$6=3,VLOOKUP(Report!$F189,'Client Infomation Input Sheet'!$D$3:$V$203,Report!P$6,0),""))),"")</f>
        <v/>
      </c>
      <c r="Q189" s="2" t="str">
        <f>IFERROR(IF($B$6=1,VLOOKUP($F189,'Client Infomation Input Sheet'!$B$3:$V$203,Report!Q$6,0),IF(Report!$B$6=2,VLOOKUP(Report!$F189,'Client Infomation Input Sheet'!$C$3:$V$203,Report!Q$6,0),IF(Report!$B$6=3,VLOOKUP(Report!$F189,'Client Infomation Input Sheet'!$D$3:$V$203,Report!Q$6,0),""))),"")</f>
        <v/>
      </c>
      <c r="R189" s="2" t="str">
        <f>IFERROR(IF($B$6=1,VLOOKUP($F189,'Client Infomation Input Sheet'!$B$3:$V$203,Report!R$6,0),IF(Report!$B$6=2,VLOOKUP(Report!$F189,'Client Infomation Input Sheet'!$C$3:$V$203,Report!R$6,0),IF(Report!$B$6=3,VLOOKUP(Report!$F189,'Client Infomation Input Sheet'!$D$3:$V$203,Report!R$6,0),""))),"")</f>
        <v/>
      </c>
      <c r="S189" s="2" t="str">
        <f>IFERROR(IF($B$6=1,VLOOKUP($F189,'Client Infomation Input Sheet'!$B$3:$V$203,Report!S$6,0),IF(Report!$B$6=2,VLOOKUP(Report!$F189,'Client Infomation Input Sheet'!$C$3:$V$203,Report!S$6,0),IF(Report!$B$6=3,VLOOKUP(Report!$F189,'Client Infomation Input Sheet'!$D$3:$V$203,Report!S$6,0),""))),"")</f>
        <v/>
      </c>
      <c r="T189" s="2" t="str">
        <f>IFERROR(IF($B$6=1,VLOOKUP($F189,'Client Infomation Input Sheet'!$B$3:$V$203,Report!T$6,0),IF(Report!$B$6=2,VLOOKUP(Report!$F189,'Client Infomation Input Sheet'!$C$3:$V$203,Report!T$6,0),IF(Report!$B$6=3,VLOOKUP(Report!$F189,'Client Infomation Input Sheet'!$D$3:$V$203,Report!T$6,0),""))),"")</f>
        <v/>
      </c>
      <c r="U189" s="2" t="str">
        <f>IFERROR(IF($B$6=1,VLOOKUP($F189,'Client Infomation Input Sheet'!$B$3:$V$203,Report!U$6,0),IF(Report!$B$6=2,VLOOKUP(Report!$F189,'Client Infomation Input Sheet'!$C$3:$V$203,Report!U$6,0),IF(Report!$B$6=3,VLOOKUP(Report!$F189,'Client Infomation Input Sheet'!$D$3:$V$203,Report!U$6,0),""))),"")</f>
        <v/>
      </c>
      <c r="V189" s="2" t="str">
        <f>IFERROR(IF($B$6=1,VLOOKUP($F189,'Client Infomation Input Sheet'!$B$3:$V$203,Report!V$6,0),IF(Report!$B$6=2,VLOOKUP(Report!$F189,'Client Infomation Input Sheet'!$C$3:$V$203,Report!V$6,0),IF(Report!$B$6=3,VLOOKUP(Report!$F189,'Client Infomation Input Sheet'!$D$3:$V$203,Report!V$6,0),""))),"")</f>
        <v/>
      </c>
      <c r="W189" s="2" t="str">
        <f>IFERROR(IF($B$6=1,VLOOKUP($F189,'Client Infomation Input Sheet'!$B$3:$V$203,Report!W$6,0),IF(Report!$B$6=2,VLOOKUP(Report!$F189,'Client Infomation Input Sheet'!$C$3:$V$203,Report!W$6,0),IF(Report!$B$6=3,VLOOKUP(Report!$F189,'Client Infomation Input Sheet'!$D$3:$V$203,Report!W$6,0),""))),"")</f>
        <v/>
      </c>
      <c r="X189" s="2" t="str">
        <f>IFERROR(IF($B$6=1,VLOOKUP($F189,'Client Infomation Input Sheet'!$B$3:$V$203,Report!X$6,0),IF(Report!$B$6=2,VLOOKUP(Report!$F189,'Client Infomation Input Sheet'!$C$3:$V$203,Report!X$6,0),IF(Report!$B$6=3,VLOOKUP(Report!$F189,'Client Infomation Input Sheet'!$D$3:$V$203,Report!X$6,0),""))),"")</f>
        <v/>
      </c>
    </row>
    <row r="190" spans="1:24">
      <c r="A190" s="24"/>
      <c r="B190" s="2" t="str">
        <f>IFERROR(IF($B$6=1,VLOOKUP($A190,'Categories Input Sheet'!$G$4:$H$53,2,0),IF($B$6=2,VLOOKUP(Report!$A190,'Categories Input Sheet'!$D$4:$E$53,2,0),IF(Report!$B$6=3,VLOOKUP(Report!$A190,'Categories Input Sheet'!$A$4:$B$53,2,0),""))),"")</f>
        <v/>
      </c>
      <c r="C190" s="2"/>
      <c r="D190" s="13"/>
      <c r="E190" s="17"/>
      <c r="F190" s="14" t="str">
        <f t="shared" si="6"/>
        <v>EXPORT</v>
      </c>
      <c r="G190" s="2" t="str">
        <f t="shared" si="7"/>
        <v/>
      </c>
      <c r="H190" s="2" t="str">
        <f>IFERROR(IF($B$6=1,VLOOKUP($F190,'Client Infomation Input Sheet'!$B$3:$V$203,Report!H$6,0),IF(Report!$B$6=2,VLOOKUP(Report!$F190,'Client Infomation Input Sheet'!$C$3:$V$203,Report!H$6,0),IF(Report!$B$6=3,VLOOKUP(Report!$F190,'Client Infomation Input Sheet'!$D$3:$V$203,Report!H$6,0),""))),"")</f>
        <v/>
      </c>
      <c r="I190" s="2" t="str">
        <f>IFERROR(IF($B$6=1,VLOOKUP($F190,'Client Infomation Input Sheet'!$B$3:$V$203,Report!I$6,0),IF(Report!$B$6=2,VLOOKUP(Report!$F190,'Client Infomation Input Sheet'!$C$3:$V$203,Report!I$6,0),IF(Report!$B$6=3,VLOOKUP(Report!$F190,'Client Infomation Input Sheet'!$D$3:$V$203,Report!I$6,0),""))),"")</f>
        <v/>
      </c>
      <c r="J190" s="2" t="str">
        <f>IFERROR(IF($B$6=1,VLOOKUP($F190,'Client Infomation Input Sheet'!$B$3:$V$203,Report!J$6,0),IF(Report!$B$6=2,VLOOKUP(Report!$F190,'Client Infomation Input Sheet'!$C$3:$V$203,Report!J$6,0),IF(Report!$B$6=3,VLOOKUP(Report!$F190,'Client Infomation Input Sheet'!$D$3:$V$203,Report!J$6,0),""))),"")</f>
        <v/>
      </c>
      <c r="K190" s="2" t="str">
        <f>IFERROR(IF($B$6=1,VLOOKUP($F190,'Client Infomation Input Sheet'!$B$3:$V$203,Report!K$6,0),IF(Report!$B$6=2,VLOOKUP(Report!$F190,'Client Infomation Input Sheet'!$C$3:$V$203,Report!K$6,0),IF(Report!$B$6=3,VLOOKUP(Report!$F190,'Client Infomation Input Sheet'!$D$3:$V$203,Report!K$6,0),""))),"")</f>
        <v/>
      </c>
      <c r="L190" s="2" t="str">
        <f>IFERROR(IF($B$6=1,VLOOKUP($F190,'Client Infomation Input Sheet'!$B$3:$V$203,Report!L$6,0),IF(Report!$B$6=2,VLOOKUP(Report!$F190,'Client Infomation Input Sheet'!$C$3:$V$203,Report!L$6,0),IF(Report!$B$6=3,VLOOKUP(Report!$F190,'Client Infomation Input Sheet'!$D$3:$V$203,Report!L$6,0),""))),"")</f>
        <v/>
      </c>
      <c r="M190" s="2" t="str">
        <f>IFERROR(IF($B$6=1,VLOOKUP($F190,'Client Infomation Input Sheet'!$B$3:$V$203,Report!M$6,0),IF(Report!$B$6=2,VLOOKUP(Report!$F190,'Client Infomation Input Sheet'!$C$3:$V$203,Report!M$6,0),IF(Report!$B$6=3,VLOOKUP(Report!$F190,'Client Infomation Input Sheet'!$D$3:$V$203,Report!M$6,0),""))),"")</f>
        <v/>
      </c>
      <c r="N190" s="2" t="str">
        <f>IFERROR(IF($B$6=1,VLOOKUP($F190,'Client Infomation Input Sheet'!$B$3:$V$203,Report!N$6,0),IF(Report!$B$6=2,VLOOKUP(Report!$F190,'Client Infomation Input Sheet'!$C$3:$V$203,Report!N$6,0),IF(Report!$B$6=3,VLOOKUP(Report!$F190,'Client Infomation Input Sheet'!$D$3:$V$203,Report!N$6,0),""))),"")</f>
        <v/>
      </c>
      <c r="O190" s="2" t="str">
        <f>IFERROR(IF($B$6=1,VLOOKUP($F190,'Client Infomation Input Sheet'!$B$3:$V$203,Report!O$6,0),IF(Report!$B$6=2,VLOOKUP(Report!$F190,'Client Infomation Input Sheet'!$C$3:$V$203,Report!O$6,0),IF(Report!$B$6=3,VLOOKUP(Report!$F190,'Client Infomation Input Sheet'!$D$3:$V$203,Report!O$6,0),""))),"")</f>
        <v/>
      </c>
      <c r="P190" s="2" t="str">
        <f>IFERROR(IF($B$6=1,VLOOKUP($F190,'Client Infomation Input Sheet'!$B$3:$V$203,Report!P$6,0),IF(Report!$B$6=2,VLOOKUP(Report!$F190,'Client Infomation Input Sheet'!$C$3:$V$203,Report!P$6,0),IF(Report!$B$6=3,VLOOKUP(Report!$F190,'Client Infomation Input Sheet'!$D$3:$V$203,Report!P$6,0),""))),"")</f>
        <v/>
      </c>
      <c r="Q190" s="2" t="str">
        <f>IFERROR(IF($B$6=1,VLOOKUP($F190,'Client Infomation Input Sheet'!$B$3:$V$203,Report!Q$6,0),IF(Report!$B$6=2,VLOOKUP(Report!$F190,'Client Infomation Input Sheet'!$C$3:$V$203,Report!Q$6,0),IF(Report!$B$6=3,VLOOKUP(Report!$F190,'Client Infomation Input Sheet'!$D$3:$V$203,Report!Q$6,0),""))),"")</f>
        <v/>
      </c>
      <c r="R190" s="2" t="str">
        <f>IFERROR(IF($B$6=1,VLOOKUP($F190,'Client Infomation Input Sheet'!$B$3:$V$203,Report!R$6,0),IF(Report!$B$6=2,VLOOKUP(Report!$F190,'Client Infomation Input Sheet'!$C$3:$V$203,Report!R$6,0),IF(Report!$B$6=3,VLOOKUP(Report!$F190,'Client Infomation Input Sheet'!$D$3:$V$203,Report!R$6,0),""))),"")</f>
        <v/>
      </c>
      <c r="S190" s="2" t="str">
        <f>IFERROR(IF($B$6=1,VLOOKUP($F190,'Client Infomation Input Sheet'!$B$3:$V$203,Report!S$6,0),IF(Report!$B$6=2,VLOOKUP(Report!$F190,'Client Infomation Input Sheet'!$C$3:$V$203,Report!S$6,0),IF(Report!$B$6=3,VLOOKUP(Report!$F190,'Client Infomation Input Sheet'!$D$3:$V$203,Report!S$6,0),""))),"")</f>
        <v/>
      </c>
      <c r="T190" s="2" t="str">
        <f>IFERROR(IF($B$6=1,VLOOKUP($F190,'Client Infomation Input Sheet'!$B$3:$V$203,Report!T$6,0),IF(Report!$B$6=2,VLOOKUP(Report!$F190,'Client Infomation Input Sheet'!$C$3:$V$203,Report!T$6,0),IF(Report!$B$6=3,VLOOKUP(Report!$F190,'Client Infomation Input Sheet'!$D$3:$V$203,Report!T$6,0),""))),"")</f>
        <v/>
      </c>
      <c r="U190" s="2" t="str">
        <f>IFERROR(IF($B$6=1,VLOOKUP($F190,'Client Infomation Input Sheet'!$B$3:$V$203,Report!U$6,0),IF(Report!$B$6=2,VLOOKUP(Report!$F190,'Client Infomation Input Sheet'!$C$3:$V$203,Report!U$6,0),IF(Report!$B$6=3,VLOOKUP(Report!$F190,'Client Infomation Input Sheet'!$D$3:$V$203,Report!U$6,0),""))),"")</f>
        <v/>
      </c>
      <c r="V190" s="2" t="str">
        <f>IFERROR(IF($B$6=1,VLOOKUP($F190,'Client Infomation Input Sheet'!$B$3:$V$203,Report!V$6,0),IF(Report!$B$6=2,VLOOKUP(Report!$F190,'Client Infomation Input Sheet'!$C$3:$V$203,Report!V$6,0),IF(Report!$B$6=3,VLOOKUP(Report!$F190,'Client Infomation Input Sheet'!$D$3:$V$203,Report!V$6,0),""))),"")</f>
        <v/>
      </c>
      <c r="W190" s="2" t="str">
        <f>IFERROR(IF($B$6=1,VLOOKUP($F190,'Client Infomation Input Sheet'!$B$3:$V$203,Report!W$6,0),IF(Report!$B$6=2,VLOOKUP(Report!$F190,'Client Infomation Input Sheet'!$C$3:$V$203,Report!W$6,0),IF(Report!$B$6=3,VLOOKUP(Report!$F190,'Client Infomation Input Sheet'!$D$3:$V$203,Report!W$6,0),""))),"")</f>
        <v/>
      </c>
      <c r="X190" s="2" t="str">
        <f>IFERROR(IF($B$6=1,VLOOKUP($F190,'Client Infomation Input Sheet'!$B$3:$V$203,Report!X$6,0),IF(Report!$B$6=2,VLOOKUP(Report!$F190,'Client Infomation Input Sheet'!$C$3:$V$203,Report!X$6,0),IF(Report!$B$6=3,VLOOKUP(Report!$F190,'Client Infomation Input Sheet'!$D$3:$V$203,Report!X$6,0),""))),"")</f>
        <v/>
      </c>
    </row>
    <row r="191" spans="1:24">
      <c r="A191" s="24"/>
      <c r="B191" s="2" t="str">
        <f>IFERROR(IF($B$6=1,VLOOKUP($A191,'Categories Input Sheet'!$G$4:$H$53,2,0),IF($B$6=2,VLOOKUP(Report!$A191,'Categories Input Sheet'!$D$4:$E$53,2,0),IF(Report!$B$6=3,VLOOKUP(Report!$A191,'Categories Input Sheet'!$A$4:$B$53,2,0),""))),"")</f>
        <v/>
      </c>
      <c r="C191" s="2"/>
      <c r="D191" s="13"/>
      <c r="E191" s="17"/>
      <c r="F191" s="14" t="str">
        <f t="shared" si="6"/>
        <v>EXPORT</v>
      </c>
      <c r="G191" s="2" t="str">
        <f t="shared" si="7"/>
        <v/>
      </c>
      <c r="H191" s="2" t="str">
        <f>IFERROR(IF($B$6=1,VLOOKUP($F191,'Client Infomation Input Sheet'!$B$3:$V$203,Report!H$6,0),IF(Report!$B$6=2,VLOOKUP(Report!$F191,'Client Infomation Input Sheet'!$C$3:$V$203,Report!H$6,0),IF(Report!$B$6=3,VLOOKUP(Report!$F191,'Client Infomation Input Sheet'!$D$3:$V$203,Report!H$6,0),""))),"")</f>
        <v/>
      </c>
      <c r="I191" s="2" t="str">
        <f>IFERROR(IF($B$6=1,VLOOKUP($F191,'Client Infomation Input Sheet'!$B$3:$V$203,Report!I$6,0),IF(Report!$B$6=2,VLOOKUP(Report!$F191,'Client Infomation Input Sheet'!$C$3:$V$203,Report!I$6,0),IF(Report!$B$6=3,VLOOKUP(Report!$F191,'Client Infomation Input Sheet'!$D$3:$V$203,Report!I$6,0),""))),"")</f>
        <v/>
      </c>
      <c r="J191" s="2" t="str">
        <f>IFERROR(IF($B$6=1,VLOOKUP($F191,'Client Infomation Input Sheet'!$B$3:$V$203,Report!J$6,0),IF(Report!$B$6=2,VLOOKUP(Report!$F191,'Client Infomation Input Sheet'!$C$3:$V$203,Report!J$6,0),IF(Report!$B$6=3,VLOOKUP(Report!$F191,'Client Infomation Input Sheet'!$D$3:$V$203,Report!J$6,0),""))),"")</f>
        <v/>
      </c>
      <c r="K191" s="2" t="str">
        <f>IFERROR(IF($B$6=1,VLOOKUP($F191,'Client Infomation Input Sheet'!$B$3:$V$203,Report!K$6,0),IF(Report!$B$6=2,VLOOKUP(Report!$F191,'Client Infomation Input Sheet'!$C$3:$V$203,Report!K$6,0),IF(Report!$B$6=3,VLOOKUP(Report!$F191,'Client Infomation Input Sheet'!$D$3:$V$203,Report!K$6,0),""))),"")</f>
        <v/>
      </c>
      <c r="L191" s="2" t="str">
        <f>IFERROR(IF($B$6=1,VLOOKUP($F191,'Client Infomation Input Sheet'!$B$3:$V$203,Report!L$6,0),IF(Report!$B$6=2,VLOOKUP(Report!$F191,'Client Infomation Input Sheet'!$C$3:$V$203,Report!L$6,0),IF(Report!$B$6=3,VLOOKUP(Report!$F191,'Client Infomation Input Sheet'!$D$3:$V$203,Report!L$6,0),""))),"")</f>
        <v/>
      </c>
      <c r="M191" s="2" t="str">
        <f>IFERROR(IF($B$6=1,VLOOKUP($F191,'Client Infomation Input Sheet'!$B$3:$V$203,Report!M$6,0),IF(Report!$B$6=2,VLOOKUP(Report!$F191,'Client Infomation Input Sheet'!$C$3:$V$203,Report!M$6,0),IF(Report!$B$6=3,VLOOKUP(Report!$F191,'Client Infomation Input Sheet'!$D$3:$V$203,Report!M$6,0),""))),"")</f>
        <v/>
      </c>
      <c r="N191" s="2" t="str">
        <f>IFERROR(IF($B$6=1,VLOOKUP($F191,'Client Infomation Input Sheet'!$B$3:$V$203,Report!N$6,0),IF(Report!$B$6=2,VLOOKUP(Report!$F191,'Client Infomation Input Sheet'!$C$3:$V$203,Report!N$6,0),IF(Report!$B$6=3,VLOOKUP(Report!$F191,'Client Infomation Input Sheet'!$D$3:$V$203,Report!N$6,0),""))),"")</f>
        <v/>
      </c>
      <c r="O191" s="2" t="str">
        <f>IFERROR(IF($B$6=1,VLOOKUP($F191,'Client Infomation Input Sheet'!$B$3:$V$203,Report!O$6,0),IF(Report!$B$6=2,VLOOKUP(Report!$F191,'Client Infomation Input Sheet'!$C$3:$V$203,Report!O$6,0),IF(Report!$B$6=3,VLOOKUP(Report!$F191,'Client Infomation Input Sheet'!$D$3:$V$203,Report!O$6,0),""))),"")</f>
        <v/>
      </c>
      <c r="P191" s="2" t="str">
        <f>IFERROR(IF($B$6=1,VLOOKUP($F191,'Client Infomation Input Sheet'!$B$3:$V$203,Report!P$6,0),IF(Report!$B$6=2,VLOOKUP(Report!$F191,'Client Infomation Input Sheet'!$C$3:$V$203,Report!P$6,0),IF(Report!$B$6=3,VLOOKUP(Report!$F191,'Client Infomation Input Sheet'!$D$3:$V$203,Report!P$6,0),""))),"")</f>
        <v/>
      </c>
      <c r="Q191" s="2" t="str">
        <f>IFERROR(IF($B$6=1,VLOOKUP($F191,'Client Infomation Input Sheet'!$B$3:$V$203,Report!Q$6,0),IF(Report!$B$6=2,VLOOKUP(Report!$F191,'Client Infomation Input Sheet'!$C$3:$V$203,Report!Q$6,0),IF(Report!$B$6=3,VLOOKUP(Report!$F191,'Client Infomation Input Sheet'!$D$3:$V$203,Report!Q$6,0),""))),"")</f>
        <v/>
      </c>
      <c r="R191" s="2" t="str">
        <f>IFERROR(IF($B$6=1,VLOOKUP($F191,'Client Infomation Input Sheet'!$B$3:$V$203,Report!R$6,0),IF(Report!$B$6=2,VLOOKUP(Report!$F191,'Client Infomation Input Sheet'!$C$3:$V$203,Report!R$6,0),IF(Report!$B$6=3,VLOOKUP(Report!$F191,'Client Infomation Input Sheet'!$D$3:$V$203,Report!R$6,0),""))),"")</f>
        <v/>
      </c>
      <c r="S191" s="2" t="str">
        <f>IFERROR(IF($B$6=1,VLOOKUP($F191,'Client Infomation Input Sheet'!$B$3:$V$203,Report!S$6,0),IF(Report!$B$6=2,VLOOKUP(Report!$F191,'Client Infomation Input Sheet'!$C$3:$V$203,Report!S$6,0),IF(Report!$B$6=3,VLOOKUP(Report!$F191,'Client Infomation Input Sheet'!$D$3:$V$203,Report!S$6,0),""))),"")</f>
        <v/>
      </c>
      <c r="T191" s="2" t="str">
        <f>IFERROR(IF($B$6=1,VLOOKUP($F191,'Client Infomation Input Sheet'!$B$3:$V$203,Report!T$6,0),IF(Report!$B$6=2,VLOOKUP(Report!$F191,'Client Infomation Input Sheet'!$C$3:$V$203,Report!T$6,0),IF(Report!$B$6=3,VLOOKUP(Report!$F191,'Client Infomation Input Sheet'!$D$3:$V$203,Report!T$6,0),""))),"")</f>
        <v/>
      </c>
      <c r="U191" s="2" t="str">
        <f>IFERROR(IF($B$6=1,VLOOKUP($F191,'Client Infomation Input Sheet'!$B$3:$V$203,Report!U$6,0),IF(Report!$B$6=2,VLOOKUP(Report!$F191,'Client Infomation Input Sheet'!$C$3:$V$203,Report!U$6,0),IF(Report!$B$6=3,VLOOKUP(Report!$F191,'Client Infomation Input Sheet'!$D$3:$V$203,Report!U$6,0),""))),"")</f>
        <v/>
      </c>
      <c r="V191" s="2" t="str">
        <f>IFERROR(IF($B$6=1,VLOOKUP($F191,'Client Infomation Input Sheet'!$B$3:$V$203,Report!V$6,0),IF(Report!$B$6=2,VLOOKUP(Report!$F191,'Client Infomation Input Sheet'!$C$3:$V$203,Report!V$6,0),IF(Report!$B$6=3,VLOOKUP(Report!$F191,'Client Infomation Input Sheet'!$D$3:$V$203,Report!V$6,0),""))),"")</f>
        <v/>
      </c>
      <c r="W191" s="2" t="str">
        <f>IFERROR(IF($B$6=1,VLOOKUP($F191,'Client Infomation Input Sheet'!$B$3:$V$203,Report!W$6,0),IF(Report!$B$6=2,VLOOKUP(Report!$F191,'Client Infomation Input Sheet'!$C$3:$V$203,Report!W$6,0),IF(Report!$B$6=3,VLOOKUP(Report!$F191,'Client Infomation Input Sheet'!$D$3:$V$203,Report!W$6,0),""))),"")</f>
        <v/>
      </c>
      <c r="X191" s="2" t="str">
        <f>IFERROR(IF($B$6=1,VLOOKUP($F191,'Client Infomation Input Sheet'!$B$3:$V$203,Report!X$6,0),IF(Report!$B$6=2,VLOOKUP(Report!$F191,'Client Infomation Input Sheet'!$C$3:$V$203,Report!X$6,0),IF(Report!$B$6=3,VLOOKUP(Report!$F191,'Client Infomation Input Sheet'!$D$3:$V$203,Report!X$6,0),""))),"")</f>
        <v/>
      </c>
    </row>
    <row r="192" spans="1:24">
      <c r="A192" s="24"/>
      <c r="B192" s="2" t="str">
        <f>IFERROR(IF($B$6=1,VLOOKUP($A192,'Categories Input Sheet'!$G$4:$H$53,2,0),IF($B$6=2,VLOOKUP(Report!$A192,'Categories Input Sheet'!$D$4:$E$53,2,0),IF(Report!$B$6=3,VLOOKUP(Report!$A192,'Categories Input Sheet'!$A$4:$B$53,2,0),""))),"")</f>
        <v/>
      </c>
      <c r="C192" s="2"/>
      <c r="D192" s="13"/>
      <c r="E192" s="17"/>
      <c r="F192" s="14" t="str">
        <f t="shared" si="6"/>
        <v>EXPORT</v>
      </c>
      <c r="G192" s="2" t="str">
        <f t="shared" si="7"/>
        <v/>
      </c>
      <c r="H192" s="2" t="str">
        <f>IFERROR(IF($B$6=1,VLOOKUP($F192,'Client Infomation Input Sheet'!$B$3:$V$203,Report!H$6,0),IF(Report!$B$6=2,VLOOKUP(Report!$F192,'Client Infomation Input Sheet'!$C$3:$V$203,Report!H$6,0),IF(Report!$B$6=3,VLOOKUP(Report!$F192,'Client Infomation Input Sheet'!$D$3:$V$203,Report!H$6,0),""))),"")</f>
        <v/>
      </c>
      <c r="I192" s="2" t="str">
        <f>IFERROR(IF($B$6=1,VLOOKUP($F192,'Client Infomation Input Sheet'!$B$3:$V$203,Report!I$6,0),IF(Report!$B$6=2,VLOOKUP(Report!$F192,'Client Infomation Input Sheet'!$C$3:$V$203,Report!I$6,0),IF(Report!$B$6=3,VLOOKUP(Report!$F192,'Client Infomation Input Sheet'!$D$3:$V$203,Report!I$6,0),""))),"")</f>
        <v/>
      </c>
      <c r="J192" s="2" t="str">
        <f>IFERROR(IF($B$6=1,VLOOKUP($F192,'Client Infomation Input Sheet'!$B$3:$V$203,Report!J$6,0),IF(Report!$B$6=2,VLOOKUP(Report!$F192,'Client Infomation Input Sheet'!$C$3:$V$203,Report!J$6,0),IF(Report!$B$6=3,VLOOKUP(Report!$F192,'Client Infomation Input Sheet'!$D$3:$V$203,Report!J$6,0),""))),"")</f>
        <v/>
      </c>
      <c r="K192" s="2" t="str">
        <f>IFERROR(IF($B$6=1,VLOOKUP($F192,'Client Infomation Input Sheet'!$B$3:$V$203,Report!K$6,0),IF(Report!$B$6=2,VLOOKUP(Report!$F192,'Client Infomation Input Sheet'!$C$3:$V$203,Report!K$6,0),IF(Report!$B$6=3,VLOOKUP(Report!$F192,'Client Infomation Input Sheet'!$D$3:$V$203,Report!K$6,0),""))),"")</f>
        <v/>
      </c>
      <c r="L192" s="2" t="str">
        <f>IFERROR(IF($B$6=1,VLOOKUP($F192,'Client Infomation Input Sheet'!$B$3:$V$203,Report!L$6,0),IF(Report!$B$6=2,VLOOKUP(Report!$F192,'Client Infomation Input Sheet'!$C$3:$V$203,Report!L$6,0),IF(Report!$B$6=3,VLOOKUP(Report!$F192,'Client Infomation Input Sheet'!$D$3:$V$203,Report!L$6,0),""))),"")</f>
        <v/>
      </c>
      <c r="M192" s="2" t="str">
        <f>IFERROR(IF($B$6=1,VLOOKUP($F192,'Client Infomation Input Sheet'!$B$3:$V$203,Report!M$6,0),IF(Report!$B$6=2,VLOOKUP(Report!$F192,'Client Infomation Input Sheet'!$C$3:$V$203,Report!M$6,0),IF(Report!$B$6=3,VLOOKUP(Report!$F192,'Client Infomation Input Sheet'!$D$3:$V$203,Report!M$6,0),""))),"")</f>
        <v/>
      </c>
      <c r="N192" s="2" t="str">
        <f>IFERROR(IF($B$6=1,VLOOKUP($F192,'Client Infomation Input Sheet'!$B$3:$V$203,Report!N$6,0),IF(Report!$B$6=2,VLOOKUP(Report!$F192,'Client Infomation Input Sheet'!$C$3:$V$203,Report!N$6,0),IF(Report!$B$6=3,VLOOKUP(Report!$F192,'Client Infomation Input Sheet'!$D$3:$V$203,Report!N$6,0),""))),"")</f>
        <v/>
      </c>
      <c r="O192" s="2" t="str">
        <f>IFERROR(IF($B$6=1,VLOOKUP($F192,'Client Infomation Input Sheet'!$B$3:$V$203,Report!O$6,0),IF(Report!$B$6=2,VLOOKUP(Report!$F192,'Client Infomation Input Sheet'!$C$3:$V$203,Report!O$6,0),IF(Report!$B$6=3,VLOOKUP(Report!$F192,'Client Infomation Input Sheet'!$D$3:$V$203,Report!O$6,0),""))),"")</f>
        <v/>
      </c>
      <c r="P192" s="2" t="str">
        <f>IFERROR(IF($B$6=1,VLOOKUP($F192,'Client Infomation Input Sheet'!$B$3:$V$203,Report!P$6,0),IF(Report!$B$6=2,VLOOKUP(Report!$F192,'Client Infomation Input Sheet'!$C$3:$V$203,Report!P$6,0),IF(Report!$B$6=3,VLOOKUP(Report!$F192,'Client Infomation Input Sheet'!$D$3:$V$203,Report!P$6,0),""))),"")</f>
        <v/>
      </c>
      <c r="Q192" s="2" t="str">
        <f>IFERROR(IF($B$6=1,VLOOKUP($F192,'Client Infomation Input Sheet'!$B$3:$V$203,Report!Q$6,0),IF(Report!$B$6=2,VLOOKUP(Report!$F192,'Client Infomation Input Sheet'!$C$3:$V$203,Report!Q$6,0),IF(Report!$B$6=3,VLOOKUP(Report!$F192,'Client Infomation Input Sheet'!$D$3:$V$203,Report!Q$6,0),""))),"")</f>
        <v/>
      </c>
      <c r="R192" s="2" t="str">
        <f>IFERROR(IF($B$6=1,VLOOKUP($F192,'Client Infomation Input Sheet'!$B$3:$V$203,Report!R$6,0),IF(Report!$B$6=2,VLOOKUP(Report!$F192,'Client Infomation Input Sheet'!$C$3:$V$203,Report!R$6,0),IF(Report!$B$6=3,VLOOKUP(Report!$F192,'Client Infomation Input Sheet'!$D$3:$V$203,Report!R$6,0),""))),"")</f>
        <v/>
      </c>
      <c r="S192" s="2" t="str">
        <f>IFERROR(IF($B$6=1,VLOOKUP($F192,'Client Infomation Input Sheet'!$B$3:$V$203,Report!S$6,0),IF(Report!$B$6=2,VLOOKUP(Report!$F192,'Client Infomation Input Sheet'!$C$3:$V$203,Report!S$6,0),IF(Report!$B$6=3,VLOOKUP(Report!$F192,'Client Infomation Input Sheet'!$D$3:$V$203,Report!S$6,0),""))),"")</f>
        <v/>
      </c>
      <c r="T192" s="2" t="str">
        <f>IFERROR(IF($B$6=1,VLOOKUP($F192,'Client Infomation Input Sheet'!$B$3:$V$203,Report!T$6,0),IF(Report!$B$6=2,VLOOKUP(Report!$F192,'Client Infomation Input Sheet'!$C$3:$V$203,Report!T$6,0),IF(Report!$B$6=3,VLOOKUP(Report!$F192,'Client Infomation Input Sheet'!$D$3:$V$203,Report!T$6,0),""))),"")</f>
        <v/>
      </c>
      <c r="U192" s="2" t="str">
        <f>IFERROR(IF($B$6=1,VLOOKUP($F192,'Client Infomation Input Sheet'!$B$3:$V$203,Report!U$6,0),IF(Report!$B$6=2,VLOOKUP(Report!$F192,'Client Infomation Input Sheet'!$C$3:$V$203,Report!U$6,0),IF(Report!$B$6=3,VLOOKUP(Report!$F192,'Client Infomation Input Sheet'!$D$3:$V$203,Report!U$6,0),""))),"")</f>
        <v/>
      </c>
      <c r="V192" s="2" t="str">
        <f>IFERROR(IF($B$6=1,VLOOKUP($F192,'Client Infomation Input Sheet'!$B$3:$V$203,Report!V$6,0),IF(Report!$B$6=2,VLOOKUP(Report!$F192,'Client Infomation Input Sheet'!$C$3:$V$203,Report!V$6,0),IF(Report!$B$6=3,VLOOKUP(Report!$F192,'Client Infomation Input Sheet'!$D$3:$V$203,Report!V$6,0),""))),"")</f>
        <v/>
      </c>
      <c r="W192" s="2" t="str">
        <f>IFERROR(IF($B$6=1,VLOOKUP($F192,'Client Infomation Input Sheet'!$B$3:$V$203,Report!W$6,0),IF(Report!$B$6=2,VLOOKUP(Report!$F192,'Client Infomation Input Sheet'!$C$3:$V$203,Report!W$6,0),IF(Report!$B$6=3,VLOOKUP(Report!$F192,'Client Infomation Input Sheet'!$D$3:$V$203,Report!W$6,0),""))),"")</f>
        <v/>
      </c>
      <c r="X192" s="2" t="str">
        <f>IFERROR(IF($B$6=1,VLOOKUP($F192,'Client Infomation Input Sheet'!$B$3:$V$203,Report!X$6,0),IF(Report!$B$6=2,VLOOKUP(Report!$F192,'Client Infomation Input Sheet'!$C$3:$V$203,Report!X$6,0),IF(Report!$B$6=3,VLOOKUP(Report!$F192,'Client Infomation Input Sheet'!$D$3:$V$203,Report!X$6,0),""))),"")</f>
        <v/>
      </c>
    </row>
    <row r="193" spans="1:24">
      <c r="A193" s="24"/>
      <c r="B193" s="2" t="str">
        <f>IFERROR(IF($B$6=1,VLOOKUP($A193,'Categories Input Sheet'!$G$4:$H$53,2,0),IF($B$6=2,VLOOKUP(Report!$A193,'Categories Input Sheet'!$D$4:$E$53,2,0),IF(Report!$B$6=3,VLOOKUP(Report!$A193,'Categories Input Sheet'!$A$4:$B$53,2,0),""))),"")</f>
        <v/>
      </c>
      <c r="C193" s="2"/>
      <c r="D193" s="13"/>
      <c r="E193" s="17"/>
      <c r="F193" s="14" t="str">
        <f t="shared" si="6"/>
        <v>EXPORT</v>
      </c>
      <c r="G193" s="2" t="str">
        <f t="shared" si="7"/>
        <v/>
      </c>
      <c r="H193" s="2" t="str">
        <f>IFERROR(IF($B$6=1,VLOOKUP($F193,'Client Infomation Input Sheet'!$B$3:$V$203,Report!H$6,0),IF(Report!$B$6=2,VLOOKUP(Report!$F193,'Client Infomation Input Sheet'!$C$3:$V$203,Report!H$6,0),IF(Report!$B$6=3,VLOOKUP(Report!$F193,'Client Infomation Input Sheet'!$D$3:$V$203,Report!H$6,0),""))),"")</f>
        <v/>
      </c>
      <c r="I193" s="2" t="str">
        <f>IFERROR(IF($B$6=1,VLOOKUP($F193,'Client Infomation Input Sheet'!$B$3:$V$203,Report!I$6,0),IF(Report!$B$6=2,VLOOKUP(Report!$F193,'Client Infomation Input Sheet'!$C$3:$V$203,Report!I$6,0),IF(Report!$B$6=3,VLOOKUP(Report!$F193,'Client Infomation Input Sheet'!$D$3:$V$203,Report!I$6,0),""))),"")</f>
        <v/>
      </c>
      <c r="J193" s="2" t="str">
        <f>IFERROR(IF($B$6=1,VLOOKUP($F193,'Client Infomation Input Sheet'!$B$3:$V$203,Report!J$6,0),IF(Report!$B$6=2,VLOOKUP(Report!$F193,'Client Infomation Input Sheet'!$C$3:$V$203,Report!J$6,0),IF(Report!$B$6=3,VLOOKUP(Report!$F193,'Client Infomation Input Sheet'!$D$3:$V$203,Report!J$6,0),""))),"")</f>
        <v/>
      </c>
      <c r="K193" s="2" t="str">
        <f>IFERROR(IF($B$6=1,VLOOKUP($F193,'Client Infomation Input Sheet'!$B$3:$V$203,Report!K$6,0),IF(Report!$B$6=2,VLOOKUP(Report!$F193,'Client Infomation Input Sheet'!$C$3:$V$203,Report!K$6,0),IF(Report!$B$6=3,VLOOKUP(Report!$F193,'Client Infomation Input Sheet'!$D$3:$V$203,Report!K$6,0),""))),"")</f>
        <v/>
      </c>
      <c r="L193" s="2" t="str">
        <f>IFERROR(IF($B$6=1,VLOOKUP($F193,'Client Infomation Input Sheet'!$B$3:$V$203,Report!L$6,0),IF(Report!$B$6=2,VLOOKUP(Report!$F193,'Client Infomation Input Sheet'!$C$3:$V$203,Report!L$6,0),IF(Report!$B$6=3,VLOOKUP(Report!$F193,'Client Infomation Input Sheet'!$D$3:$V$203,Report!L$6,0),""))),"")</f>
        <v/>
      </c>
      <c r="M193" s="2" t="str">
        <f>IFERROR(IF($B$6=1,VLOOKUP($F193,'Client Infomation Input Sheet'!$B$3:$V$203,Report!M$6,0),IF(Report!$B$6=2,VLOOKUP(Report!$F193,'Client Infomation Input Sheet'!$C$3:$V$203,Report!M$6,0),IF(Report!$B$6=3,VLOOKUP(Report!$F193,'Client Infomation Input Sheet'!$D$3:$V$203,Report!M$6,0),""))),"")</f>
        <v/>
      </c>
      <c r="N193" s="2" t="str">
        <f>IFERROR(IF($B$6=1,VLOOKUP($F193,'Client Infomation Input Sheet'!$B$3:$V$203,Report!N$6,0),IF(Report!$B$6=2,VLOOKUP(Report!$F193,'Client Infomation Input Sheet'!$C$3:$V$203,Report!N$6,0),IF(Report!$B$6=3,VLOOKUP(Report!$F193,'Client Infomation Input Sheet'!$D$3:$V$203,Report!N$6,0),""))),"")</f>
        <v/>
      </c>
      <c r="O193" s="2" t="str">
        <f>IFERROR(IF($B$6=1,VLOOKUP($F193,'Client Infomation Input Sheet'!$B$3:$V$203,Report!O$6,0),IF(Report!$B$6=2,VLOOKUP(Report!$F193,'Client Infomation Input Sheet'!$C$3:$V$203,Report!O$6,0),IF(Report!$B$6=3,VLOOKUP(Report!$F193,'Client Infomation Input Sheet'!$D$3:$V$203,Report!O$6,0),""))),"")</f>
        <v/>
      </c>
      <c r="P193" s="2" t="str">
        <f>IFERROR(IF($B$6=1,VLOOKUP($F193,'Client Infomation Input Sheet'!$B$3:$V$203,Report!P$6,0),IF(Report!$B$6=2,VLOOKUP(Report!$F193,'Client Infomation Input Sheet'!$C$3:$V$203,Report!P$6,0),IF(Report!$B$6=3,VLOOKUP(Report!$F193,'Client Infomation Input Sheet'!$D$3:$V$203,Report!P$6,0),""))),"")</f>
        <v/>
      </c>
      <c r="Q193" s="2" t="str">
        <f>IFERROR(IF($B$6=1,VLOOKUP($F193,'Client Infomation Input Sheet'!$B$3:$V$203,Report!Q$6,0),IF(Report!$B$6=2,VLOOKUP(Report!$F193,'Client Infomation Input Sheet'!$C$3:$V$203,Report!Q$6,0),IF(Report!$B$6=3,VLOOKUP(Report!$F193,'Client Infomation Input Sheet'!$D$3:$V$203,Report!Q$6,0),""))),"")</f>
        <v/>
      </c>
      <c r="R193" s="2" t="str">
        <f>IFERROR(IF($B$6=1,VLOOKUP($F193,'Client Infomation Input Sheet'!$B$3:$V$203,Report!R$6,0),IF(Report!$B$6=2,VLOOKUP(Report!$F193,'Client Infomation Input Sheet'!$C$3:$V$203,Report!R$6,0),IF(Report!$B$6=3,VLOOKUP(Report!$F193,'Client Infomation Input Sheet'!$D$3:$V$203,Report!R$6,0),""))),"")</f>
        <v/>
      </c>
      <c r="S193" s="2" t="str">
        <f>IFERROR(IF($B$6=1,VLOOKUP($F193,'Client Infomation Input Sheet'!$B$3:$V$203,Report!S$6,0),IF(Report!$B$6=2,VLOOKUP(Report!$F193,'Client Infomation Input Sheet'!$C$3:$V$203,Report!S$6,0),IF(Report!$B$6=3,VLOOKUP(Report!$F193,'Client Infomation Input Sheet'!$D$3:$V$203,Report!S$6,0),""))),"")</f>
        <v/>
      </c>
      <c r="T193" s="2" t="str">
        <f>IFERROR(IF($B$6=1,VLOOKUP($F193,'Client Infomation Input Sheet'!$B$3:$V$203,Report!T$6,0),IF(Report!$B$6=2,VLOOKUP(Report!$F193,'Client Infomation Input Sheet'!$C$3:$V$203,Report!T$6,0),IF(Report!$B$6=3,VLOOKUP(Report!$F193,'Client Infomation Input Sheet'!$D$3:$V$203,Report!T$6,0),""))),"")</f>
        <v/>
      </c>
      <c r="U193" s="2" t="str">
        <f>IFERROR(IF($B$6=1,VLOOKUP($F193,'Client Infomation Input Sheet'!$B$3:$V$203,Report!U$6,0),IF(Report!$B$6=2,VLOOKUP(Report!$F193,'Client Infomation Input Sheet'!$C$3:$V$203,Report!U$6,0),IF(Report!$B$6=3,VLOOKUP(Report!$F193,'Client Infomation Input Sheet'!$D$3:$V$203,Report!U$6,0),""))),"")</f>
        <v/>
      </c>
      <c r="V193" s="2" t="str">
        <f>IFERROR(IF($B$6=1,VLOOKUP($F193,'Client Infomation Input Sheet'!$B$3:$V$203,Report!V$6,0),IF(Report!$B$6=2,VLOOKUP(Report!$F193,'Client Infomation Input Sheet'!$C$3:$V$203,Report!V$6,0),IF(Report!$B$6=3,VLOOKUP(Report!$F193,'Client Infomation Input Sheet'!$D$3:$V$203,Report!V$6,0),""))),"")</f>
        <v/>
      </c>
      <c r="W193" s="2" t="str">
        <f>IFERROR(IF($B$6=1,VLOOKUP($F193,'Client Infomation Input Sheet'!$B$3:$V$203,Report!W$6,0),IF(Report!$B$6=2,VLOOKUP(Report!$F193,'Client Infomation Input Sheet'!$C$3:$V$203,Report!W$6,0),IF(Report!$B$6=3,VLOOKUP(Report!$F193,'Client Infomation Input Sheet'!$D$3:$V$203,Report!W$6,0),""))),"")</f>
        <v/>
      </c>
      <c r="X193" s="2" t="str">
        <f>IFERROR(IF($B$6=1,VLOOKUP($F193,'Client Infomation Input Sheet'!$B$3:$V$203,Report!X$6,0),IF(Report!$B$6=2,VLOOKUP(Report!$F193,'Client Infomation Input Sheet'!$C$3:$V$203,Report!X$6,0),IF(Report!$B$6=3,VLOOKUP(Report!$F193,'Client Infomation Input Sheet'!$D$3:$V$203,Report!X$6,0),""))),"")</f>
        <v/>
      </c>
    </row>
    <row r="194" spans="1:24">
      <c r="A194" s="24"/>
      <c r="B194" s="2" t="str">
        <f>IFERROR(IF($B$6=1,VLOOKUP($A194,'Categories Input Sheet'!$G$4:$H$53,2,0),IF($B$6=2,VLOOKUP(Report!$A194,'Categories Input Sheet'!$D$4:$E$53,2,0),IF(Report!$B$6=3,VLOOKUP(Report!$A194,'Categories Input Sheet'!$A$4:$B$53,2,0),""))),"")</f>
        <v/>
      </c>
      <c r="C194" s="2"/>
      <c r="D194" s="13"/>
      <c r="E194" s="17"/>
      <c r="F194" s="14" t="str">
        <f t="shared" si="6"/>
        <v>EXPORT</v>
      </c>
      <c r="G194" s="2" t="str">
        <f t="shared" si="7"/>
        <v/>
      </c>
      <c r="H194" s="2" t="str">
        <f>IFERROR(IF($B$6=1,VLOOKUP($F194,'Client Infomation Input Sheet'!$B$3:$V$203,Report!H$6,0),IF(Report!$B$6=2,VLOOKUP(Report!$F194,'Client Infomation Input Sheet'!$C$3:$V$203,Report!H$6,0),IF(Report!$B$6=3,VLOOKUP(Report!$F194,'Client Infomation Input Sheet'!$D$3:$V$203,Report!H$6,0),""))),"")</f>
        <v/>
      </c>
      <c r="I194" s="2" t="str">
        <f>IFERROR(IF($B$6=1,VLOOKUP($F194,'Client Infomation Input Sheet'!$B$3:$V$203,Report!I$6,0),IF(Report!$B$6=2,VLOOKUP(Report!$F194,'Client Infomation Input Sheet'!$C$3:$V$203,Report!I$6,0),IF(Report!$B$6=3,VLOOKUP(Report!$F194,'Client Infomation Input Sheet'!$D$3:$V$203,Report!I$6,0),""))),"")</f>
        <v/>
      </c>
      <c r="J194" s="2" t="str">
        <f>IFERROR(IF($B$6=1,VLOOKUP($F194,'Client Infomation Input Sheet'!$B$3:$V$203,Report!J$6,0),IF(Report!$B$6=2,VLOOKUP(Report!$F194,'Client Infomation Input Sheet'!$C$3:$V$203,Report!J$6,0),IF(Report!$B$6=3,VLOOKUP(Report!$F194,'Client Infomation Input Sheet'!$D$3:$V$203,Report!J$6,0),""))),"")</f>
        <v/>
      </c>
      <c r="K194" s="2" t="str">
        <f>IFERROR(IF($B$6=1,VLOOKUP($F194,'Client Infomation Input Sheet'!$B$3:$V$203,Report!K$6,0),IF(Report!$B$6=2,VLOOKUP(Report!$F194,'Client Infomation Input Sheet'!$C$3:$V$203,Report!K$6,0),IF(Report!$B$6=3,VLOOKUP(Report!$F194,'Client Infomation Input Sheet'!$D$3:$V$203,Report!K$6,0),""))),"")</f>
        <v/>
      </c>
      <c r="L194" s="2" t="str">
        <f>IFERROR(IF($B$6=1,VLOOKUP($F194,'Client Infomation Input Sheet'!$B$3:$V$203,Report!L$6,0),IF(Report!$B$6=2,VLOOKUP(Report!$F194,'Client Infomation Input Sheet'!$C$3:$V$203,Report!L$6,0),IF(Report!$B$6=3,VLOOKUP(Report!$F194,'Client Infomation Input Sheet'!$D$3:$V$203,Report!L$6,0),""))),"")</f>
        <v/>
      </c>
      <c r="M194" s="2" t="str">
        <f>IFERROR(IF($B$6=1,VLOOKUP($F194,'Client Infomation Input Sheet'!$B$3:$V$203,Report!M$6,0),IF(Report!$B$6=2,VLOOKUP(Report!$F194,'Client Infomation Input Sheet'!$C$3:$V$203,Report!M$6,0),IF(Report!$B$6=3,VLOOKUP(Report!$F194,'Client Infomation Input Sheet'!$D$3:$V$203,Report!M$6,0),""))),"")</f>
        <v/>
      </c>
      <c r="N194" s="2" t="str">
        <f>IFERROR(IF($B$6=1,VLOOKUP($F194,'Client Infomation Input Sheet'!$B$3:$V$203,Report!N$6,0),IF(Report!$B$6=2,VLOOKUP(Report!$F194,'Client Infomation Input Sheet'!$C$3:$V$203,Report!N$6,0),IF(Report!$B$6=3,VLOOKUP(Report!$F194,'Client Infomation Input Sheet'!$D$3:$V$203,Report!N$6,0),""))),"")</f>
        <v/>
      </c>
      <c r="O194" s="2" t="str">
        <f>IFERROR(IF($B$6=1,VLOOKUP($F194,'Client Infomation Input Sheet'!$B$3:$V$203,Report!O$6,0),IF(Report!$B$6=2,VLOOKUP(Report!$F194,'Client Infomation Input Sheet'!$C$3:$V$203,Report!O$6,0),IF(Report!$B$6=3,VLOOKUP(Report!$F194,'Client Infomation Input Sheet'!$D$3:$V$203,Report!O$6,0),""))),"")</f>
        <v/>
      </c>
      <c r="P194" s="2" t="str">
        <f>IFERROR(IF($B$6=1,VLOOKUP($F194,'Client Infomation Input Sheet'!$B$3:$V$203,Report!P$6,0),IF(Report!$B$6=2,VLOOKUP(Report!$F194,'Client Infomation Input Sheet'!$C$3:$V$203,Report!P$6,0),IF(Report!$B$6=3,VLOOKUP(Report!$F194,'Client Infomation Input Sheet'!$D$3:$V$203,Report!P$6,0),""))),"")</f>
        <v/>
      </c>
      <c r="Q194" s="2" t="str">
        <f>IFERROR(IF($B$6=1,VLOOKUP($F194,'Client Infomation Input Sheet'!$B$3:$V$203,Report!Q$6,0),IF(Report!$B$6=2,VLOOKUP(Report!$F194,'Client Infomation Input Sheet'!$C$3:$V$203,Report!Q$6,0),IF(Report!$B$6=3,VLOOKUP(Report!$F194,'Client Infomation Input Sheet'!$D$3:$V$203,Report!Q$6,0),""))),"")</f>
        <v/>
      </c>
      <c r="R194" s="2" t="str">
        <f>IFERROR(IF($B$6=1,VLOOKUP($F194,'Client Infomation Input Sheet'!$B$3:$V$203,Report!R$6,0),IF(Report!$B$6=2,VLOOKUP(Report!$F194,'Client Infomation Input Sheet'!$C$3:$V$203,Report!R$6,0),IF(Report!$B$6=3,VLOOKUP(Report!$F194,'Client Infomation Input Sheet'!$D$3:$V$203,Report!R$6,0),""))),"")</f>
        <v/>
      </c>
      <c r="S194" s="2" t="str">
        <f>IFERROR(IF($B$6=1,VLOOKUP($F194,'Client Infomation Input Sheet'!$B$3:$V$203,Report!S$6,0),IF(Report!$B$6=2,VLOOKUP(Report!$F194,'Client Infomation Input Sheet'!$C$3:$V$203,Report!S$6,0),IF(Report!$B$6=3,VLOOKUP(Report!$F194,'Client Infomation Input Sheet'!$D$3:$V$203,Report!S$6,0),""))),"")</f>
        <v/>
      </c>
      <c r="T194" s="2" t="str">
        <f>IFERROR(IF($B$6=1,VLOOKUP($F194,'Client Infomation Input Sheet'!$B$3:$V$203,Report!T$6,0),IF(Report!$B$6=2,VLOOKUP(Report!$F194,'Client Infomation Input Sheet'!$C$3:$V$203,Report!T$6,0),IF(Report!$B$6=3,VLOOKUP(Report!$F194,'Client Infomation Input Sheet'!$D$3:$V$203,Report!T$6,0),""))),"")</f>
        <v/>
      </c>
      <c r="U194" s="2" t="str">
        <f>IFERROR(IF($B$6=1,VLOOKUP($F194,'Client Infomation Input Sheet'!$B$3:$V$203,Report!U$6,0),IF(Report!$B$6=2,VLOOKUP(Report!$F194,'Client Infomation Input Sheet'!$C$3:$V$203,Report!U$6,0),IF(Report!$B$6=3,VLOOKUP(Report!$F194,'Client Infomation Input Sheet'!$D$3:$V$203,Report!U$6,0),""))),"")</f>
        <v/>
      </c>
      <c r="V194" s="2" t="str">
        <f>IFERROR(IF($B$6=1,VLOOKUP($F194,'Client Infomation Input Sheet'!$B$3:$V$203,Report!V$6,0),IF(Report!$B$6=2,VLOOKUP(Report!$F194,'Client Infomation Input Sheet'!$C$3:$V$203,Report!V$6,0),IF(Report!$B$6=3,VLOOKUP(Report!$F194,'Client Infomation Input Sheet'!$D$3:$V$203,Report!V$6,0),""))),"")</f>
        <v/>
      </c>
      <c r="W194" s="2" t="str">
        <f>IFERROR(IF($B$6=1,VLOOKUP($F194,'Client Infomation Input Sheet'!$B$3:$V$203,Report!W$6,0),IF(Report!$B$6=2,VLOOKUP(Report!$F194,'Client Infomation Input Sheet'!$C$3:$V$203,Report!W$6,0),IF(Report!$B$6=3,VLOOKUP(Report!$F194,'Client Infomation Input Sheet'!$D$3:$V$203,Report!W$6,0),""))),"")</f>
        <v/>
      </c>
      <c r="X194" s="2" t="str">
        <f>IFERROR(IF($B$6=1,VLOOKUP($F194,'Client Infomation Input Sheet'!$B$3:$V$203,Report!X$6,0),IF(Report!$B$6=2,VLOOKUP(Report!$F194,'Client Infomation Input Sheet'!$C$3:$V$203,Report!X$6,0),IF(Report!$B$6=3,VLOOKUP(Report!$F194,'Client Infomation Input Sheet'!$D$3:$V$203,Report!X$6,0),""))),"")</f>
        <v/>
      </c>
    </row>
    <row r="195" spans="1:24">
      <c r="A195" s="24"/>
      <c r="B195" s="2" t="str">
        <f>IFERROR(IF($B$6=1,VLOOKUP($A195,'Categories Input Sheet'!$G$4:$H$53,2,0),IF($B$6=2,VLOOKUP(Report!$A195,'Categories Input Sheet'!$D$4:$E$53,2,0),IF(Report!$B$6=3,VLOOKUP(Report!$A195,'Categories Input Sheet'!$A$4:$B$53,2,0),""))),"")</f>
        <v/>
      </c>
      <c r="C195" s="2"/>
      <c r="D195" s="13"/>
      <c r="E195" s="17"/>
      <c r="F195" s="14" t="str">
        <f t="shared" si="6"/>
        <v>EXPORT</v>
      </c>
      <c r="G195" s="2" t="str">
        <f t="shared" si="7"/>
        <v/>
      </c>
      <c r="H195" s="2" t="str">
        <f>IFERROR(IF($B$6=1,VLOOKUP($F195,'Client Infomation Input Sheet'!$B$3:$V$203,Report!H$6,0),IF(Report!$B$6=2,VLOOKUP(Report!$F195,'Client Infomation Input Sheet'!$C$3:$V$203,Report!H$6,0),IF(Report!$B$6=3,VLOOKUP(Report!$F195,'Client Infomation Input Sheet'!$D$3:$V$203,Report!H$6,0),""))),"")</f>
        <v/>
      </c>
      <c r="I195" s="2" t="str">
        <f>IFERROR(IF($B$6=1,VLOOKUP($F195,'Client Infomation Input Sheet'!$B$3:$V$203,Report!I$6,0),IF(Report!$B$6=2,VLOOKUP(Report!$F195,'Client Infomation Input Sheet'!$C$3:$V$203,Report!I$6,0),IF(Report!$B$6=3,VLOOKUP(Report!$F195,'Client Infomation Input Sheet'!$D$3:$V$203,Report!I$6,0),""))),"")</f>
        <v/>
      </c>
      <c r="J195" s="2" t="str">
        <f>IFERROR(IF($B$6=1,VLOOKUP($F195,'Client Infomation Input Sheet'!$B$3:$V$203,Report!J$6,0),IF(Report!$B$6=2,VLOOKUP(Report!$F195,'Client Infomation Input Sheet'!$C$3:$V$203,Report!J$6,0),IF(Report!$B$6=3,VLOOKUP(Report!$F195,'Client Infomation Input Sheet'!$D$3:$V$203,Report!J$6,0),""))),"")</f>
        <v/>
      </c>
      <c r="K195" s="2" t="str">
        <f>IFERROR(IF($B$6=1,VLOOKUP($F195,'Client Infomation Input Sheet'!$B$3:$V$203,Report!K$6,0),IF(Report!$B$6=2,VLOOKUP(Report!$F195,'Client Infomation Input Sheet'!$C$3:$V$203,Report!K$6,0),IF(Report!$B$6=3,VLOOKUP(Report!$F195,'Client Infomation Input Sheet'!$D$3:$V$203,Report!K$6,0),""))),"")</f>
        <v/>
      </c>
      <c r="L195" s="2" t="str">
        <f>IFERROR(IF($B$6=1,VLOOKUP($F195,'Client Infomation Input Sheet'!$B$3:$V$203,Report!L$6,0),IF(Report!$B$6=2,VLOOKUP(Report!$F195,'Client Infomation Input Sheet'!$C$3:$V$203,Report!L$6,0),IF(Report!$B$6=3,VLOOKUP(Report!$F195,'Client Infomation Input Sheet'!$D$3:$V$203,Report!L$6,0),""))),"")</f>
        <v/>
      </c>
      <c r="M195" s="2" t="str">
        <f>IFERROR(IF($B$6=1,VLOOKUP($F195,'Client Infomation Input Sheet'!$B$3:$V$203,Report!M$6,0),IF(Report!$B$6=2,VLOOKUP(Report!$F195,'Client Infomation Input Sheet'!$C$3:$V$203,Report!M$6,0),IF(Report!$B$6=3,VLOOKUP(Report!$F195,'Client Infomation Input Sheet'!$D$3:$V$203,Report!M$6,0),""))),"")</f>
        <v/>
      </c>
      <c r="N195" s="2" t="str">
        <f>IFERROR(IF($B$6=1,VLOOKUP($F195,'Client Infomation Input Sheet'!$B$3:$V$203,Report!N$6,0),IF(Report!$B$6=2,VLOOKUP(Report!$F195,'Client Infomation Input Sheet'!$C$3:$V$203,Report!N$6,0),IF(Report!$B$6=3,VLOOKUP(Report!$F195,'Client Infomation Input Sheet'!$D$3:$V$203,Report!N$6,0),""))),"")</f>
        <v/>
      </c>
      <c r="O195" s="2" t="str">
        <f>IFERROR(IF($B$6=1,VLOOKUP($F195,'Client Infomation Input Sheet'!$B$3:$V$203,Report!O$6,0),IF(Report!$B$6=2,VLOOKUP(Report!$F195,'Client Infomation Input Sheet'!$C$3:$V$203,Report!O$6,0),IF(Report!$B$6=3,VLOOKUP(Report!$F195,'Client Infomation Input Sheet'!$D$3:$V$203,Report!O$6,0),""))),"")</f>
        <v/>
      </c>
      <c r="P195" s="2" t="str">
        <f>IFERROR(IF($B$6=1,VLOOKUP($F195,'Client Infomation Input Sheet'!$B$3:$V$203,Report!P$6,0),IF(Report!$B$6=2,VLOOKUP(Report!$F195,'Client Infomation Input Sheet'!$C$3:$V$203,Report!P$6,0),IF(Report!$B$6=3,VLOOKUP(Report!$F195,'Client Infomation Input Sheet'!$D$3:$V$203,Report!P$6,0),""))),"")</f>
        <v/>
      </c>
      <c r="Q195" s="2" t="str">
        <f>IFERROR(IF($B$6=1,VLOOKUP($F195,'Client Infomation Input Sheet'!$B$3:$V$203,Report!Q$6,0),IF(Report!$B$6=2,VLOOKUP(Report!$F195,'Client Infomation Input Sheet'!$C$3:$V$203,Report!Q$6,0),IF(Report!$B$6=3,VLOOKUP(Report!$F195,'Client Infomation Input Sheet'!$D$3:$V$203,Report!Q$6,0),""))),"")</f>
        <v/>
      </c>
      <c r="R195" s="2" t="str">
        <f>IFERROR(IF($B$6=1,VLOOKUP($F195,'Client Infomation Input Sheet'!$B$3:$V$203,Report!R$6,0),IF(Report!$B$6=2,VLOOKUP(Report!$F195,'Client Infomation Input Sheet'!$C$3:$V$203,Report!R$6,0),IF(Report!$B$6=3,VLOOKUP(Report!$F195,'Client Infomation Input Sheet'!$D$3:$V$203,Report!R$6,0),""))),"")</f>
        <v/>
      </c>
      <c r="S195" s="2" t="str">
        <f>IFERROR(IF($B$6=1,VLOOKUP($F195,'Client Infomation Input Sheet'!$B$3:$V$203,Report!S$6,0),IF(Report!$B$6=2,VLOOKUP(Report!$F195,'Client Infomation Input Sheet'!$C$3:$V$203,Report!S$6,0),IF(Report!$B$6=3,VLOOKUP(Report!$F195,'Client Infomation Input Sheet'!$D$3:$V$203,Report!S$6,0),""))),"")</f>
        <v/>
      </c>
      <c r="T195" s="2" t="str">
        <f>IFERROR(IF($B$6=1,VLOOKUP($F195,'Client Infomation Input Sheet'!$B$3:$V$203,Report!T$6,0),IF(Report!$B$6=2,VLOOKUP(Report!$F195,'Client Infomation Input Sheet'!$C$3:$V$203,Report!T$6,0),IF(Report!$B$6=3,VLOOKUP(Report!$F195,'Client Infomation Input Sheet'!$D$3:$V$203,Report!T$6,0),""))),"")</f>
        <v/>
      </c>
      <c r="U195" s="2" t="str">
        <f>IFERROR(IF($B$6=1,VLOOKUP($F195,'Client Infomation Input Sheet'!$B$3:$V$203,Report!U$6,0),IF(Report!$B$6=2,VLOOKUP(Report!$F195,'Client Infomation Input Sheet'!$C$3:$V$203,Report!U$6,0),IF(Report!$B$6=3,VLOOKUP(Report!$F195,'Client Infomation Input Sheet'!$D$3:$V$203,Report!U$6,0),""))),"")</f>
        <v/>
      </c>
      <c r="V195" s="2" t="str">
        <f>IFERROR(IF($B$6=1,VLOOKUP($F195,'Client Infomation Input Sheet'!$B$3:$V$203,Report!V$6,0),IF(Report!$B$6=2,VLOOKUP(Report!$F195,'Client Infomation Input Sheet'!$C$3:$V$203,Report!V$6,0),IF(Report!$B$6=3,VLOOKUP(Report!$F195,'Client Infomation Input Sheet'!$D$3:$V$203,Report!V$6,0),""))),"")</f>
        <v/>
      </c>
      <c r="W195" s="2" t="str">
        <f>IFERROR(IF($B$6=1,VLOOKUP($F195,'Client Infomation Input Sheet'!$B$3:$V$203,Report!W$6,0),IF(Report!$B$6=2,VLOOKUP(Report!$F195,'Client Infomation Input Sheet'!$C$3:$V$203,Report!W$6,0),IF(Report!$B$6=3,VLOOKUP(Report!$F195,'Client Infomation Input Sheet'!$D$3:$V$203,Report!W$6,0),""))),"")</f>
        <v/>
      </c>
      <c r="X195" s="2" t="str">
        <f>IFERROR(IF($B$6=1,VLOOKUP($F195,'Client Infomation Input Sheet'!$B$3:$V$203,Report!X$6,0),IF(Report!$B$6=2,VLOOKUP(Report!$F195,'Client Infomation Input Sheet'!$C$3:$V$203,Report!X$6,0),IF(Report!$B$6=3,VLOOKUP(Report!$F195,'Client Infomation Input Sheet'!$D$3:$V$203,Report!X$6,0),""))),"")</f>
        <v/>
      </c>
    </row>
    <row r="196" spans="1:24">
      <c r="A196" s="24"/>
      <c r="B196" s="2" t="str">
        <f>IFERROR(IF($B$6=1,VLOOKUP($A196,'Categories Input Sheet'!$G$4:$H$53,2,0),IF($B$6=2,VLOOKUP(Report!$A196,'Categories Input Sheet'!$D$4:$E$53,2,0),IF(Report!$B$6=3,VLOOKUP(Report!$A196,'Categories Input Sheet'!$A$4:$B$53,2,0),""))),"")</f>
        <v/>
      </c>
      <c r="C196" s="2"/>
      <c r="D196" s="13"/>
      <c r="E196" s="17"/>
      <c r="F196" s="14" t="str">
        <f t="shared" si="6"/>
        <v>EXPORT</v>
      </c>
      <c r="G196" s="2" t="str">
        <f t="shared" si="7"/>
        <v/>
      </c>
      <c r="H196" s="2" t="str">
        <f>IFERROR(IF($B$6=1,VLOOKUP($F196,'Client Infomation Input Sheet'!$B$3:$V$203,Report!H$6,0),IF(Report!$B$6=2,VLOOKUP(Report!$F196,'Client Infomation Input Sheet'!$C$3:$V$203,Report!H$6,0),IF(Report!$B$6=3,VLOOKUP(Report!$F196,'Client Infomation Input Sheet'!$D$3:$V$203,Report!H$6,0),""))),"")</f>
        <v/>
      </c>
      <c r="I196" s="2" t="str">
        <f>IFERROR(IF($B$6=1,VLOOKUP($F196,'Client Infomation Input Sheet'!$B$3:$V$203,Report!I$6,0),IF(Report!$B$6=2,VLOOKUP(Report!$F196,'Client Infomation Input Sheet'!$C$3:$V$203,Report!I$6,0),IF(Report!$B$6=3,VLOOKUP(Report!$F196,'Client Infomation Input Sheet'!$D$3:$V$203,Report!I$6,0),""))),"")</f>
        <v/>
      </c>
      <c r="J196" s="2" t="str">
        <f>IFERROR(IF($B$6=1,VLOOKUP($F196,'Client Infomation Input Sheet'!$B$3:$V$203,Report!J$6,0),IF(Report!$B$6=2,VLOOKUP(Report!$F196,'Client Infomation Input Sheet'!$C$3:$V$203,Report!J$6,0),IF(Report!$B$6=3,VLOOKUP(Report!$F196,'Client Infomation Input Sheet'!$D$3:$V$203,Report!J$6,0),""))),"")</f>
        <v/>
      </c>
      <c r="K196" s="2" t="str">
        <f>IFERROR(IF($B$6=1,VLOOKUP($F196,'Client Infomation Input Sheet'!$B$3:$V$203,Report!K$6,0),IF(Report!$B$6=2,VLOOKUP(Report!$F196,'Client Infomation Input Sheet'!$C$3:$V$203,Report!K$6,0),IF(Report!$B$6=3,VLOOKUP(Report!$F196,'Client Infomation Input Sheet'!$D$3:$V$203,Report!K$6,0),""))),"")</f>
        <v/>
      </c>
      <c r="L196" s="2" t="str">
        <f>IFERROR(IF($B$6=1,VLOOKUP($F196,'Client Infomation Input Sheet'!$B$3:$V$203,Report!L$6,0),IF(Report!$B$6=2,VLOOKUP(Report!$F196,'Client Infomation Input Sheet'!$C$3:$V$203,Report!L$6,0),IF(Report!$B$6=3,VLOOKUP(Report!$F196,'Client Infomation Input Sheet'!$D$3:$V$203,Report!L$6,0),""))),"")</f>
        <v/>
      </c>
      <c r="M196" s="2" t="str">
        <f>IFERROR(IF($B$6=1,VLOOKUP($F196,'Client Infomation Input Sheet'!$B$3:$V$203,Report!M$6,0),IF(Report!$B$6=2,VLOOKUP(Report!$F196,'Client Infomation Input Sheet'!$C$3:$V$203,Report!M$6,0),IF(Report!$B$6=3,VLOOKUP(Report!$F196,'Client Infomation Input Sheet'!$D$3:$V$203,Report!M$6,0),""))),"")</f>
        <v/>
      </c>
      <c r="N196" s="2" t="str">
        <f>IFERROR(IF($B$6=1,VLOOKUP($F196,'Client Infomation Input Sheet'!$B$3:$V$203,Report!N$6,0),IF(Report!$B$6=2,VLOOKUP(Report!$F196,'Client Infomation Input Sheet'!$C$3:$V$203,Report!N$6,0),IF(Report!$B$6=3,VLOOKUP(Report!$F196,'Client Infomation Input Sheet'!$D$3:$V$203,Report!N$6,0),""))),"")</f>
        <v/>
      </c>
      <c r="O196" s="2" t="str">
        <f>IFERROR(IF($B$6=1,VLOOKUP($F196,'Client Infomation Input Sheet'!$B$3:$V$203,Report!O$6,0),IF(Report!$B$6=2,VLOOKUP(Report!$F196,'Client Infomation Input Sheet'!$C$3:$V$203,Report!O$6,0),IF(Report!$B$6=3,VLOOKUP(Report!$F196,'Client Infomation Input Sheet'!$D$3:$V$203,Report!O$6,0),""))),"")</f>
        <v/>
      </c>
      <c r="P196" s="2" t="str">
        <f>IFERROR(IF($B$6=1,VLOOKUP($F196,'Client Infomation Input Sheet'!$B$3:$V$203,Report!P$6,0),IF(Report!$B$6=2,VLOOKUP(Report!$F196,'Client Infomation Input Sheet'!$C$3:$V$203,Report!P$6,0),IF(Report!$B$6=3,VLOOKUP(Report!$F196,'Client Infomation Input Sheet'!$D$3:$V$203,Report!P$6,0),""))),"")</f>
        <v/>
      </c>
      <c r="Q196" s="2" t="str">
        <f>IFERROR(IF($B$6=1,VLOOKUP($F196,'Client Infomation Input Sheet'!$B$3:$V$203,Report!Q$6,0),IF(Report!$B$6=2,VLOOKUP(Report!$F196,'Client Infomation Input Sheet'!$C$3:$V$203,Report!Q$6,0),IF(Report!$B$6=3,VLOOKUP(Report!$F196,'Client Infomation Input Sheet'!$D$3:$V$203,Report!Q$6,0),""))),"")</f>
        <v/>
      </c>
      <c r="R196" s="2" t="str">
        <f>IFERROR(IF($B$6=1,VLOOKUP($F196,'Client Infomation Input Sheet'!$B$3:$V$203,Report!R$6,0),IF(Report!$B$6=2,VLOOKUP(Report!$F196,'Client Infomation Input Sheet'!$C$3:$V$203,Report!R$6,0),IF(Report!$B$6=3,VLOOKUP(Report!$F196,'Client Infomation Input Sheet'!$D$3:$V$203,Report!R$6,0),""))),"")</f>
        <v/>
      </c>
      <c r="S196" s="2" t="str">
        <f>IFERROR(IF($B$6=1,VLOOKUP($F196,'Client Infomation Input Sheet'!$B$3:$V$203,Report!S$6,0),IF(Report!$B$6=2,VLOOKUP(Report!$F196,'Client Infomation Input Sheet'!$C$3:$V$203,Report!S$6,0),IF(Report!$B$6=3,VLOOKUP(Report!$F196,'Client Infomation Input Sheet'!$D$3:$V$203,Report!S$6,0),""))),"")</f>
        <v/>
      </c>
      <c r="T196" s="2" t="str">
        <f>IFERROR(IF($B$6=1,VLOOKUP($F196,'Client Infomation Input Sheet'!$B$3:$V$203,Report!T$6,0),IF(Report!$B$6=2,VLOOKUP(Report!$F196,'Client Infomation Input Sheet'!$C$3:$V$203,Report!T$6,0),IF(Report!$B$6=3,VLOOKUP(Report!$F196,'Client Infomation Input Sheet'!$D$3:$V$203,Report!T$6,0),""))),"")</f>
        <v/>
      </c>
      <c r="U196" s="2" t="str">
        <f>IFERROR(IF($B$6=1,VLOOKUP($F196,'Client Infomation Input Sheet'!$B$3:$V$203,Report!U$6,0),IF(Report!$B$6=2,VLOOKUP(Report!$F196,'Client Infomation Input Sheet'!$C$3:$V$203,Report!U$6,0),IF(Report!$B$6=3,VLOOKUP(Report!$F196,'Client Infomation Input Sheet'!$D$3:$V$203,Report!U$6,0),""))),"")</f>
        <v/>
      </c>
      <c r="V196" s="2" t="str">
        <f>IFERROR(IF($B$6=1,VLOOKUP($F196,'Client Infomation Input Sheet'!$B$3:$V$203,Report!V$6,0),IF(Report!$B$6=2,VLOOKUP(Report!$F196,'Client Infomation Input Sheet'!$C$3:$V$203,Report!V$6,0),IF(Report!$B$6=3,VLOOKUP(Report!$F196,'Client Infomation Input Sheet'!$D$3:$V$203,Report!V$6,0),""))),"")</f>
        <v/>
      </c>
      <c r="W196" s="2" t="str">
        <f>IFERROR(IF($B$6=1,VLOOKUP($F196,'Client Infomation Input Sheet'!$B$3:$V$203,Report!W$6,0),IF(Report!$B$6=2,VLOOKUP(Report!$F196,'Client Infomation Input Sheet'!$C$3:$V$203,Report!W$6,0),IF(Report!$B$6=3,VLOOKUP(Report!$F196,'Client Infomation Input Sheet'!$D$3:$V$203,Report!W$6,0),""))),"")</f>
        <v/>
      </c>
      <c r="X196" s="2" t="str">
        <f>IFERROR(IF($B$6=1,VLOOKUP($F196,'Client Infomation Input Sheet'!$B$3:$V$203,Report!X$6,0),IF(Report!$B$6=2,VLOOKUP(Report!$F196,'Client Infomation Input Sheet'!$C$3:$V$203,Report!X$6,0),IF(Report!$B$6=3,VLOOKUP(Report!$F196,'Client Infomation Input Sheet'!$D$3:$V$203,Report!X$6,0),""))),"")</f>
        <v/>
      </c>
    </row>
    <row r="197" spans="1:24">
      <c r="A197" s="24"/>
      <c r="B197" s="2" t="str">
        <f>IFERROR(IF($B$6=1,VLOOKUP($A197,'Categories Input Sheet'!$G$4:$H$53,2,0),IF($B$6=2,VLOOKUP(Report!$A197,'Categories Input Sheet'!$D$4:$E$53,2,0),IF(Report!$B$6=3,VLOOKUP(Report!$A197,'Categories Input Sheet'!$A$4:$B$53,2,0),""))),"")</f>
        <v/>
      </c>
      <c r="C197" s="2"/>
      <c r="D197" s="13"/>
      <c r="E197" s="17"/>
      <c r="F197" s="14" t="str">
        <f t="shared" si="6"/>
        <v>EXPORT</v>
      </c>
      <c r="G197" s="2" t="str">
        <f t="shared" si="7"/>
        <v/>
      </c>
      <c r="H197" s="2" t="str">
        <f>IFERROR(IF($B$6=1,VLOOKUP($F197,'Client Infomation Input Sheet'!$B$3:$V$203,Report!H$6,0),IF(Report!$B$6=2,VLOOKUP(Report!$F197,'Client Infomation Input Sheet'!$C$3:$V$203,Report!H$6,0),IF(Report!$B$6=3,VLOOKUP(Report!$F197,'Client Infomation Input Sheet'!$D$3:$V$203,Report!H$6,0),""))),"")</f>
        <v/>
      </c>
      <c r="I197" s="2" t="str">
        <f>IFERROR(IF($B$6=1,VLOOKUP($F197,'Client Infomation Input Sheet'!$B$3:$V$203,Report!I$6,0),IF(Report!$B$6=2,VLOOKUP(Report!$F197,'Client Infomation Input Sheet'!$C$3:$V$203,Report!I$6,0),IF(Report!$B$6=3,VLOOKUP(Report!$F197,'Client Infomation Input Sheet'!$D$3:$V$203,Report!I$6,0),""))),"")</f>
        <v/>
      </c>
      <c r="J197" s="2" t="str">
        <f>IFERROR(IF($B$6=1,VLOOKUP($F197,'Client Infomation Input Sheet'!$B$3:$V$203,Report!J$6,0),IF(Report!$B$6=2,VLOOKUP(Report!$F197,'Client Infomation Input Sheet'!$C$3:$V$203,Report!J$6,0),IF(Report!$B$6=3,VLOOKUP(Report!$F197,'Client Infomation Input Sheet'!$D$3:$V$203,Report!J$6,0),""))),"")</f>
        <v/>
      </c>
      <c r="K197" s="2" t="str">
        <f>IFERROR(IF($B$6=1,VLOOKUP($F197,'Client Infomation Input Sheet'!$B$3:$V$203,Report!K$6,0),IF(Report!$B$6=2,VLOOKUP(Report!$F197,'Client Infomation Input Sheet'!$C$3:$V$203,Report!K$6,0),IF(Report!$B$6=3,VLOOKUP(Report!$F197,'Client Infomation Input Sheet'!$D$3:$V$203,Report!K$6,0),""))),"")</f>
        <v/>
      </c>
      <c r="L197" s="2" t="str">
        <f>IFERROR(IF($B$6=1,VLOOKUP($F197,'Client Infomation Input Sheet'!$B$3:$V$203,Report!L$6,0),IF(Report!$B$6=2,VLOOKUP(Report!$F197,'Client Infomation Input Sheet'!$C$3:$V$203,Report!L$6,0),IF(Report!$B$6=3,VLOOKUP(Report!$F197,'Client Infomation Input Sheet'!$D$3:$V$203,Report!L$6,0),""))),"")</f>
        <v/>
      </c>
      <c r="M197" s="2" t="str">
        <f>IFERROR(IF($B$6=1,VLOOKUP($F197,'Client Infomation Input Sheet'!$B$3:$V$203,Report!M$6,0),IF(Report!$B$6=2,VLOOKUP(Report!$F197,'Client Infomation Input Sheet'!$C$3:$V$203,Report!M$6,0),IF(Report!$B$6=3,VLOOKUP(Report!$F197,'Client Infomation Input Sheet'!$D$3:$V$203,Report!M$6,0),""))),"")</f>
        <v/>
      </c>
      <c r="N197" s="2" t="str">
        <f>IFERROR(IF($B$6=1,VLOOKUP($F197,'Client Infomation Input Sheet'!$B$3:$V$203,Report!N$6,0),IF(Report!$B$6=2,VLOOKUP(Report!$F197,'Client Infomation Input Sheet'!$C$3:$V$203,Report!N$6,0),IF(Report!$B$6=3,VLOOKUP(Report!$F197,'Client Infomation Input Sheet'!$D$3:$V$203,Report!N$6,0),""))),"")</f>
        <v/>
      </c>
      <c r="O197" s="2" t="str">
        <f>IFERROR(IF($B$6=1,VLOOKUP($F197,'Client Infomation Input Sheet'!$B$3:$V$203,Report!O$6,0),IF(Report!$B$6=2,VLOOKUP(Report!$F197,'Client Infomation Input Sheet'!$C$3:$V$203,Report!O$6,0),IF(Report!$B$6=3,VLOOKUP(Report!$F197,'Client Infomation Input Sheet'!$D$3:$V$203,Report!O$6,0),""))),"")</f>
        <v/>
      </c>
      <c r="P197" s="2" t="str">
        <f>IFERROR(IF($B$6=1,VLOOKUP($F197,'Client Infomation Input Sheet'!$B$3:$V$203,Report!P$6,0),IF(Report!$B$6=2,VLOOKUP(Report!$F197,'Client Infomation Input Sheet'!$C$3:$V$203,Report!P$6,0),IF(Report!$B$6=3,VLOOKUP(Report!$F197,'Client Infomation Input Sheet'!$D$3:$V$203,Report!P$6,0),""))),"")</f>
        <v/>
      </c>
      <c r="Q197" s="2" t="str">
        <f>IFERROR(IF($B$6=1,VLOOKUP($F197,'Client Infomation Input Sheet'!$B$3:$V$203,Report!Q$6,0),IF(Report!$B$6=2,VLOOKUP(Report!$F197,'Client Infomation Input Sheet'!$C$3:$V$203,Report!Q$6,0),IF(Report!$B$6=3,VLOOKUP(Report!$F197,'Client Infomation Input Sheet'!$D$3:$V$203,Report!Q$6,0),""))),"")</f>
        <v/>
      </c>
      <c r="R197" s="2" t="str">
        <f>IFERROR(IF($B$6=1,VLOOKUP($F197,'Client Infomation Input Sheet'!$B$3:$V$203,Report!R$6,0),IF(Report!$B$6=2,VLOOKUP(Report!$F197,'Client Infomation Input Sheet'!$C$3:$V$203,Report!R$6,0),IF(Report!$B$6=3,VLOOKUP(Report!$F197,'Client Infomation Input Sheet'!$D$3:$V$203,Report!R$6,0),""))),"")</f>
        <v/>
      </c>
      <c r="S197" s="2" t="str">
        <f>IFERROR(IF($B$6=1,VLOOKUP($F197,'Client Infomation Input Sheet'!$B$3:$V$203,Report!S$6,0),IF(Report!$B$6=2,VLOOKUP(Report!$F197,'Client Infomation Input Sheet'!$C$3:$V$203,Report!S$6,0),IF(Report!$B$6=3,VLOOKUP(Report!$F197,'Client Infomation Input Sheet'!$D$3:$V$203,Report!S$6,0),""))),"")</f>
        <v/>
      </c>
      <c r="T197" s="2" t="str">
        <f>IFERROR(IF($B$6=1,VLOOKUP($F197,'Client Infomation Input Sheet'!$B$3:$V$203,Report!T$6,0),IF(Report!$B$6=2,VLOOKUP(Report!$F197,'Client Infomation Input Sheet'!$C$3:$V$203,Report!T$6,0),IF(Report!$B$6=3,VLOOKUP(Report!$F197,'Client Infomation Input Sheet'!$D$3:$V$203,Report!T$6,0),""))),"")</f>
        <v/>
      </c>
      <c r="U197" s="2" t="str">
        <f>IFERROR(IF($B$6=1,VLOOKUP($F197,'Client Infomation Input Sheet'!$B$3:$V$203,Report!U$6,0),IF(Report!$B$6=2,VLOOKUP(Report!$F197,'Client Infomation Input Sheet'!$C$3:$V$203,Report!U$6,0),IF(Report!$B$6=3,VLOOKUP(Report!$F197,'Client Infomation Input Sheet'!$D$3:$V$203,Report!U$6,0),""))),"")</f>
        <v/>
      </c>
      <c r="V197" s="2" t="str">
        <f>IFERROR(IF($B$6=1,VLOOKUP($F197,'Client Infomation Input Sheet'!$B$3:$V$203,Report!V$6,0),IF(Report!$B$6=2,VLOOKUP(Report!$F197,'Client Infomation Input Sheet'!$C$3:$V$203,Report!V$6,0),IF(Report!$B$6=3,VLOOKUP(Report!$F197,'Client Infomation Input Sheet'!$D$3:$V$203,Report!V$6,0),""))),"")</f>
        <v/>
      </c>
      <c r="W197" s="2" t="str">
        <f>IFERROR(IF($B$6=1,VLOOKUP($F197,'Client Infomation Input Sheet'!$B$3:$V$203,Report!W$6,0),IF(Report!$B$6=2,VLOOKUP(Report!$F197,'Client Infomation Input Sheet'!$C$3:$V$203,Report!W$6,0),IF(Report!$B$6=3,VLOOKUP(Report!$F197,'Client Infomation Input Sheet'!$D$3:$V$203,Report!W$6,0),""))),"")</f>
        <v/>
      </c>
      <c r="X197" s="2" t="str">
        <f>IFERROR(IF($B$6=1,VLOOKUP($F197,'Client Infomation Input Sheet'!$B$3:$V$203,Report!X$6,0),IF(Report!$B$6=2,VLOOKUP(Report!$F197,'Client Infomation Input Sheet'!$C$3:$V$203,Report!X$6,0),IF(Report!$B$6=3,VLOOKUP(Report!$F197,'Client Infomation Input Sheet'!$D$3:$V$203,Report!X$6,0),""))),"")</f>
        <v/>
      </c>
    </row>
    <row r="198" spans="1:24">
      <c r="A198" s="24"/>
      <c r="B198" s="2" t="str">
        <f>IFERROR(IF($B$6=1,VLOOKUP($A198,'Categories Input Sheet'!$G$4:$H$53,2,0),IF($B$6=2,VLOOKUP(Report!$A198,'Categories Input Sheet'!$D$4:$E$53,2,0),IF(Report!$B$6=3,VLOOKUP(Report!$A198,'Categories Input Sheet'!$A$4:$B$53,2,0),""))),"")</f>
        <v/>
      </c>
      <c r="C198" s="2"/>
      <c r="D198" s="13"/>
      <c r="E198" s="17"/>
      <c r="F198" s="14" t="str">
        <f t="shared" si="6"/>
        <v>EXPORT</v>
      </c>
      <c r="G198" s="2" t="str">
        <f t="shared" si="7"/>
        <v/>
      </c>
      <c r="H198" s="2" t="str">
        <f>IFERROR(IF($B$6=1,VLOOKUP($F198,'Client Infomation Input Sheet'!$B$3:$V$203,Report!H$6,0),IF(Report!$B$6=2,VLOOKUP(Report!$F198,'Client Infomation Input Sheet'!$C$3:$V$203,Report!H$6,0),IF(Report!$B$6=3,VLOOKUP(Report!$F198,'Client Infomation Input Sheet'!$D$3:$V$203,Report!H$6,0),""))),"")</f>
        <v/>
      </c>
      <c r="I198" s="2" t="str">
        <f>IFERROR(IF($B$6=1,VLOOKUP($F198,'Client Infomation Input Sheet'!$B$3:$V$203,Report!I$6,0),IF(Report!$B$6=2,VLOOKUP(Report!$F198,'Client Infomation Input Sheet'!$C$3:$V$203,Report!I$6,0),IF(Report!$B$6=3,VLOOKUP(Report!$F198,'Client Infomation Input Sheet'!$D$3:$V$203,Report!I$6,0),""))),"")</f>
        <v/>
      </c>
      <c r="J198" s="2" t="str">
        <f>IFERROR(IF($B$6=1,VLOOKUP($F198,'Client Infomation Input Sheet'!$B$3:$V$203,Report!J$6,0),IF(Report!$B$6=2,VLOOKUP(Report!$F198,'Client Infomation Input Sheet'!$C$3:$V$203,Report!J$6,0),IF(Report!$B$6=3,VLOOKUP(Report!$F198,'Client Infomation Input Sheet'!$D$3:$V$203,Report!J$6,0),""))),"")</f>
        <v/>
      </c>
      <c r="K198" s="2" t="str">
        <f>IFERROR(IF($B$6=1,VLOOKUP($F198,'Client Infomation Input Sheet'!$B$3:$V$203,Report!K$6,0),IF(Report!$B$6=2,VLOOKUP(Report!$F198,'Client Infomation Input Sheet'!$C$3:$V$203,Report!K$6,0),IF(Report!$B$6=3,VLOOKUP(Report!$F198,'Client Infomation Input Sheet'!$D$3:$V$203,Report!K$6,0),""))),"")</f>
        <v/>
      </c>
      <c r="L198" s="2" t="str">
        <f>IFERROR(IF($B$6=1,VLOOKUP($F198,'Client Infomation Input Sheet'!$B$3:$V$203,Report!L$6,0),IF(Report!$B$6=2,VLOOKUP(Report!$F198,'Client Infomation Input Sheet'!$C$3:$V$203,Report!L$6,0),IF(Report!$B$6=3,VLOOKUP(Report!$F198,'Client Infomation Input Sheet'!$D$3:$V$203,Report!L$6,0),""))),"")</f>
        <v/>
      </c>
      <c r="M198" s="2" t="str">
        <f>IFERROR(IF($B$6=1,VLOOKUP($F198,'Client Infomation Input Sheet'!$B$3:$V$203,Report!M$6,0),IF(Report!$B$6=2,VLOOKUP(Report!$F198,'Client Infomation Input Sheet'!$C$3:$V$203,Report!M$6,0),IF(Report!$B$6=3,VLOOKUP(Report!$F198,'Client Infomation Input Sheet'!$D$3:$V$203,Report!M$6,0),""))),"")</f>
        <v/>
      </c>
      <c r="N198" s="2" t="str">
        <f>IFERROR(IF($B$6=1,VLOOKUP($F198,'Client Infomation Input Sheet'!$B$3:$V$203,Report!N$6,0),IF(Report!$B$6=2,VLOOKUP(Report!$F198,'Client Infomation Input Sheet'!$C$3:$V$203,Report!N$6,0),IF(Report!$B$6=3,VLOOKUP(Report!$F198,'Client Infomation Input Sheet'!$D$3:$V$203,Report!N$6,0),""))),"")</f>
        <v/>
      </c>
      <c r="O198" s="2" t="str">
        <f>IFERROR(IF($B$6=1,VLOOKUP($F198,'Client Infomation Input Sheet'!$B$3:$V$203,Report!O$6,0),IF(Report!$B$6=2,VLOOKUP(Report!$F198,'Client Infomation Input Sheet'!$C$3:$V$203,Report!O$6,0),IF(Report!$B$6=3,VLOOKUP(Report!$F198,'Client Infomation Input Sheet'!$D$3:$V$203,Report!O$6,0),""))),"")</f>
        <v/>
      </c>
      <c r="P198" s="2" t="str">
        <f>IFERROR(IF($B$6=1,VLOOKUP($F198,'Client Infomation Input Sheet'!$B$3:$V$203,Report!P$6,0),IF(Report!$B$6=2,VLOOKUP(Report!$F198,'Client Infomation Input Sheet'!$C$3:$V$203,Report!P$6,0),IF(Report!$B$6=3,VLOOKUP(Report!$F198,'Client Infomation Input Sheet'!$D$3:$V$203,Report!P$6,0),""))),"")</f>
        <v/>
      </c>
      <c r="Q198" s="2" t="str">
        <f>IFERROR(IF($B$6=1,VLOOKUP($F198,'Client Infomation Input Sheet'!$B$3:$V$203,Report!Q$6,0),IF(Report!$B$6=2,VLOOKUP(Report!$F198,'Client Infomation Input Sheet'!$C$3:$V$203,Report!Q$6,0),IF(Report!$B$6=3,VLOOKUP(Report!$F198,'Client Infomation Input Sheet'!$D$3:$V$203,Report!Q$6,0),""))),"")</f>
        <v/>
      </c>
      <c r="R198" s="2" t="str">
        <f>IFERROR(IF($B$6=1,VLOOKUP($F198,'Client Infomation Input Sheet'!$B$3:$V$203,Report!R$6,0),IF(Report!$B$6=2,VLOOKUP(Report!$F198,'Client Infomation Input Sheet'!$C$3:$V$203,Report!R$6,0),IF(Report!$B$6=3,VLOOKUP(Report!$F198,'Client Infomation Input Sheet'!$D$3:$V$203,Report!R$6,0),""))),"")</f>
        <v/>
      </c>
      <c r="S198" s="2" t="str">
        <f>IFERROR(IF($B$6=1,VLOOKUP($F198,'Client Infomation Input Sheet'!$B$3:$V$203,Report!S$6,0),IF(Report!$B$6=2,VLOOKUP(Report!$F198,'Client Infomation Input Sheet'!$C$3:$V$203,Report!S$6,0),IF(Report!$B$6=3,VLOOKUP(Report!$F198,'Client Infomation Input Sheet'!$D$3:$V$203,Report!S$6,0),""))),"")</f>
        <v/>
      </c>
      <c r="T198" s="2" t="str">
        <f>IFERROR(IF($B$6=1,VLOOKUP($F198,'Client Infomation Input Sheet'!$B$3:$V$203,Report!T$6,0),IF(Report!$B$6=2,VLOOKUP(Report!$F198,'Client Infomation Input Sheet'!$C$3:$V$203,Report!T$6,0),IF(Report!$B$6=3,VLOOKUP(Report!$F198,'Client Infomation Input Sheet'!$D$3:$V$203,Report!T$6,0),""))),"")</f>
        <v/>
      </c>
      <c r="U198" s="2" t="str">
        <f>IFERROR(IF($B$6=1,VLOOKUP($F198,'Client Infomation Input Sheet'!$B$3:$V$203,Report!U$6,0),IF(Report!$B$6=2,VLOOKUP(Report!$F198,'Client Infomation Input Sheet'!$C$3:$V$203,Report!U$6,0),IF(Report!$B$6=3,VLOOKUP(Report!$F198,'Client Infomation Input Sheet'!$D$3:$V$203,Report!U$6,0),""))),"")</f>
        <v/>
      </c>
      <c r="V198" s="2" t="str">
        <f>IFERROR(IF($B$6=1,VLOOKUP($F198,'Client Infomation Input Sheet'!$B$3:$V$203,Report!V$6,0),IF(Report!$B$6=2,VLOOKUP(Report!$F198,'Client Infomation Input Sheet'!$C$3:$V$203,Report!V$6,0),IF(Report!$B$6=3,VLOOKUP(Report!$F198,'Client Infomation Input Sheet'!$D$3:$V$203,Report!V$6,0),""))),"")</f>
        <v/>
      </c>
      <c r="W198" s="2" t="str">
        <f>IFERROR(IF($B$6=1,VLOOKUP($F198,'Client Infomation Input Sheet'!$B$3:$V$203,Report!W$6,0),IF(Report!$B$6=2,VLOOKUP(Report!$F198,'Client Infomation Input Sheet'!$C$3:$V$203,Report!W$6,0),IF(Report!$B$6=3,VLOOKUP(Report!$F198,'Client Infomation Input Sheet'!$D$3:$V$203,Report!W$6,0),""))),"")</f>
        <v/>
      </c>
      <c r="X198" s="2" t="str">
        <f>IFERROR(IF($B$6=1,VLOOKUP($F198,'Client Infomation Input Sheet'!$B$3:$V$203,Report!X$6,0),IF(Report!$B$6=2,VLOOKUP(Report!$F198,'Client Infomation Input Sheet'!$C$3:$V$203,Report!X$6,0),IF(Report!$B$6=3,VLOOKUP(Report!$F198,'Client Infomation Input Sheet'!$D$3:$V$203,Report!X$6,0),""))),"")</f>
        <v/>
      </c>
    </row>
    <row r="199" spans="1:24">
      <c r="A199" s="24"/>
      <c r="B199" s="2" t="str">
        <f>IFERROR(IF($B$6=1,VLOOKUP($A199,'Categories Input Sheet'!$G$4:$H$53,2,0),IF($B$6=2,VLOOKUP(Report!$A199,'Categories Input Sheet'!$D$4:$E$53,2,0),IF(Report!$B$6=3,VLOOKUP(Report!$A199,'Categories Input Sheet'!$A$4:$B$53,2,0),""))),"")</f>
        <v/>
      </c>
      <c r="C199" s="2"/>
      <c r="D199" s="13"/>
      <c r="E199" s="17"/>
      <c r="F199" s="14" t="str">
        <f t="shared" si="6"/>
        <v>EXPORT</v>
      </c>
      <c r="G199" s="2" t="str">
        <f t="shared" si="7"/>
        <v/>
      </c>
      <c r="H199" s="2" t="str">
        <f>IFERROR(IF($B$6=1,VLOOKUP($F199,'Client Infomation Input Sheet'!$B$3:$V$203,Report!H$6,0),IF(Report!$B$6=2,VLOOKUP(Report!$F199,'Client Infomation Input Sheet'!$C$3:$V$203,Report!H$6,0),IF(Report!$B$6=3,VLOOKUP(Report!$F199,'Client Infomation Input Sheet'!$D$3:$V$203,Report!H$6,0),""))),"")</f>
        <v/>
      </c>
      <c r="I199" s="2" t="str">
        <f>IFERROR(IF($B$6=1,VLOOKUP($F199,'Client Infomation Input Sheet'!$B$3:$V$203,Report!I$6,0),IF(Report!$B$6=2,VLOOKUP(Report!$F199,'Client Infomation Input Sheet'!$C$3:$V$203,Report!I$6,0),IF(Report!$B$6=3,VLOOKUP(Report!$F199,'Client Infomation Input Sheet'!$D$3:$V$203,Report!I$6,0),""))),"")</f>
        <v/>
      </c>
      <c r="J199" s="2" t="str">
        <f>IFERROR(IF($B$6=1,VLOOKUP($F199,'Client Infomation Input Sheet'!$B$3:$V$203,Report!J$6,0),IF(Report!$B$6=2,VLOOKUP(Report!$F199,'Client Infomation Input Sheet'!$C$3:$V$203,Report!J$6,0),IF(Report!$B$6=3,VLOOKUP(Report!$F199,'Client Infomation Input Sheet'!$D$3:$V$203,Report!J$6,0),""))),"")</f>
        <v/>
      </c>
      <c r="K199" s="2" t="str">
        <f>IFERROR(IF($B$6=1,VLOOKUP($F199,'Client Infomation Input Sheet'!$B$3:$V$203,Report!K$6,0),IF(Report!$B$6=2,VLOOKUP(Report!$F199,'Client Infomation Input Sheet'!$C$3:$V$203,Report!K$6,0),IF(Report!$B$6=3,VLOOKUP(Report!$F199,'Client Infomation Input Sheet'!$D$3:$V$203,Report!K$6,0),""))),"")</f>
        <v/>
      </c>
      <c r="L199" s="2" t="str">
        <f>IFERROR(IF($B$6=1,VLOOKUP($F199,'Client Infomation Input Sheet'!$B$3:$V$203,Report!L$6,0),IF(Report!$B$6=2,VLOOKUP(Report!$F199,'Client Infomation Input Sheet'!$C$3:$V$203,Report!L$6,0),IF(Report!$B$6=3,VLOOKUP(Report!$F199,'Client Infomation Input Sheet'!$D$3:$V$203,Report!L$6,0),""))),"")</f>
        <v/>
      </c>
      <c r="M199" s="2" t="str">
        <f>IFERROR(IF($B$6=1,VLOOKUP($F199,'Client Infomation Input Sheet'!$B$3:$V$203,Report!M$6,0),IF(Report!$B$6=2,VLOOKUP(Report!$F199,'Client Infomation Input Sheet'!$C$3:$V$203,Report!M$6,0),IF(Report!$B$6=3,VLOOKUP(Report!$F199,'Client Infomation Input Sheet'!$D$3:$V$203,Report!M$6,0),""))),"")</f>
        <v/>
      </c>
      <c r="N199" s="2" t="str">
        <f>IFERROR(IF($B$6=1,VLOOKUP($F199,'Client Infomation Input Sheet'!$B$3:$V$203,Report!N$6,0),IF(Report!$B$6=2,VLOOKUP(Report!$F199,'Client Infomation Input Sheet'!$C$3:$V$203,Report!N$6,0),IF(Report!$B$6=3,VLOOKUP(Report!$F199,'Client Infomation Input Sheet'!$D$3:$V$203,Report!N$6,0),""))),"")</f>
        <v/>
      </c>
      <c r="O199" s="2" t="str">
        <f>IFERROR(IF($B$6=1,VLOOKUP($F199,'Client Infomation Input Sheet'!$B$3:$V$203,Report!O$6,0),IF(Report!$B$6=2,VLOOKUP(Report!$F199,'Client Infomation Input Sheet'!$C$3:$V$203,Report!O$6,0),IF(Report!$B$6=3,VLOOKUP(Report!$F199,'Client Infomation Input Sheet'!$D$3:$V$203,Report!O$6,0),""))),"")</f>
        <v/>
      </c>
      <c r="P199" s="2" t="str">
        <f>IFERROR(IF($B$6=1,VLOOKUP($F199,'Client Infomation Input Sheet'!$B$3:$V$203,Report!P$6,0),IF(Report!$B$6=2,VLOOKUP(Report!$F199,'Client Infomation Input Sheet'!$C$3:$V$203,Report!P$6,0),IF(Report!$B$6=3,VLOOKUP(Report!$F199,'Client Infomation Input Sheet'!$D$3:$V$203,Report!P$6,0),""))),"")</f>
        <v/>
      </c>
      <c r="Q199" s="2" t="str">
        <f>IFERROR(IF($B$6=1,VLOOKUP($F199,'Client Infomation Input Sheet'!$B$3:$V$203,Report!Q$6,0),IF(Report!$B$6=2,VLOOKUP(Report!$F199,'Client Infomation Input Sheet'!$C$3:$V$203,Report!Q$6,0),IF(Report!$B$6=3,VLOOKUP(Report!$F199,'Client Infomation Input Sheet'!$D$3:$V$203,Report!Q$6,0),""))),"")</f>
        <v/>
      </c>
      <c r="R199" s="2" t="str">
        <f>IFERROR(IF($B$6=1,VLOOKUP($F199,'Client Infomation Input Sheet'!$B$3:$V$203,Report!R$6,0),IF(Report!$B$6=2,VLOOKUP(Report!$F199,'Client Infomation Input Sheet'!$C$3:$V$203,Report!R$6,0),IF(Report!$B$6=3,VLOOKUP(Report!$F199,'Client Infomation Input Sheet'!$D$3:$V$203,Report!R$6,0),""))),"")</f>
        <v/>
      </c>
      <c r="S199" s="2" t="str">
        <f>IFERROR(IF($B$6=1,VLOOKUP($F199,'Client Infomation Input Sheet'!$B$3:$V$203,Report!S$6,0),IF(Report!$B$6=2,VLOOKUP(Report!$F199,'Client Infomation Input Sheet'!$C$3:$V$203,Report!S$6,0),IF(Report!$B$6=3,VLOOKUP(Report!$F199,'Client Infomation Input Sheet'!$D$3:$V$203,Report!S$6,0),""))),"")</f>
        <v/>
      </c>
      <c r="T199" s="2" t="str">
        <f>IFERROR(IF($B$6=1,VLOOKUP($F199,'Client Infomation Input Sheet'!$B$3:$V$203,Report!T$6,0),IF(Report!$B$6=2,VLOOKUP(Report!$F199,'Client Infomation Input Sheet'!$C$3:$V$203,Report!T$6,0),IF(Report!$B$6=3,VLOOKUP(Report!$F199,'Client Infomation Input Sheet'!$D$3:$V$203,Report!T$6,0),""))),"")</f>
        <v/>
      </c>
      <c r="U199" s="2" t="str">
        <f>IFERROR(IF($B$6=1,VLOOKUP($F199,'Client Infomation Input Sheet'!$B$3:$V$203,Report!U$6,0),IF(Report!$B$6=2,VLOOKUP(Report!$F199,'Client Infomation Input Sheet'!$C$3:$V$203,Report!U$6,0),IF(Report!$B$6=3,VLOOKUP(Report!$F199,'Client Infomation Input Sheet'!$D$3:$V$203,Report!U$6,0),""))),"")</f>
        <v/>
      </c>
      <c r="V199" s="2" t="str">
        <f>IFERROR(IF($B$6=1,VLOOKUP($F199,'Client Infomation Input Sheet'!$B$3:$V$203,Report!V$6,0),IF(Report!$B$6=2,VLOOKUP(Report!$F199,'Client Infomation Input Sheet'!$C$3:$V$203,Report!V$6,0),IF(Report!$B$6=3,VLOOKUP(Report!$F199,'Client Infomation Input Sheet'!$D$3:$V$203,Report!V$6,0),""))),"")</f>
        <v/>
      </c>
      <c r="W199" s="2" t="str">
        <f>IFERROR(IF($B$6=1,VLOOKUP($F199,'Client Infomation Input Sheet'!$B$3:$V$203,Report!W$6,0),IF(Report!$B$6=2,VLOOKUP(Report!$F199,'Client Infomation Input Sheet'!$C$3:$V$203,Report!W$6,0),IF(Report!$B$6=3,VLOOKUP(Report!$F199,'Client Infomation Input Sheet'!$D$3:$V$203,Report!W$6,0),""))),"")</f>
        <v/>
      </c>
      <c r="X199" s="2" t="str">
        <f>IFERROR(IF($B$6=1,VLOOKUP($F199,'Client Infomation Input Sheet'!$B$3:$V$203,Report!X$6,0),IF(Report!$B$6=2,VLOOKUP(Report!$F199,'Client Infomation Input Sheet'!$C$3:$V$203,Report!X$6,0),IF(Report!$B$6=3,VLOOKUP(Report!$F199,'Client Infomation Input Sheet'!$D$3:$V$203,Report!X$6,0),""))),"")</f>
        <v/>
      </c>
    </row>
    <row r="200" spans="1:24">
      <c r="A200" s="24"/>
      <c r="B200" s="2" t="str">
        <f>IFERROR(IF($B$6=1,VLOOKUP($A200,'Categories Input Sheet'!$G$4:$H$53,2,0),IF($B$6=2,VLOOKUP(Report!$A200,'Categories Input Sheet'!$D$4:$E$53,2,0),IF(Report!$B$6=3,VLOOKUP(Report!$A200,'Categories Input Sheet'!$A$4:$B$53,2,0),""))),"")</f>
        <v/>
      </c>
      <c r="C200" s="2"/>
      <c r="D200" s="13"/>
      <c r="E200" s="17"/>
      <c r="F200" s="14" t="str">
        <f t="shared" ref="F200:F208" si="8">CONCATENATE($H$4,G200)</f>
        <v>EXPORT</v>
      </c>
      <c r="G200" s="2" t="str">
        <f t="shared" si="7"/>
        <v/>
      </c>
      <c r="H200" s="2" t="str">
        <f>IFERROR(IF($B$6=1,VLOOKUP($F200,'Client Infomation Input Sheet'!$B$3:$V$203,Report!H$6,0),IF(Report!$B$6=2,VLOOKUP(Report!$F200,'Client Infomation Input Sheet'!$C$3:$V$203,Report!H$6,0),IF(Report!$B$6=3,VLOOKUP(Report!$F200,'Client Infomation Input Sheet'!$D$3:$V$203,Report!H$6,0),""))),"")</f>
        <v/>
      </c>
      <c r="I200" s="2" t="str">
        <f>IFERROR(IF($B$6=1,VLOOKUP($F200,'Client Infomation Input Sheet'!$B$3:$V$203,Report!I$6,0),IF(Report!$B$6=2,VLOOKUP(Report!$F200,'Client Infomation Input Sheet'!$C$3:$V$203,Report!I$6,0),IF(Report!$B$6=3,VLOOKUP(Report!$F200,'Client Infomation Input Sheet'!$D$3:$V$203,Report!I$6,0),""))),"")</f>
        <v/>
      </c>
      <c r="J200" s="2" t="str">
        <f>IFERROR(IF($B$6=1,VLOOKUP($F200,'Client Infomation Input Sheet'!$B$3:$V$203,Report!J$6,0),IF(Report!$B$6=2,VLOOKUP(Report!$F200,'Client Infomation Input Sheet'!$C$3:$V$203,Report!J$6,0),IF(Report!$B$6=3,VLOOKUP(Report!$F200,'Client Infomation Input Sheet'!$D$3:$V$203,Report!J$6,0),""))),"")</f>
        <v/>
      </c>
      <c r="K200" s="2" t="str">
        <f>IFERROR(IF($B$6=1,VLOOKUP($F200,'Client Infomation Input Sheet'!$B$3:$V$203,Report!K$6,0),IF(Report!$B$6=2,VLOOKUP(Report!$F200,'Client Infomation Input Sheet'!$C$3:$V$203,Report!K$6,0),IF(Report!$B$6=3,VLOOKUP(Report!$F200,'Client Infomation Input Sheet'!$D$3:$V$203,Report!K$6,0),""))),"")</f>
        <v/>
      </c>
      <c r="L200" s="2" t="str">
        <f>IFERROR(IF($B$6=1,VLOOKUP($F200,'Client Infomation Input Sheet'!$B$3:$V$203,Report!L$6,0),IF(Report!$B$6=2,VLOOKUP(Report!$F200,'Client Infomation Input Sheet'!$C$3:$V$203,Report!L$6,0),IF(Report!$B$6=3,VLOOKUP(Report!$F200,'Client Infomation Input Sheet'!$D$3:$V$203,Report!L$6,0),""))),"")</f>
        <v/>
      </c>
      <c r="M200" s="2" t="str">
        <f>IFERROR(IF($B$6=1,VLOOKUP($F200,'Client Infomation Input Sheet'!$B$3:$V$203,Report!M$6,0),IF(Report!$B$6=2,VLOOKUP(Report!$F200,'Client Infomation Input Sheet'!$C$3:$V$203,Report!M$6,0),IF(Report!$B$6=3,VLOOKUP(Report!$F200,'Client Infomation Input Sheet'!$D$3:$V$203,Report!M$6,0),""))),"")</f>
        <v/>
      </c>
      <c r="N200" s="2" t="str">
        <f>IFERROR(IF($B$6=1,VLOOKUP($F200,'Client Infomation Input Sheet'!$B$3:$V$203,Report!N$6,0),IF(Report!$B$6=2,VLOOKUP(Report!$F200,'Client Infomation Input Sheet'!$C$3:$V$203,Report!N$6,0),IF(Report!$B$6=3,VLOOKUP(Report!$F200,'Client Infomation Input Sheet'!$D$3:$V$203,Report!N$6,0),""))),"")</f>
        <v/>
      </c>
      <c r="O200" s="2" t="str">
        <f>IFERROR(IF($B$6=1,VLOOKUP($F200,'Client Infomation Input Sheet'!$B$3:$V$203,Report!O$6,0),IF(Report!$B$6=2,VLOOKUP(Report!$F200,'Client Infomation Input Sheet'!$C$3:$V$203,Report!O$6,0),IF(Report!$B$6=3,VLOOKUP(Report!$F200,'Client Infomation Input Sheet'!$D$3:$V$203,Report!O$6,0),""))),"")</f>
        <v/>
      </c>
      <c r="P200" s="2" t="str">
        <f>IFERROR(IF($B$6=1,VLOOKUP($F200,'Client Infomation Input Sheet'!$B$3:$V$203,Report!P$6,0),IF(Report!$B$6=2,VLOOKUP(Report!$F200,'Client Infomation Input Sheet'!$C$3:$V$203,Report!P$6,0),IF(Report!$B$6=3,VLOOKUP(Report!$F200,'Client Infomation Input Sheet'!$D$3:$V$203,Report!P$6,0),""))),"")</f>
        <v/>
      </c>
      <c r="Q200" s="2" t="str">
        <f>IFERROR(IF($B$6=1,VLOOKUP($F200,'Client Infomation Input Sheet'!$B$3:$V$203,Report!Q$6,0),IF(Report!$B$6=2,VLOOKUP(Report!$F200,'Client Infomation Input Sheet'!$C$3:$V$203,Report!Q$6,0),IF(Report!$B$6=3,VLOOKUP(Report!$F200,'Client Infomation Input Sheet'!$D$3:$V$203,Report!Q$6,0),""))),"")</f>
        <v/>
      </c>
      <c r="R200" s="2" t="str">
        <f>IFERROR(IF($B$6=1,VLOOKUP($F200,'Client Infomation Input Sheet'!$B$3:$V$203,Report!R$6,0),IF(Report!$B$6=2,VLOOKUP(Report!$F200,'Client Infomation Input Sheet'!$C$3:$V$203,Report!R$6,0),IF(Report!$B$6=3,VLOOKUP(Report!$F200,'Client Infomation Input Sheet'!$D$3:$V$203,Report!R$6,0),""))),"")</f>
        <v/>
      </c>
      <c r="S200" s="2" t="str">
        <f>IFERROR(IF($B$6=1,VLOOKUP($F200,'Client Infomation Input Sheet'!$B$3:$V$203,Report!S$6,0),IF(Report!$B$6=2,VLOOKUP(Report!$F200,'Client Infomation Input Sheet'!$C$3:$V$203,Report!S$6,0),IF(Report!$B$6=3,VLOOKUP(Report!$F200,'Client Infomation Input Sheet'!$D$3:$V$203,Report!S$6,0),""))),"")</f>
        <v/>
      </c>
      <c r="T200" s="2" t="str">
        <f>IFERROR(IF($B$6=1,VLOOKUP($F200,'Client Infomation Input Sheet'!$B$3:$V$203,Report!T$6,0),IF(Report!$B$6=2,VLOOKUP(Report!$F200,'Client Infomation Input Sheet'!$C$3:$V$203,Report!T$6,0),IF(Report!$B$6=3,VLOOKUP(Report!$F200,'Client Infomation Input Sheet'!$D$3:$V$203,Report!T$6,0),""))),"")</f>
        <v/>
      </c>
      <c r="U200" s="2" t="str">
        <f>IFERROR(IF($B$6=1,VLOOKUP($F200,'Client Infomation Input Sheet'!$B$3:$V$203,Report!U$6,0),IF(Report!$B$6=2,VLOOKUP(Report!$F200,'Client Infomation Input Sheet'!$C$3:$V$203,Report!U$6,0),IF(Report!$B$6=3,VLOOKUP(Report!$F200,'Client Infomation Input Sheet'!$D$3:$V$203,Report!U$6,0),""))),"")</f>
        <v/>
      </c>
      <c r="V200" s="2" t="str">
        <f>IFERROR(IF($B$6=1,VLOOKUP($F200,'Client Infomation Input Sheet'!$B$3:$V$203,Report!V$6,0),IF(Report!$B$6=2,VLOOKUP(Report!$F200,'Client Infomation Input Sheet'!$C$3:$V$203,Report!V$6,0),IF(Report!$B$6=3,VLOOKUP(Report!$F200,'Client Infomation Input Sheet'!$D$3:$V$203,Report!V$6,0),""))),"")</f>
        <v/>
      </c>
      <c r="W200" s="2" t="str">
        <f>IFERROR(IF($B$6=1,VLOOKUP($F200,'Client Infomation Input Sheet'!$B$3:$V$203,Report!W$6,0),IF(Report!$B$6=2,VLOOKUP(Report!$F200,'Client Infomation Input Sheet'!$C$3:$V$203,Report!W$6,0),IF(Report!$B$6=3,VLOOKUP(Report!$F200,'Client Infomation Input Sheet'!$D$3:$V$203,Report!W$6,0),""))),"")</f>
        <v/>
      </c>
      <c r="X200" s="2" t="str">
        <f>IFERROR(IF($B$6=1,VLOOKUP($F200,'Client Infomation Input Sheet'!$B$3:$V$203,Report!X$6,0),IF(Report!$B$6=2,VLOOKUP(Report!$F200,'Client Infomation Input Sheet'!$C$3:$V$203,Report!X$6,0),IF(Report!$B$6=3,VLOOKUP(Report!$F200,'Client Infomation Input Sheet'!$D$3:$V$203,Report!X$6,0),""))),"")</f>
        <v/>
      </c>
    </row>
    <row r="201" spans="1:24">
      <c r="A201" s="24"/>
      <c r="B201" s="2" t="str">
        <f>IFERROR(IF($B$6=1,VLOOKUP($A201,'Categories Input Sheet'!$G$4:$H$53,2,0),IF($B$6=2,VLOOKUP(Report!$A201,'Categories Input Sheet'!$D$4:$E$53,2,0),IF(Report!$B$6=3,VLOOKUP(Report!$A201,'Categories Input Sheet'!$A$4:$B$53,2,0),""))),"")</f>
        <v/>
      </c>
      <c r="C201" s="2"/>
      <c r="D201" s="13"/>
      <c r="E201" s="17"/>
      <c r="F201" s="14" t="str">
        <f t="shared" si="8"/>
        <v>EXPORT</v>
      </c>
      <c r="G201" s="2" t="str">
        <f t="shared" si="7"/>
        <v/>
      </c>
      <c r="H201" s="2" t="str">
        <f>IFERROR(IF($B$6=1,VLOOKUP($F201,'Client Infomation Input Sheet'!$B$3:$V$203,Report!H$6,0),IF(Report!$B$6=2,VLOOKUP(Report!$F201,'Client Infomation Input Sheet'!$C$3:$V$203,Report!H$6,0),IF(Report!$B$6=3,VLOOKUP(Report!$F201,'Client Infomation Input Sheet'!$D$3:$V$203,Report!H$6,0),""))),"")</f>
        <v/>
      </c>
      <c r="I201" s="2" t="str">
        <f>IFERROR(IF($B$6=1,VLOOKUP($F201,'Client Infomation Input Sheet'!$B$3:$V$203,Report!I$6,0),IF(Report!$B$6=2,VLOOKUP(Report!$F201,'Client Infomation Input Sheet'!$C$3:$V$203,Report!I$6,0),IF(Report!$B$6=3,VLOOKUP(Report!$F201,'Client Infomation Input Sheet'!$D$3:$V$203,Report!I$6,0),""))),"")</f>
        <v/>
      </c>
      <c r="J201" s="2" t="str">
        <f>IFERROR(IF($B$6=1,VLOOKUP($F201,'Client Infomation Input Sheet'!$B$3:$V$203,Report!J$6,0),IF(Report!$B$6=2,VLOOKUP(Report!$F201,'Client Infomation Input Sheet'!$C$3:$V$203,Report!J$6,0),IF(Report!$B$6=3,VLOOKUP(Report!$F201,'Client Infomation Input Sheet'!$D$3:$V$203,Report!J$6,0),""))),"")</f>
        <v/>
      </c>
      <c r="K201" s="2" t="str">
        <f>IFERROR(IF($B$6=1,VLOOKUP($F201,'Client Infomation Input Sheet'!$B$3:$V$203,Report!K$6,0),IF(Report!$B$6=2,VLOOKUP(Report!$F201,'Client Infomation Input Sheet'!$C$3:$V$203,Report!K$6,0),IF(Report!$B$6=3,VLOOKUP(Report!$F201,'Client Infomation Input Sheet'!$D$3:$V$203,Report!K$6,0),""))),"")</f>
        <v/>
      </c>
      <c r="L201" s="2" t="str">
        <f>IFERROR(IF($B$6=1,VLOOKUP($F201,'Client Infomation Input Sheet'!$B$3:$V$203,Report!L$6,0),IF(Report!$B$6=2,VLOOKUP(Report!$F201,'Client Infomation Input Sheet'!$C$3:$V$203,Report!L$6,0),IF(Report!$B$6=3,VLOOKUP(Report!$F201,'Client Infomation Input Sheet'!$D$3:$V$203,Report!L$6,0),""))),"")</f>
        <v/>
      </c>
      <c r="M201" s="2" t="str">
        <f>IFERROR(IF($B$6=1,VLOOKUP($F201,'Client Infomation Input Sheet'!$B$3:$V$203,Report!M$6,0),IF(Report!$B$6=2,VLOOKUP(Report!$F201,'Client Infomation Input Sheet'!$C$3:$V$203,Report!M$6,0),IF(Report!$B$6=3,VLOOKUP(Report!$F201,'Client Infomation Input Sheet'!$D$3:$V$203,Report!M$6,0),""))),"")</f>
        <v/>
      </c>
      <c r="N201" s="2" t="str">
        <f>IFERROR(IF($B$6=1,VLOOKUP($F201,'Client Infomation Input Sheet'!$B$3:$V$203,Report!N$6,0),IF(Report!$B$6=2,VLOOKUP(Report!$F201,'Client Infomation Input Sheet'!$C$3:$V$203,Report!N$6,0),IF(Report!$B$6=3,VLOOKUP(Report!$F201,'Client Infomation Input Sheet'!$D$3:$V$203,Report!N$6,0),""))),"")</f>
        <v/>
      </c>
      <c r="O201" s="2" t="str">
        <f>IFERROR(IF($B$6=1,VLOOKUP($F201,'Client Infomation Input Sheet'!$B$3:$V$203,Report!O$6,0),IF(Report!$B$6=2,VLOOKUP(Report!$F201,'Client Infomation Input Sheet'!$C$3:$V$203,Report!O$6,0),IF(Report!$B$6=3,VLOOKUP(Report!$F201,'Client Infomation Input Sheet'!$D$3:$V$203,Report!O$6,0),""))),"")</f>
        <v/>
      </c>
      <c r="P201" s="2" t="str">
        <f>IFERROR(IF($B$6=1,VLOOKUP($F201,'Client Infomation Input Sheet'!$B$3:$V$203,Report!P$6,0),IF(Report!$B$6=2,VLOOKUP(Report!$F201,'Client Infomation Input Sheet'!$C$3:$V$203,Report!P$6,0),IF(Report!$B$6=3,VLOOKUP(Report!$F201,'Client Infomation Input Sheet'!$D$3:$V$203,Report!P$6,0),""))),"")</f>
        <v/>
      </c>
      <c r="Q201" s="2" t="str">
        <f>IFERROR(IF($B$6=1,VLOOKUP($F201,'Client Infomation Input Sheet'!$B$3:$V$203,Report!Q$6,0),IF(Report!$B$6=2,VLOOKUP(Report!$F201,'Client Infomation Input Sheet'!$C$3:$V$203,Report!Q$6,0),IF(Report!$B$6=3,VLOOKUP(Report!$F201,'Client Infomation Input Sheet'!$D$3:$V$203,Report!Q$6,0),""))),"")</f>
        <v/>
      </c>
      <c r="R201" s="2" t="str">
        <f>IFERROR(IF($B$6=1,VLOOKUP($F201,'Client Infomation Input Sheet'!$B$3:$V$203,Report!R$6,0),IF(Report!$B$6=2,VLOOKUP(Report!$F201,'Client Infomation Input Sheet'!$C$3:$V$203,Report!R$6,0),IF(Report!$B$6=3,VLOOKUP(Report!$F201,'Client Infomation Input Sheet'!$D$3:$V$203,Report!R$6,0),""))),"")</f>
        <v/>
      </c>
      <c r="S201" s="2" t="str">
        <f>IFERROR(IF($B$6=1,VLOOKUP($F201,'Client Infomation Input Sheet'!$B$3:$V$203,Report!S$6,0),IF(Report!$B$6=2,VLOOKUP(Report!$F201,'Client Infomation Input Sheet'!$C$3:$V$203,Report!S$6,0),IF(Report!$B$6=3,VLOOKUP(Report!$F201,'Client Infomation Input Sheet'!$D$3:$V$203,Report!S$6,0),""))),"")</f>
        <v/>
      </c>
      <c r="T201" s="2" t="str">
        <f>IFERROR(IF($B$6=1,VLOOKUP($F201,'Client Infomation Input Sheet'!$B$3:$V$203,Report!T$6,0),IF(Report!$B$6=2,VLOOKUP(Report!$F201,'Client Infomation Input Sheet'!$C$3:$V$203,Report!T$6,0),IF(Report!$B$6=3,VLOOKUP(Report!$F201,'Client Infomation Input Sheet'!$D$3:$V$203,Report!T$6,0),""))),"")</f>
        <v/>
      </c>
      <c r="U201" s="2" t="str">
        <f>IFERROR(IF($B$6=1,VLOOKUP($F201,'Client Infomation Input Sheet'!$B$3:$V$203,Report!U$6,0),IF(Report!$B$6=2,VLOOKUP(Report!$F201,'Client Infomation Input Sheet'!$C$3:$V$203,Report!U$6,0),IF(Report!$B$6=3,VLOOKUP(Report!$F201,'Client Infomation Input Sheet'!$D$3:$V$203,Report!U$6,0),""))),"")</f>
        <v/>
      </c>
      <c r="V201" s="2" t="str">
        <f>IFERROR(IF($B$6=1,VLOOKUP($F201,'Client Infomation Input Sheet'!$B$3:$V$203,Report!V$6,0),IF(Report!$B$6=2,VLOOKUP(Report!$F201,'Client Infomation Input Sheet'!$C$3:$V$203,Report!V$6,0),IF(Report!$B$6=3,VLOOKUP(Report!$F201,'Client Infomation Input Sheet'!$D$3:$V$203,Report!V$6,0),""))),"")</f>
        <v/>
      </c>
      <c r="W201" s="2" t="str">
        <f>IFERROR(IF($B$6=1,VLOOKUP($F201,'Client Infomation Input Sheet'!$B$3:$V$203,Report!W$6,0),IF(Report!$B$6=2,VLOOKUP(Report!$F201,'Client Infomation Input Sheet'!$C$3:$V$203,Report!W$6,0),IF(Report!$B$6=3,VLOOKUP(Report!$F201,'Client Infomation Input Sheet'!$D$3:$V$203,Report!W$6,0),""))),"")</f>
        <v/>
      </c>
      <c r="X201" s="2" t="str">
        <f>IFERROR(IF($B$6=1,VLOOKUP($F201,'Client Infomation Input Sheet'!$B$3:$V$203,Report!X$6,0),IF(Report!$B$6=2,VLOOKUP(Report!$F201,'Client Infomation Input Sheet'!$C$3:$V$203,Report!X$6,0),IF(Report!$B$6=3,VLOOKUP(Report!$F201,'Client Infomation Input Sheet'!$D$3:$V$203,Report!X$6,0),""))),"")</f>
        <v/>
      </c>
    </row>
    <row r="202" spans="1:24">
      <c r="A202" s="24"/>
      <c r="B202" s="2" t="str">
        <f>IFERROR(IF($B$6=1,VLOOKUP($A202,'Categories Input Sheet'!$G$4:$H$53,2,0),IF($B$6=2,VLOOKUP(Report!$A202,'Categories Input Sheet'!$D$4:$E$53,2,0),IF(Report!$B$6=3,VLOOKUP(Report!$A202,'Categories Input Sheet'!$A$4:$B$53,2,0),""))),"")</f>
        <v/>
      </c>
      <c r="C202" s="2"/>
      <c r="D202" s="13"/>
      <c r="E202" s="17"/>
      <c r="F202" s="14" t="str">
        <f t="shared" si="8"/>
        <v>EXPORT</v>
      </c>
      <c r="G202" s="2" t="str">
        <f t="shared" ref="G202:G208" si="9">IF(AND($I$4&gt;G201,$I$4&gt;0),G201+1,"")</f>
        <v/>
      </c>
      <c r="H202" s="2" t="str">
        <f>IFERROR(IF($B$6=1,VLOOKUP($F202,'Client Infomation Input Sheet'!$B$3:$V$203,Report!H$6,0),IF(Report!$B$6=2,VLOOKUP(Report!$F202,'Client Infomation Input Sheet'!$C$3:$V$203,Report!H$6,0),IF(Report!$B$6=3,VLOOKUP(Report!$F202,'Client Infomation Input Sheet'!$D$3:$V$203,Report!H$6,0),""))),"")</f>
        <v/>
      </c>
      <c r="I202" s="2" t="str">
        <f>IFERROR(IF($B$6=1,VLOOKUP($F202,'Client Infomation Input Sheet'!$B$3:$V$203,Report!I$6,0),IF(Report!$B$6=2,VLOOKUP(Report!$F202,'Client Infomation Input Sheet'!$C$3:$V$203,Report!I$6,0),IF(Report!$B$6=3,VLOOKUP(Report!$F202,'Client Infomation Input Sheet'!$D$3:$V$203,Report!I$6,0),""))),"")</f>
        <v/>
      </c>
      <c r="J202" s="2" t="str">
        <f>IFERROR(IF($B$6=1,VLOOKUP($F202,'Client Infomation Input Sheet'!$B$3:$V$203,Report!J$6,0),IF(Report!$B$6=2,VLOOKUP(Report!$F202,'Client Infomation Input Sheet'!$C$3:$V$203,Report!J$6,0),IF(Report!$B$6=3,VLOOKUP(Report!$F202,'Client Infomation Input Sheet'!$D$3:$V$203,Report!J$6,0),""))),"")</f>
        <v/>
      </c>
      <c r="K202" s="2" t="str">
        <f>IFERROR(IF($B$6=1,VLOOKUP($F202,'Client Infomation Input Sheet'!$B$3:$V$203,Report!K$6,0),IF(Report!$B$6=2,VLOOKUP(Report!$F202,'Client Infomation Input Sheet'!$C$3:$V$203,Report!K$6,0),IF(Report!$B$6=3,VLOOKUP(Report!$F202,'Client Infomation Input Sheet'!$D$3:$V$203,Report!K$6,0),""))),"")</f>
        <v/>
      </c>
      <c r="L202" s="2" t="str">
        <f>IFERROR(IF($B$6=1,VLOOKUP($F202,'Client Infomation Input Sheet'!$B$3:$V$203,Report!L$6,0),IF(Report!$B$6=2,VLOOKUP(Report!$F202,'Client Infomation Input Sheet'!$C$3:$V$203,Report!L$6,0),IF(Report!$B$6=3,VLOOKUP(Report!$F202,'Client Infomation Input Sheet'!$D$3:$V$203,Report!L$6,0),""))),"")</f>
        <v/>
      </c>
      <c r="M202" s="2" t="str">
        <f>IFERROR(IF($B$6=1,VLOOKUP($F202,'Client Infomation Input Sheet'!$B$3:$V$203,Report!M$6,0),IF(Report!$B$6=2,VLOOKUP(Report!$F202,'Client Infomation Input Sheet'!$C$3:$V$203,Report!M$6,0),IF(Report!$B$6=3,VLOOKUP(Report!$F202,'Client Infomation Input Sheet'!$D$3:$V$203,Report!M$6,0),""))),"")</f>
        <v/>
      </c>
      <c r="N202" s="2" t="str">
        <f>IFERROR(IF($B$6=1,VLOOKUP($F202,'Client Infomation Input Sheet'!$B$3:$V$203,Report!N$6,0),IF(Report!$B$6=2,VLOOKUP(Report!$F202,'Client Infomation Input Sheet'!$C$3:$V$203,Report!N$6,0),IF(Report!$B$6=3,VLOOKUP(Report!$F202,'Client Infomation Input Sheet'!$D$3:$V$203,Report!N$6,0),""))),"")</f>
        <v/>
      </c>
      <c r="O202" s="2" t="str">
        <f>IFERROR(IF($B$6=1,VLOOKUP($F202,'Client Infomation Input Sheet'!$B$3:$V$203,Report!O$6,0),IF(Report!$B$6=2,VLOOKUP(Report!$F202,'Client Infomation Input Sheet'!$C$3:$V$203,Report!O$6,0),IF(Report!$B$6=3,VLOOKUP(Report!$F202,'Client Infomation Input Sheet'!$D$3:$V$203,Report!O$6,0),""))),"")</f>
        <v/>
      </c>
      <c r="P202" s="2" t="str">
        <f>IFERROR(IF($B$6=1,VLOOKUP($F202,'Client Infomation Input Sheet'!$B$3:$V$203,Report!P$6,0),IF(Report!$B$6=2,VLOOKUP(Report!$F202,'Client Infomation Input Sheet'!$C$3:$V$203,Report!P$6,0),IF(Report!$B$6=3,VLOOKUP(Report!$F202,'Client Infomation Input Sheet'!$D$3:$V$203,Report!P$6,0),""))),"")</f>
        <v/>
      </c>
      <c r="Q202" s="2" t="str">
        <f>IFERROR(IF($B$6=1,VLOOKUP($F202,'Client Infomation Input Sheet'!$B$3:$V$203,Report!Q$6,0),IF(Report!$B$6=2,VLOOKUP(Report!$F202,'Client Infomation Input Sheet'!$C$3:$V$203,Report!Q$6,0),IF(Report!$B$6=3,VLOOKUP(Report!$F202,'Client Infomation Input Sheet'!$D$3:$V$203,Report!Q$6,0),""))),"")</f>
        <v/>
      </c>
      <c r="R202" s="2" t="str">
        <f>IFERROR(IF($B$6=1,VLOOKUP($F202,'Client Infomation Input Sheet'!$B$3:$V$203,Report!R$6,0),IF(Report!$B$6=2,VLOOKUP(Report!$F202,'Client Infomation Input Sheet'!$C$3:$V$203,Report!R$6,0),IF(Report!$B$6=3,VLOOKUP(Report!$F202,'Client Infomation Input Sheet'!$D$3:$V$203,Report!R$6,0),""))),"")</f>
        <v/>
      </c>
      <c r="S202" s="2" t="str">
        <f>IFERROR(IF($B$6=1,VLOOKUP($F202,'Client Infomation Input Sheet'!$B$3:$V$203,Report!S$6,0),IF(Report!$B$6=2,VLOOKUP(Report!$F202,'Client Infomation Input Sheet'!$C$3:$V$203,Report!S$6,0),IF(Report!$B$6=3,VLOOKUP(Report!$F202,'Client Infomation Input Sheet'!$D$3:$V$203,Report!S$6,0),""))),"")</f>
        <v/>
      </c>
      <c r="T202" s="2" t="str">
        <f>IFERROR(IF($B$6=1,VLOOKUP($F202,'Client Infomation Input Sheet'!$B$3:$V$203,Report!T$6,0),IF(Report!$B$6=2,VLOOKUP(Report!$F202,'Client Infomation Input Sheet'!$C$3:$V$203,Report!T$6,0),IF(Report!$B$6=3,VLOOKUP(Report!$F202,'Client Infomation Input Sheet'!$D$3:$V$203,Report!T$6,0),""))),"")</f>
        <v/>
      </c>
      <c r="U202" s="2" t="str">
        <f>IFERROR(IF($B$6=1,VLOOKUP($F202,'Client Infomation Input Sheet'!$B$3:$V$203,Report!U$6,0),IF(Report!$B$6=2,VLOOKUP(Report!$F202,'Client Infomation Input Sheet'!$C$3:$V$203,Report!U$6,0),IF(Report!$B$6=3,VLOOKUP(Report!$F202,'Client Infomation Input Sheet'!$D$3:$V$203,Report!U$6,0),""))),"")</f>
        <v/>
      </c>
      <c r="V202" s="2" t="str">
        <f>IFERROR(IF($B$6=1,VLOOKUP($F202,'Client Infomation Input Sheet'!$B$3:$V$203,Report!V$6,0),IF(Report!$B$6=2,VLOOKUP(Report!$F202,'Client Infomation Input Sheet'!$C$3:$V$203,Report!V$6,0),IF(Report!$B$6=3,VLOOKUP(Report!$F202,'Client Infomation Input Sheet'!$D$3:$V$203,Report!V$6,0),""))),"")</f>
        <v/>
      </c>
      <c r="W202" s="2" t="str">
        <f>IFERROR(IF($B$6=1,VLOOKUP($F202,'Client Infomation Input Sheet'!$B$3:$V$203,Report!W$6,0),IF(Report!$B$6=2,VLOOKUP(Report!$F202,'Client Infomation Input Sheet'!$C$3:$V$203,Report!W$6,0),IF(Report!$B$6=3,VLOOKUP(Report!$F202,'Client Infomation Input Sheet'!$D$3:$V$203,Report!W$6,0),""))),"")</f>
        <v/>
      </c>
      <c r="X202" s="2" t="str">
        <f>IFERROR(IF($B$6=1,VLOOKUP($F202,'Client Infomation Input Sheet'!$B$3:$V$203,Report!X$6,0),IF(Report!$B$6=2,VLOOKUP(Report!$F202,'Client Infomation Input Sheet'!$C$3:$V$203,Report!X$6,0),IF(Report!$B$6=3,VLOOKUP(Report!$F202,'Client Infomation Input Sheet'!$D$3:$V$203,Report!X$6,0),""))),"")</f>
        <v/>
      </c>
    </row>
    <row r="203" spans="1:24">
      <c r="A203" s="24"/>
      <c r="B203" s="2" t="str">
        <f>IFERROR(IF($B$6=1,VLOOKUP($A203,'Categories Input Sheet'!$G$4:$H$53,2,0),IF($B$6=2,VLOOKUP(Report!$A203,'Categories Input Sheet'!$D$4:$E$53,2,0),IF(Report!$B$6=3,VLOOKUP(Report!$A203,'Categories Input Sheet'!$A$4:$B$53,2,0),""))),"")</f>
        <v/>
      </c>
      <c r="C203" s="2"/>
      <c r="D203" s="13"/>
      <c r="E203" s="17"/>
      <c r="F203" s="14" t="str">
        <f t="shared" si="8"/>
        <v>EXPORT</v>
      </c>
      <c r="G203" s="2" t="str">
        <f t="shared" si="9"/>
        <v/>
      </c>
      <c r="H203" s="2" t="str">
        <f>IFERROR(IF($B$6=1,VLOOKUP($F203,'Client Infomation Input Sheet'!$B$3:$V$203,Report!H$6,0),IF(Report!$B$6=2,VLOOKUP(Report!$F203,'Client Infomation Input Sheet'!$C$3:$V$203,Report!H$6,0),IF(Report!$B$6=3,VLOOKUP(Report!$F203,'Client Infomation Input Sheet'!$D$3:$V$203,Report!H$6,0),""))),"")</f>
        <v/>
      </c>
      <c r="I203" s="2" t="str">
        <f>IFERROR(IF($B$6=1,VLOOKUP($F203,'Client Infomation Input Sheet'!$B$3:$V$203,Report!I$6,0),IF(Report!$B$6=2,VLOOKUP(Report!$F203,'Client Infomation Input Sheet'!$C$3:$V$203,Report!I$6,0),IF(Report!$B$6=3,VLOOKUP(Report!$F203,'Client Infomation Input Sheet'!$D$3:$V$203,Report!I$6,0),""))),"")</f>
        <v/>
      </c>
      <c r="J203" s="2" t="str">
        <f>IFERROR(IF($B$6=1,VLOOKUP($F203,'Client Infomation Input Sheet'!$B$3:$V$203,Report!J$6,0),IF(Report!$B$6=2,VLOOKUP(Report!$F203,'Client Infomation Input Sheet'!$C$3:$V$203,Report!J$6,0),IF(Report!$B$6=3,VLOOKUP(Report!$F203,'Client Infomation Input Sheet'!$D$3:$V$203,Report!J$6,0),""))),"")</f>
        <v/>
      </c>
      <c r="K203" s="2" t="str">
        <f>IFERROR(IF($B$6=1,VLOOKUP($F203,'Client Infomation Input Sheet'!$B$3:$V$203,Report!K$6,0),IF(Report!$B$6=2,VLOOKUP(Report!$F203,'Client Infomation Input Sheet'!$C$3:$V$203,Report!K$6,0),IF(Report!$B$6=3,VLOOKUP(Report!$F203,'Client Infomation Input Sheet'!$D$3:$V$203,Report!K$6,0),""))),"")</f>
        <v/>
      </c>
      <c r="L203" s="2" t="str">
        <f>IFERROR(IF($B$6=1,VLOOKUP($F203,'Client Infomation Input Sheet'!$B$3:$V$203,Report!L$6,0),IF(Report!$B$6=2,VLOOKUP(Report!$F203,'Client Infomation Input Sheet'!$C$3:$V$203,Report!L$6,0),IF(Report!$B$6=3,VLOOKUP(Report!$F203,'Client Infomation Input Sheet'!$D$3:$V$203,Report!L$6,0),""))),"")</f>
        <v/>
      </c>
      <c r="M203" s="2" t="str">
        <f>IFERROR(IF($B$6=1,VLOOKUP($F203,'Client Infomation Input Sheet'!$B$3:$V$203,Report!M$6,0),IF(Report!$B$6=2,VLOOKUP(Report!$F203,'Client Infomation Input Sheet'!$C$3:$V$203,Report!M$6,0),IF(Report!$B$6=3,VLOOKUP(Report!$F203,'Client Infomation Input Sheet'!$D$3:$V$203,Report!M$6,0),""))),"")</f>
        <v/>
      </c>
      <c r="N203" s="2" t="str">
        <f>IFERROR(IF($B$6=1,VLOOKUP($F203,'Client Infomation Input Sheet'!$B$3:$V$203,Report!N$6,0),IF(Report!$B$6=2,VLOOKUP(Report!$F203,'Client Infomation Input Sheet'!$C$3:$V$203,Report!N$6,0),IF(Report!$B$6=3,VLOOKUP(Report!$F203,'Client Infomation Input Sheet'!$D$3:$V$203,Report!N$6,0),""))),"")</f>
        <v/>
      </c>
      <c r="O203" s="2" t="str">
        <f>IFERROR(IF($B$6=1,VLOOKUP($F203,'Client Infomation Input Sheet'!$B$3:$V$203,Report!O$6,0),IF(Report!$B$6=2,VLOOKUP(Report!$F203,'Client Infomation Input Sheet'!$C$3:$V$203,Report!O$6,0),IF(Report!$B$6=3,VLOOKUP(Report!$F203,'Client Infomation Input Sheet'!$D$3:$V$203,Report!O$6,0),""))),"")</f>
        <v/>
      </c>
      <c r="P203" s="2" t="str">
        <f>IFERROR(IF($B$6=1,VLOOKUP($F203,'Client Infomation Input Sheet'!$B$3:$V$203,Report!P$6,0),IF(Report!$B$6=2,VLOOKUP(Report!$F203,'Client Infomation Input Sheet'!$C$3:$V$203,Report!P$6,0),IF(Report!$B$6=3,VLOOKUP(Report!$F203,'Client Infomation Input Sheet'!$D$3:$V$203,Report!P$6,0),""))),"")</f>
        <v/>
      </c>
      <c r="Q203" s="2" t="str">
        <f>IFERROR(IF($B$6=1,VLOOKUP($F203,'Client Infomation Input Sheet'!$B$3:$V$203,Report!Q$6,0),IF(Report!$B$6=2,VLOOKUP(Report!$F203,'Client Infomation Input Sheet'!$C$3:$V$203,Report!Q$6,0),IF(Report!$B$6=3,VLOOKUP(Report!$F203,'Client Infomation Input Sheet'!$D$3:$V$203,Report!Q$6,0),""))),"")</f>
        <v/>
      </c>
      <c r="R203" s="2" t="str">
        <f>IFERROR(IF($B$6=1,VLOOKUP($F203,'Client Infomation Input Sheet'!$B$3:$V$203,Report!R$6,0),IF(Report!$B$6=2,VLOOKUP(Report!$F203,'Client Infomation Input Sheet'!$C$3:$V$203,Report!R$6,0),IF(Report!$B$6=3,VLOOKUP(Report!$F203,'Client Infomation Input Sheet'!$D$3:$V$203,Report!R$6,0),""))),"")</f>
        <v/>
      </c>
      <c r="S203" s="2" t="str">
        <f>IFERROR(IF($B$6=1,VLOOKUP($F203,'Client Infomation Input Sheet'!$B$3:$V$203,Report!S$6,0),IF(Report!$B$6=2,VLOOKUP(Report!$F203,'Client Infomation Input Sheet'!$C$3:$V$203,Report!S$6,0),IF(Report!$B$6=3,VLOOKUP(Report!$F203,'Client Infomation Input Sheet'!$D$3:$V$203,Report!S$6,0),""))),"")</f>
        <v/>
      </c>
      <c r="T203" s="2" t="str">
        <f>IFERROR(IF($B$6=1,VLOOKUP($F203,'Client Infomation Input Sheet'!$B$3:$V$203,Report!T$6,0),IF(Report!$B$6=2,VLOOKUP(Report!$F203,'Client Infomation Input Sheet'!$C$3:$V$203,Report!T$6,0),IF(Report!$B$6=3,VLOOKUP(Report!$F203,'Client Infomation Input Sheet'!$D$3:$V$203,Report!T$6,0),""))),"")</f>
        <v/>
      </c>
      <c r="U203" s="2" t="str">
        <f>IFERROR(IF($B$6=1,VLOOKUP($F203,'Client Infomation Input Sheet'!$B$3:$V$203,Report!U$6,0),IF(Report!$B$6=2,VLOOKUP(Report!$F203,'Client Infomation Input Sheet'!$C$3:$V$203,Report!U$6,0),IF(Report!$B$6=3,VLOOKUP(Report!$F203,'Client Infomation Input Sheet'!$D$3:$V$203,Report!U$6,0),""))),"")</f>
        <v/>
      </c>
      <c r="V203" s="2" t="str">
        <f>IFERROR(IF($B$6=1,VLOOKUP($F203,'Client Infomation Input Sheet'!$B$3:$V$203,Report!V$6,0),IF(Report!$B$6=2,VLOOKUP(Report!$F203,'Client Infomation Input Sheet'!$C$3:$V$203,Report!V$6,0),IF(Report!$B$6=3,VLOOKUP(Report!$F203,'Client Infomation Input Sheet'!$D$3:$V$203,Report!V$6,0),""))),"")</f>
        <v/>
      </c>
      <c r="W203" s="2" t="str">
        <f>IFERROR(IF($B$6=1,VLOOKUP($F203,'Client Infomation Input Sheet'!$B$3:$V$203,Report!W$6,0),IF(Report!$B$6=2,VLOOKUP(Report!$F203,'Client Infomation Input Sheet'!$C$3:$V$203,Report!W$6,0),IF(Report!$B$6=3,VLOOKUP(Report!$F203,'Client Infomation Input Sheet'!$D$3:$V$203,Report!W$6,0),""))),"")</f>
        <v/>
      </c>
      <c r="X203" s="2" t="str">
        <f>IFERROR(IF($B$6=1,VLOOKUP($F203,'Client Infomation Input Sheet'!$B$3:$V$203,Report!X$6,0),IF(Report!$B$6=2,VLOOKUP(Report!$F203,'Client Infomation Input Sheet'!$C$3:$V$203,Report!X$6,0),IF(Report!$B$6=3,VLOOKUP(Report!$F203,'Client Infomation Input Sheet'!$D$3:$V$203,Report!X$6,0),""))),"")</f>
        <v/>
      </c>
    </row>
    <row r="204" spans="1:24">
      <c r="A204" s="24"/>
      <c r="B204" s="2" t="str">
        <f>IFERROR(IF($B$6=1,VLOOKUP($A204,'Categories Input Sheet'!$G$4:$H$53,2,0),IF($B$6=2,VLOOKUP(Report!$A204,'Categories Input Sheet'!$D$4:$E$53,2,0),IF(Report!$B$6=3,VLOOKUP(Report!$A204,'Categories Input Sheet'!$A$4:$B$53,2,0),""))),"")</f>
        <v/>
      </c>
      <c r="C204" s="2"/>
      <c r="D204" s="13"/>
      <c r="E204" s="17"/>
      <c r="F204" s="14" t="str">
        <f t="shared" si="8"/>
        <v>EXPORT</v>
      </c>
      <c r="G204" s="2" t="str">
        <f t="shared" si="9"/>
        <v/>
      </c>
      <c r="H204" s="2" t="str">
        <f>IFERROR(IF($B$6=1,VLOOKUP($F204,'Client Infomation Input Sheet'!$B$3:$V$203,Report!H$6,0),IF(Report!$B$6=2,VLOOKUP(Report!$F204,'Client Infomation Input Sheet'!$C$3:$V$203,Report!H$6,0),IF(Report!$B$6=3,VLOOKUP(Report!$F204,'Client Infomation Input Sheet'!$D$3:$V$203,Report!H$6,0),""))),"")</f>
        <v/>
      </c>
      <c r="I204" s="2" t="str">
        <f>IFERROR(IF($B$6=1,VLOOKUP($F204,'Client Infomation Input Sheet'!$B$3:$V$203,Report!I$6,0),IF(Report!$B$6=2,VLOOKUP(Report!$F204,'Client Infomation Input Sheet'!$C$3:$V$203,Report!I$6,0),IF(Report!$B$6=3,VLOOKUP(Report!$F204,'Client Infomation Input Sheet'!$D$3:$V$203,Report!I$6,0),""))),"")</f>
        <v/>
      </c>
      <c r="J204" s="2" t="str">
        <f>IFERROR(IF($B$6=1,VLOOKUP($F204,'Client Infomation Input Sheet'!$B$3:$V$203,Report!J$6,0),IF(Report!$B$6=2,VLOOKUP(Report!$F204,'Client Infomation Input Sheet'!$C$3:$V$203,Report!J$6,0),IF(Report!$B$6=3,VLOOKUP(Report!$F204,'Client Infomation Input Sheet'!$D$3:$V$203,Report!J$6,0),""))),"")</f>
        <v/>
      </c>
      <c r="K204" s="2" t="str">
        <f>IFERROR(IF($B$6=1,VLOOKUP($F204,'Client Infomation Input Sheet'!$B$3:$V$203,Report!K$6,0),IF(Report!$B$6=2,VLOOKUP(Report!$F204,'Client Infomation Input Sheet'!$C$3:$V$203,Report!K$6,0),IF(Report!$B$6=3,VLOOKUP(Report!$F204,'Client Infomation Input Sheet'!$D$3:$V$203,Report!K$6,0),""))),"")</f>
        <v/>
      </c>
      <c r="L204" s="2" t="str">
        <f>IFERROR(IF($B$6=1,VLOOKUP($F204,'Client Infomation Input Sheet'!$B$3:$V$203,Report!L$6,0),IF(Report!$B$6=2,VLOOKUP(Report!$F204,'Client Infomation Input Sheet'!$C$3:$V$203,Report!L$6,0),IF(Report!$B$6=3,VLOOKUP(Report!$F204,'Client Infomation Input Sheet'!$D$3:$V$203,Report!L$6,0),""))),"")</f>
        <v/>
      </c>
      <c r="M204" s="2" t="str">
        <f>IFERROR(IF($B$6=1,VLOOKUP($F204,'Client Infomation Input Sheet'!$B$3:$V$203,Report!M$6,0),IF(Report!$B$6=2,VLOOKUP(Report!$F204,'Client Infomation Input Sheet'!$C$3:$V$203,Report!M$6,0),IF(Report!$B$6=3,VLOOKUP(Report!$F204,'Client Infomation Input Sheet'!$D$3:$V$203,Report!M$6,0),""))),"")</f>
        <v/>
      </c>
      <c r="N204" s="2" t="str">
        <f>IFERROR(IF($B$6=1,VLOOKUP($F204,'Client Infomation Input Sheet'!$B$3:$V$203,Report!N$6,0),IF(Report!$B$6=2,VLOOKUP(Report!$F204,'Client Infomation Input Sheet'!$C$3:$V$203,Report!N$6,0),IF(Report!$B$6=3,VLOOKUP(Report!$F204,'Client Infomation Input Sheet'!$D$3:$V$203,Report!N$6,0),""))),"")</f>
        <v/>
      </c>
      <c r="O204" s="2" t="str">
        <f>IFERROR(IF($B$6=1,VLOOKUP($F204,'Client Infomation Input Sheet'!$B$3:$V$203,Report!O$6,0),IF(Report!$B$6=2,VLOOKUP(Report!$F204,'Client Infomation Input Sheet'!$C$3:$V$203,Report!O$6,0),IF(Report!$B$6=3,VLOOKUP(Report!$F204,'Client Infomation Input Sheet'!$D$3:$V$203,Report!O$6,0),""))),"")</f>
        <v/>
      </c>
      <c r="P204" s="2" t="str">
        <f>IFERROR(IF($B$6=1,VLOOKUP($F204,'Client Infomation Input Sheet'!$B$3:$V$203,Report!P$6,0),IF(Report!$B$6=2,VLOOKUP(Report!$F204,'Client Infomation Input Sheet'!$C$3:$V$203,Report!P$6,0),IF(Report!$B$6=3,VLOOKUP(Report!$F204,'Client Infomation Input Sheet'!$D$3:$V$203,Report!P$6,0),""))),"")</f>
        <v/>
      </c>
      <c r="Q204" s="2" t="str">
        <f>IFERROR(IF($B$6=1,VLOOKUP($F204,'Client Infomation Input Sheet'!$B$3:$V$203,Report!Q$6,0),IF(Report!$B$6=2,VLOOKUP(Report!$F204,'Client Infomation Input Sheet'!$C$3:$V$203,Report!Q$6,0),IF(Report!$B$6=3,VLOOKUP(Report!$F204,'Client Infomation Input Sheet'!$D$3:$V$203,Report!Q$6,0),""))),"")</f>
        <v/>
      </c>
      <c r="R204" s="2" t="str">
        <f>IFERROR(IF($B$6=1,VLOOKUP($F204,'Client Infomation Input Sheet'!$B$3:$V$203,Report!R$6,0),IF(Report!$B$6=2,VLOOKUP(Report!$F204,'Client Infomation Input Sheet'!$C$3:$V$203,Report!R$6,0),IF(Report!$B$6=3,VLOOKUP(Report!$F204,'Client Infomation Input Sheet'!$D$3:$V$203,Report!R$6,0),""))),"")</f>
        <v/>
      </c>
      <c r="S204" s="2" t="str">
        <f>IFERROR(IF($B$6=1,VLOOKUP($F204,'Client Infomation Input Sheet'!$B$3:$V$203,Report!S$6,0),IF(Report!$B$6=2,VLOOKUP(Report!$F204,'Client Infomation Input Sheet'!$C$3:$V$203,Report!S$6,0),IF(Report!$B$6=3,VLOOKUP(Report!$F204,'Client Infomation Input Sheet'!$D$3:$V$203,Report!S$6,0),""))),"")</f>
        <v/>
      </c>
      <c r="T204" s="2" t="str">
        <f>IFERROR(IF($B$6=1,VLOOKUP($F204,'Client Infomation Input Sheet'!$B$3:$V$203,Report!T$6,0),IF(Report!$B$6=2,VLOOKUP(Report!$F204,'Client Infomation Input Sheet'!$C$3:$V$203,Report!T$6,0),IF(Report!$B$6=3,VLOOKUP(Report!$F204,'Client Infomation Input Sheet'!$D$3:$V$203,Report!T$6,0),""))),"")</f>
        <v/>
      </c>
      <c r="U204" s="2" t="str">
        <f>IFERROR(IF($B$6=1,VLOOKUP($F204,'Client Infomation Input Sheet'!$B$3:$V$203,Report!U$6,0),IF(Report!$B$6=2,VLOOKUP(Report!$F204,'Client Infomation Input Sheet'!$C$3:$V$203,Report!U$6,0),IF(Report!$B$6=3,VLOOKUP(Report!$F204,'Client Infomation Input Sheet'!$D$3:$V$203,Report!U$6,0),""))),"")</f>
        <v/>
      </c>
      <c r="V204" s="2" t="str">
        <f>IFERROR(IF($B$6=1,VLOOKUP($F204,'Client Infomation Input Sheet'!$B$3:$V$203,Report!V$6,0),IF(Report!$B$6=2,VLOOKUP(Report!$F204,'Client Infomation Input Sheet'!$C$3:$V$203,Report!V$6,0),IF(Report!$B$6=3,VLOOKUP(Report!$F204,'Client Infomation Input Sheet'!$D$3:$V$203,Report!V$6,0),""))),"")</f>
        <v/>
      </c>
      <c r="W204" s="2" t="str">
        <f>IFERROR(IF($B$6=1,VLOOKUP($F204,'Client Infomation Input Sheet'!$B$3:$V$203,Report!W$6,0),IF(Report!$B$6=2,VLOOKUP(Report!$F204,'Client Infomation Input Sheet'!$C$3:$V$203,Report!W$6,0),IF(Report!$B$6=3,VLOOKUP(Report!$F204,'Client Infomation Input Sheet'!$D$3:$V$203,Report!W$6,0),""))),"")</f>
        <v/>
      </c>
      <c r="X204" s="2" t="str">
        <f>IFERROR(IF($B$6=1,VLOOKUP($F204,'Client Infomation Input Sheet'!$B$3:$V$203,Report!X$6,0),IF(Report!$B$6=2,VLOOKUP(Report!$F204,'Client Infomation Input Sheet'!$C$3:$V$203,Report!X$6,0),IF(Report!$B$6=3,VLOOKUP(Report!$F204,'Client Infomation Input Sheet'!$D$3:$V$203,Report!X$6,0),""))),"")</f>
        <v/>
      </c>
    </row>
    <row r="205" spans="1:24">
      <c r="A205" s="24"/>
      <c r="B205" s="2" t="str">
        <f>IFERROR(IF($B$6=1,VLOOKUP($A205,'Categories Input Sheet'!$G$4:$H$53,2,0),IF($B$6=2,VLOOKUP(Report!$A205,'Categories Input Sheet'!$D$4:$E$53,2,0),IF(Report!$B$6=3,VLOOKUP(Report!$A205,'Categories Input Sheet'!$A$4:$B$53,2,0),""))),"")</f>
        <v/>
      </c>
      <c r="C205" s="2"/>
      <c r="D205" s="13"/>
      <c r="E205" s="17"/>
      <c r="F205" s="14" t="str">
        <f t="shared" si="8"/>
        <v>EXPORT</v>
      </c>
      <c r="G205" s="2" t="str">
        <f t="shared" si="9"/>
        <v/>
      </c>
      <c r="H205" s="2" t="str">
        <f>IFERROR(IF($B$6=1,VLOOKUP($F205,'Client Infomation Input Sheet'!$B$3:$V$203,Report!H$6,0),IF(Report!$B$6=2,VLOOKUP(Report!$F205,'Client Infomation Input Sheet'!$C$3:$V$203,Report!H$6,0),IF(Report!$B$6=3,VLOOKUP(Report!$F205,'Client Infomation Input Sheet'!$D$3:$V$203,Report!H$6,0),""))),"")</f>
        <v/>
      </c>
      <c r="I205" s="2" t="str">
        <f>IFERROR(IF($B$6=1,VLOOKUP($F205,'Client Infomation Input Sheet'!$B$3:$V$203,Report!I$6,0),IF(Report!$B$6=2,VLOOKUP(Report!$F205,'Client Infomation Input Sheet'!$C$3:$V$203,Report!I$6,0),IF(Report!$B$6=3,VLOOKUP(Report!$F205,'Client Infomation Input Sheet'!$D$3:$V$203,Report!I$6,0),""))),"")</f>
        <v/>
      </c>
      <c r="J205" s="2" t="str">
        <f>IFERROR(IF($B$6=1,VLOOKUP($F205,'Client Infomation Input Sheet'!$B$3:$V$203,Report!J$6,0),IF(Report!$B$6=2,VLOOKUP(Report!$F205,'Client Infomation Input Sheet'!$C$3:$V$203,Report!J$6,0),IF(Report!$B$6=3,VLOOKUP(Report!$F205,'Client Infomation Input Sheet'!$D$3:$V$203,Report!J$6,0),""))),"")</f>
        <v/>
      </c>
      <c r="K205" s="2" t="str">
        <f>IFERROR(IF($B$6=1,VLOOKUP($F205,'Client Infomation Input Sheet'!$B$3:$V$203,Report!K$6,0),IF(Report!$B$6=2,VLOOKUP(Report!$F205,'Client Infomation Input Sheet'!$C$3:$V$203,Report!K$6,0),IF(Report!$B$6=3,VLOOKUP(Report!$F205,'Client Infomation Input Sheet'!$D$3:$V$203,Report!K$6,0),""))),"")</f>
        <v/>
      </c>
      <c r="L205" s="2" t="str">
        <f>IFERROR(IF($B$6=1,VLOOKUP($F205,'Client Infomation Input Sheet'!$B$3:$V$203,Report!L$6,0),IF(Report!$B$6=2,VLOOKUP(Report!$F205,'Client Infomation Input Sheet'!$C$3:$V$203,Report!L$6,0),IF(Report!$B$6=3,VLOOKUP(Report!$F205,'Client Infomation Input Sheet'!$D$3:$V$203,Report!L$6,0),""))),"")</f>
        <v/>
      </c>
      <c r="M205" s="2" t="str">
        <f>IFERROR(IF($B$6=1,VLOOKUP($F205,'Client Infomation Input Sheet'!$B$3:$V$203,Report!M$6,0),IF(Report!$B$6=2,VLOOKUP(Report!$F205,'Client Infomation Input Sheet'!$C$3:$V$203,Report!M$6,0),IF(Report!$B$6=3,VLOOKUP(Report!$F205,'Client Infomation Input Sheet'!$D$3:$V$203,Report!M$6,0),""))),"")</f>
        <v/>
      </c>
      <c r="N205" s="2" t="str">
        <f>IFERROR(IF($B$6=1,VLOOKUP($F205,'Client Infomation Input Sheet'!$B$3:$V$203,Report!N$6,0),IF(Report!$B$6=2,VLOOKUP(Report!$F205,'Client Infomation Input Sheet'!$C$3:$V$203,Report!N$6,0),IF(Report!$B$6=3,VLOOKUP(Report!$F205,'Client Infomation Input Sheet'!$D$3:$V$203,Report!N$6,0),""))),"")</f>
        <v/>
      </c>
      <c r="O205" s="2" t="str">
        <f>IFERROR(IF($B$6=1,VLOOKUP($F205,'Client Infomation Input Sheet'!$B$3:$V$203,Report!O$6,0),IF(Report!$B$6=2,VLOOKUP(Report!$F205,'Client Infomation Input Sheet'!$C$3:$V$203,Report!O$6,0),IF(Report!$B$6=3,VLOOKUP(Report!$F205,'Client Infomation Input Sheet'!$D$3:$V$203,Report!O$6,0),""))),"")</f>
        <v/>
      </c>
      <c r="P205" s="2" t="str">
        <f>IFERROR(IF($B$6=1,VLOOKUP($F205,'Client Infomation Input Sheet'!$B$3:$V$203,Report!P$6,0),IF(Report!$B$6=2,VLOOKUP(Report!$F205,'Client Infomation Input Sheet'!$C$3:$V$203,Report!P$6,0),IF(Report!$B$6=3,VLOOKUP(Report!$F205,'Client Infomation Input Sheet'!$D$3:$V$203,Report!P$6,0),""))),"")</f>
        <v/>
      </c>
      <c r="Q205" s="2" t="str">
        <f>IFERROR(IF($B$6=1,VLOOKUP($F205,'Client Infomation Input Sheet'!$B$3:$V$203,Report!Q$6,0),IF(Report!$B$6=2,VLOOKUP(Report!$F205,'Client Infomation Input Sheet'!$C$3:$V$203,Report!Q$6,0),IF(Report!$B$6=3,VLOOKUP(Report!$F205,'Client Infomation Input Sheet'!$D$3:$V$203,Report!Q$6,0),""))),"")</f>
        <v/>
      </c>
      <c r="R205" s="2" t="str">
        <f>IFERROR(IF($B$6=1,VLOOKUP($F205,'Client Infomation Input Sheet'!$B$3:$V$203,Report!R$6,0),IF(Report!$B$6=2,VLOOKUP(Report!$F205,'Client Infomation Input Sheet'!$C$3:$V$203,Report!R$6,0),IF(Report!$B$6=3,VLOOKUP(Report!$F205,'Client Infomation Input Sheet'!$D$3:$V$203,Report!R$6,0),""))),"")</f>
        <v/>
      </c>
      <c r="S205" s="2" t="str">
        <f>IFERROR(IF($B$6=1,VLOOKUP($F205,'Client Infomation Input Sheet'!$B$3:$V$203,Report!S$6,0),IF(Report!$B$6=2,VLOOKUP(Report!$F205,'Client Infomation Input Sheet'!$C$3:$V$203,Report!S$6,0),IF(Report!$B$6=3,VLOOKUP(Report!$F205,'Client Infomation Input Sheet'!$D$3:$V$203,Report!S$6,0),""))),"")</f>
        <v/>
      </c>
      <c r="T205" s="2" t="str">
        <f>IFERROR(IF($B$6=1,VLOOKUP($F205,'Client Infomation Input Sheet'!$B$3:$V$203,Report!T$6,0),IF(Report!$B$6=2,VLOOKUP(Report!$F205,'Client Infomation Input Sheet'!$C$3:$V$203,Report!T$6,0),IF(Report!$B$6=3,VLOOKUP(Report!$F205,'Client Infomation Input Sheet'!$D$3:$V$203,Report!T$6,0),""))),"")</f>
        <v/>
      </c>
      <c r="U205" s="2" t="str">
        <f>IFERROR(IF($B$6=1,VLOOKUP($F205,'Client Infomation Input Sheet'!$B$3:$V$203,Report!U$6,0),IF(Report!$B$6=2,VLOOKUP(Report!$F205,'Client Infomation Input Sheet'!$C$3:$V$203,Report!U$6,0),IF(Report!$B$6=3,VLOOKUP(Report!$F205,'Client Infomation Input Sheet'!$D$3:$V$203,Report!U$6,0),""))),"")</f>
        <v/>
      </c>
      <c r="V205" s="2" t="str">
        <f>IFERROR(IF($B$6=1,VLOOKUP($F205,'Client Infomation Input Sheet'!$B$3:$V$203,Report!V$6,0),IF(Report!$B$6=2,VLOOKUP(Report!$F205,'Client Infomation Input Sheet'!$C$3:$V$203,Report!V$6,0),IF(Report!$B$6=3,VLOOKUP(Report!$F205,'Client Infomation Input Sheet'!$D$3:$V$203,Report!V$6,0),""))),"")</f>
        <v/>
      </c>
      <c r="W205" s="2" t="str">
        <f>IFERROR(IF($B$6=1,VLOOKUP($F205,'Client Infomation Input Sheet'!$B$3:$V$203,Report!W$6,0),IF(Report!$B$6=2,VLOOKUP(Report!$F205,'Client Infomation Input Sheet'!$C$3:$V$203,Report!W$6,0),IF(Report!$B$6=3,VLOOKUP(Report!$F205,'Client Infomation Input Sheet'!$D$3:$V$203,Report!W$6,0),""))),"")</f>
        <v/>
      </c>
      <c r="X205" s="2" t="str">
        <f>IFERROR(IF($B$6=1,VLOOKUP($F205,'Client Infomation Input Sheet'!$B$3:$V$203,Report!X$6,0),IF(Report!$B$6=2,VLOOKUP(Report!$F205,'Client Infomation Input Sheet'!$C$3:$V$203,Report!X$6,0),IF(Report!$B$6=3,VLOOKUP(Report!$F205,'Client Infomation Input Sheet'!$D$3:$V$203,Report!X$6,0),""))),"")</f>
        <v/>
      </c>
    </row>
    <row r="206" spans="1:24">
      <c r="A206" s="24"/>
      <c r="B206" s="2" t="str">
        <f>IFERROR(IF($B$6=1,VLOOKUP($A206,'Categories Input Sheet'!$G$4:$H$53,2,0),IF($B$6=2,VLOOKUP(Report!$A206,'Categories Input Sheet'!$D$4:$E$53,2,0),IF(Report!$B$6=3,VLOOKUP(Report!$A206,'Categories Input Sheet'!$A$4:$B$53,2,0),""))),"")</f>
        <v/>
      </c>
      <c r="C206" s="2"/>
      <c r="D206" s="13"/>
      <c r="E206" s="17"/>
      <c r="F206" s="14" t="str">
        <f t="shared" si="8"/>
        <v>EXPORT</v>
      </c>
      <c r="G206" s="2" t="str">
        <f t="shared" si="9"/>
        <v/>
      </c>
      <c r="H206" s="2" t="str">
        <f>IFERROR(IF($B$6=1,VLOOKUP($F206,'Client Infomation Input Sheet'!$B$3:$V$203,Report!H$6,0),IF(Report!$B$6=2,VLOOKUP(Report!$F206,'Client Infomation Input Sheet'!$C$3:$V$203,Report!H$6,0),IF(Report!$B$6=3,VLOOKUP(Report!$F206,'Client Infomation Input Sheet'!$D$3:$V$203,Report!H$6,0),""))),"")</f>
        <v/>
      </c>
      <c r="I206" s="2" t="str">
        <f>IFERROR(IF($B$6=1,VLOOKUP($F206,'Client Infomation Input Sheet'!$B$3:$V$203,Report!I$6,0),IF(Report!$B$6=2,VLOOKUP(Report!$F206,'Client Infomation Input Sheet'!$C$3:$V$203,Report!I$6,0),IF(Report!$B$6=3,VLOOKUP(Report!$F206,'Client Infomation Input Sheet'!$D$3:$V$203,Report!I$6,0),""))),"")</f>
        <v/>
      </c>
      <c r="J206" s="2" t="str">
        <f>IFERROR(IF($B$6=1,VLOOKUP($F206,'Client Infomation Input Sheet'!$B$3:$V$203,Report!J$6,0),IF(Report!$B$6=2,VLOOKUP(Report!$F206,'Client Infomation Input Sheet'!$C$3:$V$203,Report!J$6,0),IF(Report!$B$6=3,VLOOKUP(Report!$F206,'Client Infomation Input Sheet'!$D$3:$V$203,Report!J$6,0),""))),"")</f>
        <v/>
      </c>
      <c r="K206" s="2" t="str">
        <f>IFERROR(IF($B$6=1,VLOOKUP($F206,'Client Infomation Input Sheet'!$B$3:$V$203,Report!K$6,0),IF(Report!$B$6=2,VLOOKUP(Report!$F206,'Client Infomation Input Sheet'!$C$3:$V$203,Report!K$6,0),IF(Report!$B$6=3,VLOOKUP(Report!$F206,'Client Infomation Input Sheet'!$D$3:$V$203,Report!K$6,0),""))),"")</f>
        <v/>
      </c>
      <c r="L206" s="2" t="str">
        <f>IFERROR(IF($B$6=1,VLOOKUP($F206,'Client Infomation Input Sheet'!$B$3:$V$203,Report!L$6,0),IF(Report!$B$6=2,VLOOKUP(Report!$F206,'Client Infomation Input Sheet'!$C$3:$V$203,Report!L$6,0),IF(Report!$B$6=3,VLOOKUP(Report!$F206,'Client Infomation Input Sheet'!$D$3:$V$203,Report!L$6,0),""))),"")</f>
        <v/>
      </c>
      <c r="M206" s="2" t="str">
        <f>IFERROR(IF($B$6=1,VLOOKUP($F206,'Client Infomation Input Sheet'!$B$3:$V$203,Report!M$6,0),IF(Report!$B$6=2,VLOOKUP(Report!$F206,'Client Infomation Input Sheet'!$C$3:$V$203,Report!M$6,0),IF(Report!$B$6=3,VLOOKUP(Report!$F206,'Client Infomation Input Sheet'!$D$3:$V$203,Report!M$6,0),""))),"")</f>
        <v/>
      </c>
      <c r="N206" s="2" t="str">
        <f>IFERROR(IF($B$6=1,VLOOKUP($F206,'Client Infomation Input Sheet'!$B$3:$V$203,Report!N$6,0),IF(Report!$B$6=2,VLOOKUP(Report!$F206,'Client Infomation Input Sheet'!$C$3:$V$203,Report!N$6,0),IF(Report!$B$6=3,VLOOKUP(Report!$F206,'Client Infomation Input Sheet'!$D$3:$V$203,Report!N$6,0),""))),"")</f>
        <v/>
      </c>
      <c r="O206" s="2" t="str">
        <f>IFERROR(IF($B$6=1,VLOOKUP($F206,'Client Infomation Input Sheet'!$B$3:$V$203,Report!O$6,0),IF(Report!$B$6=2,VLOOKUP(Report!$F206,'Client Infomation Input Sheet'!$C$3:$V$203,Report!O$6,0),IF(Report!$B$6=3,VLOOKUP(Report!$F206,'Client Infomation Input Sheet'!$D$3:$V$203,Report!O$6,0),""))),"")</f>
        <v/>
      </c>
      <c r="P206" s="2" t="str">
        <f>IFERROR(IF($B$6=1,VLOOKUP($F206,'Client Infomation Input Sheet'!$B$3:$V$203,Report!P$6,0),IF(Report!$B$6=2,VLOOKUP(Report!$F206,'Client Infomation Input Sheet'!$C$3:$V$203,Report!P$6,0),IF(Report!$B$6=3,VLOOKUP(Report!$F206,'Client Infomation Input Sheet'!$D$3:$V$203,Report!P$6,0),""))),"")</f>
        <v/>
      </c>
      <c r="Q206" s="2" t="str">
        <f>IFERROR(IF($B$6=1,VLOOKUP($F206,'Client Infomation Input Sheet'!$B$3:$V$203,Report!Q$6,0),IF(Report!$B$6=2,VLOOKUP(Report!$F206,'Client Infomation Input Sheet'!$C$3:$V$203,Report!Q$6,0),IF(Report!$B$6=3,VLOOKUP(Report!$F206,'Client Infomation Input Sheet'!$D$3:$V$203,Report!Q$6,0),""))),"")</f>
        <v/>
      </c>
      <c r="R206" s="2" t="str">
        <f>IFERROR(IF($B$6=1,VLOOKUP($F206,'Client Infomation Input Sheet'!$B$3:$V$203,Report!R$6,0),IF(Report!$B$6=2,VLOOKUP(Report!$F206,'Client Infomation Input Sheet'!$C$3:$V$203,Report!R$6,0),IF(Report!$B$6=3,VLOOKUP(Report!$F206,'Client Infomation Input Sheet'!$D$3:$V$203,Report!R$6,0),""))),"")</f>
        <v/>
      </c>
      <c r="S206" s="2" t="str">
        <f>IFERROR(IF($B$6=1,VLOOKUP($F206,'Client Infomation Input Sheet'!$B$3:$V$203,Report!S$6,0),IF(Report!$B$6=2,VLOOKUP(Report!$F206,'Client Infomation Input Sheet'!$C$3:$V$203,Report!S$6,0),IF(Report!$B$6=3,VLOOKUP(Report!$F206,'Client Infomation Input Sheet'!$D$3:$V$203,Report!S$6,0),""))),"")</f>
        <v/>
      </c>
      <c r="T206" s="2" t="str">
        <f>IFERROR(IF($B$6=1,VLOOKUP($F206,'Client Infomation Input Sheet'!$B$3:$V$203,Report!T$6,0),IF(Report!$B$6=2,VLOOKUP(Report!$F206,'Client Infomation Input Sheet'!$C$3:$V$203,Report!T$6,0),IF(Report!$B$6=3,VLOOKUP(Report!$F206,'Client Infomation Input Sheet'!$D$3:$V$203,Report!T$6,0),""))),"")</f>
        <v/>
      </c>
      <c r="U206" s="2" t="str">
        <f>IFERROR(IF($B$6=1,VLOOKUP($F206,'Client Infomation Input Sheet'!$B$3:$V$203,Report!U$6,0),IF(Report!$B$6=2,VLOOKUP(Report!$F206,'Client Infomation Input Sheet'!$C$3:$V$203,Report!U$6,0),IF(Report!$B$6=3,VLOOKUP(Report!$F206,'Client Infomation Input Sheet'!$D$3:$V$203,Report!U$6,0),""))),"")</f>
        <v/>
      </c>
      <c r="V206" s="2" t="str">
        <f>IFERROR(IF($B$6=1,VLOOKUP($F206,'Client Infomation Input Sheet'!$B$3:$V$203,Report!V$6,0),IF(Report!$B$6=2,VLOOKUP(Report!$F206,'Client Infomation Input Sheet'!$C$3:$V$203,Report!V$6,0),IF(Report!$B$6=3,VLOOKUP(Report!$F206,'Client Infomation Input Sheet'!$D$3:$V$203,Report!V$6,0),""))),"")</f>
        <v/>
      </c>
      <c r="W206" s="2" t="str">
        <f>IFERROR(IF($B$6=1,VLOOKUP($F206,'Client Infomation Input Sheet'!$B$3:$V$203,Report!W$6,0),IF(Report!$B$6=2,VLOOKUP(Report!$F206,'Client Infomation Input Sheet'!$C$3:$V$203,Report!W$6,0),IF(Report!$B$6=3,VLOOKUP(Report!$F206,'Client Infomation Input Sheet'!$D$3:$V$203,Report!W$6,0),""))),"")</f>
        <v/>
      </c>
      <c r="X206" s="2" t="str">
        <f>IFERROR(IF($B$6=1,VLOOKUP($F206,'Client Infomation Input Sheet'!$B$3:$V$203,Report!X$6,0),IF(Report!$B$6=2,VLOOKUP(Report!$F206,'Client Infomation Input Sheet'!$C$3:$V$203,Report!X$6,0),IF(Report!$B$6=3,VLOOKUP(Report!$F206,'Client Infomation Input Sheet'!$D$3:$V$203,Report!X$6,0),""))),"")</f>
        <v/>
      </c>
    </row>
    <row r="207" spans="1:24">
      <c r="A207" s="24"/>
      <c r="B207" s="2" t="str">
        <f>IFERROR(IF($B$6=1,VLOOKUP($A207,'Categories Input Sheet'!$G$4:$H$53,2,0),IF($B$6=2,VLOOKUP(Report!$A207,'Categories Input Sheet'!$D$4:$E$53,2,0),IF(Report!$B$6=3,VLOOKUP(Report!$A207,'Categories Input Sheet'!$A$4:$B$53,2,0),""))),"")</f>
        <v/>
      </c>
      <c r="C207" s="2"/>
      <c r="D207" s="13"/>
      <c r="E207" s="17"/>
      <c r="F207" s="14" t="str">
        <f t="shared" si="8"/>
        <v>EXPORT</v>
      </c>
      <c r="G207" s="2" t="str">
        <f t="shared" si="9"/>
        <v/>
      </c>
      <c r="H207" s="2" t="str">
        <f>IFERROR(IF($B$6=1,VLOOKUP($F207,'Client Infomation Input Sheet'!$B$3:$V$203,Report!H$6,0),IF(Report!$B$6=2,VLOOKUP(Report!$F207,'Client Infomation Input Sheet'!$C$3:$V$203,Report!H$6,0),IF(Report!$B$6=3,VLOOKUP(Report!$F207,'Client Infomation Input Sheet'!$D$3:$V$203,Report!H$6,0),""))),"")</f>
        <v/>
      </c>
      <c r="I207" s="2" t="str">
        <f>IFERROR(IF($B$6=1,VLOOKUP($F207,'Client Infomation Input Sheet'!$B$3:$V$203,Report!I$6,0),IF(Report!$B$6=2,VLOOKUP(Report!$F207,'Client Infomation Input Sheet'!$C$3:$V$203,Report!I$6,0),IF(Report!$B$6=3,VLOOKUP(Report!$F207,'Client Infomation Input Sheet'!$D$3:$V$203,Report!I$6,0),""))),"")</f>
        <v/>
      </c>
      <c r="J207" s="2" t="str">
        <f>IFERROR(IF($B$6=1,VLOOKUP($F207,'Client Infomation Input Sheet'!$B$3:$V$203,Report!J$6,0),IF(Report!$B$6=2,VLOOKUP(Report!$F207,'Client Infomation Input Sheet'!$C$3:$V$203,Report!J$6,0),IF(Report!$B$6=3,VLOOKUP(Report!$F207,'Client Infomation Input Sheet'!$D$3:$V$203,Report!J$6,0),""))),"")</f>
        <v/>
      </c>
      <c r="K207" s="2" t="str">
        <f>IFERROR(IF($B$6=1,VLOOKUP($F207,'Client Infomation Input Sheet'!$B$3:$V$203,Report!K$6,0),IF(Report!$B$6=2,VLOOKUP(Report!$F207,'Client Infomation Input Sheet'!$C$3:$V$203,Report!K$6,0),IF(Report!$B$6=3,VLOOKUP(Report!$F207,'Client Infomation Input Sheet'!$D$3:$V$203,Report!K$6,0),""))),"")</f>
        <v/>
      </c>
      <c r="L207" s="2" t="str">
        <f>IFERROR(IF($B$6=1,VLOOKUP($F207,'Client Infomation Input Sheet'!$B$3:$V$203,Report!L$6,0),IF(Report!$B$6=2,VLOOKUP(Report!$F207,'Client Infomation Input Sheet'!$C$3:$V$203,Report!L$6,0),IF(Report!$B$6=3,VLOOKUP(Report!$F207,'Client Infomation Input Sheet'!$D$3:$V$203,Report!L$6,0),""))),"")</f>
        <v/>
      </c>
      <c r="M207" s="2" t="str">
        <f>IFERROR(IF($B$6=1,VLOOKUP($F207,'Client Infomation Input Sheet'!$B$3:$V$203,Report!M$6,0),IF(Report!$B$6=2,VLOOKUP(Report!$F207,'Client Infomation Input Sheet'!$C$3:$V$203,Report!M$6,0),IF(Report!$B$6=3,VLOOKUP(Report!$F207,'Client Infomation Input Sheet'!$D$3:$V$203,Report!M$6,0),""))),"")</f>
        <v/>
      </c>
      <c r="N207" s="2" t="str">
        <f>IFERROR(IF($B$6=1,VLOOKUP($F207,'Client Infomation Input Sheet'!$B$3:$V$203,Report!N$6,0),IF(Report!$B$6=2,VLOOKUP(Report!$F207,'Client Infomation Input Sheet'!$C$3:$V$203,Report!N$6,0),IF(Report!$B$6=3,VLOOKUP(Report!$F207,'Client Infomation Input Sheet'!$D$3:$V$203,Report!N$6,0),""))),"")</f>
        <v/>
      </c>
      <c r="O207" s="2" t="str">
        <f>IFERROR(IF($B$6=1,VLOOKUP($F207,'Client Infomation Input Sheet'!$B$3:$V$203,Report!O$6,0),IF(Report!$B$6=2,VLOOKUP(Report!$F207,'Client Infomation Input Sheet'!$C$3:$V$203,Report!O$6,0),IF(Report!$B$6=3,VLOOKUP(Report!$F207,'Client Infomation Input Sheet'!$D$3:$V$203,Report!O$6,0),""))),"")</f>
        <v/>
      </c>
      <c r="P207" s="2" t="str">
        <f>IFERROR(IF($B$6=1,VLOOKUP($F207,'Client Infomation Input Sheet'!$B$3:$V$203,Report!P$6,0),IF(Report!$B$6=2,VLOOKUP(Report!$F207,'Client Infomation Input Sheet'!$C$3:$V$203,Report!P$6,0),IF(Report!$B$6=3,VLOOKUP(Report!$F207,'Client Infomation Input Sheet'!$D$3:$V$203,Report!P$6,0),""))),"")</f>
        <v/>
      </c>
      <c r="Q207" s="2" t="str">
        <f>IFERROR(IF($B$6=1,VLOOKUP($F207,'Client Infomation Input Sheet'!$B$3:$V$203,Report!Q$6,0),IF(Report!$B$6=2,VLOOKUP(Report!$F207,'Client Infomation Input Sheet'!$C$3:$V$203,Report!Q$6,0),IF(Report!$B$6=3,VLOOKUP(Report!$F207,'Client Infomation Input Sheet'!$D$3:$V$203,Report!Q$6,0),""))),"")</f>
        <v/>
      </c>
      <c r="R207" s="2" t="str">
        <f>IFERROR(IF($B$6=1,VLOOKUP($F207,'Client Infomation Input Sheet'!$B$3:$V$203,Report!R$6,0),IF(Report!$B$6=2,VLOOKUP(Report!$F207,'Client Infomation Input Sheet'!$C$3:$V$203,Report!R$6,0),IF(Report!$B$6=3,VLOOKUP(Report!$F207,'Client Infomation Input Sheet'!$D$3:$V$203,Report!R$6,0),""))),"")</f>
        <v/>
      </c>
      <c r="S207" s="2" t="str">
        <f>IFERROR(IF($B$6=1,VLOOKUP($F207,'Client Infomation Input Sheet'!$B$3:$V$203,Report!S$6,0),IF(Report!$B$6=2,VLOOKUP(Report!$F207,'Client Infomation Input Sheet'!$C$3:$V$203,Report!S$6,0),IF(Report!$B$6=3,VLOOKUP(Report!$F207,'Client Infomation Input Sheet'!$D$3:$V$203,Report!S$6,0),""))),"")</f>
        <v/>
      </c>
      <c r="T207" s="2" t="str">
        <f>IFERROR(IF($B$6=1,VLOOKUP($F207,'Client Infomation Input Sheet'!$B$3:$V$203,Report!T$6,0),IF(Report!$B$6=2,VLOOKUP(Report!$F207,'Client Infomation Input Sheet'!$C$3:$V$203,Report!T$6,0),IF(Report!$B$6=3,VLOOKUP(Report!$F207,'Client Infomation Input Sheet'!$D$3:$V$203,Report!T$6,0),""))),"")</f>
        <v/>
      </c>
      <c r="U207" s="2" t="str">
        <f>IFERROR(IF($B$6=1,VLOOKUP($F207,'Client Infomation Input Sheet'!$B$3:$V$203,Report!U$6,0),IF(Report!$B$6=2,VLOOKUP(Report!$F207,'Client Infomation Input Sheet'!$C$3:$V$203,Report!U$6,0),IF(Report!$B$6=3,VLOOKUP(Report!$F207,'Client Infomation Input Sheet'!$D$3:$V$203,Report!U$6,0),""))),"")</f>
        <v/>
      </c>
      <c r="V207" s="2" t="str">
        <f>IFERROR(IF($B$6=1,VLOOKUP($F207,'Client Infomation Input Sheet'!$B$3:$V$203,Report!V$6,0),IF(Report!$B$6=2,VLOOKUP(Report!$F207,'Client Infomation Input Sheet'!$C$3:$V$203,Report!V$6,0),IF(Report!$B$6=3,VLOOKUP(Report!$F207,'Client Infomation Input Sheet'!$D$3:$V$203,Report!V$6,0),""))),"")</f>
        <v/>
      </c>
      <c r="W207" s="2" t="str">
        <f>IFERROR(IF($B$6=1,VLOOKUP($F207,'Client Infomation Input Sheet'!$B$3:$V$203,Report!W$6,0),IF(Report!$B$6=2,VLOOKUP(Report!$F207,'Client Infomation Input Sheet'!$C$3:$V$203,Report!W$6,0),IF(Report!$B$6=3,VLOOKUP(Report!$F207,'Client Infomation Input Sheet'!$D$3:$V$203,Report!W$6,0),""))),"")</f>
        <v/>
      </c>
      <c r="X207" s="2" t="str">
        <f>IFERROR(IF($B$6=1,VLOOKUP($F207,'Client Infomation Input Sheet'!$B$3:$V$203,Report!X$6,0),IF(Report!$B$6=2,VLOOKUP(Report!$F207,'Client Infomation Input Sheet'!$C$3:$V$203,Report!X$6,0),IF(Report!$B$6=3,VLOOKUP(Report!$F207,'Client Infomation Input Sheet'!$D$3:$V$203,Report!X$6,0),""))),"")</f>
        <v/>
      </c>
    </row>
    <row r="208" spans="1:24" ht="15.75" thickBot="1">
      <c r="A208" s="24"/>
      <c r="B208" s="2" t="str">
        <f>IFERROR(IF($B$6=1,VLOOKUP($A208,'Categories Input Sheet'!$G$4:$H$53,2,0),IF($B$6=2,VLOOKUP(Report!$A208,'Categories Input Sheet'!$D$4:$E$53,2,0),IF(Report!$B$6=3,VLOOKUP(Report!$A208,'Categories Input Sheet'!$A$4:$B$53,2,0),""))),"")</f>
        <v/>
      </c>
      <c r="C208" s="2"/>
      <c r="D208" s="13"/>
      <c r="E208" s="18"/>
      <c r="F208" s="14" t="str">
        <f t="shared" si="8"/>
        <v>EXPORT</v>
      </c>
      <c r="G208" s="2" t="str">
        <f t="shared" si="9"/>
        <v/>
      </c>
      <c r="H208" s="2" t="str">
        <f>IFERROR(IF($B$6=1,VLOOKUP($F208,'Client Infomation Input Sheet'!$B$3:$V$203,Report!H$6,0),IF(Report!$B$6=2,VLOOKUP(Report!$F208,'Client Infomation Input Sheet'!$C$3:$V$203,Report!H$6,0),IF(Report!$B$6=3,VLOOKUP(Report!$F208,'Client Infomation Input Sheet'!$D$3:$V$203,Report!H$6,0),""))),"")</f>
        <v/>
      </c>
      <c r="I208" s="2" t="str">
        <f>IFERROR(IF($B$6=1,VLOOKUP($F208,'Client Infomation Input Sheet'!$B$3:$V$203,Report!I$6,0),IF(Report!$B$6=2,VLOOKUP(Report!$F208,'Client Infomation Input Sheet'!$C$3:$V$203,Report!I$6,0),IF(Report!$B$6=3,VLOOKUP(Report!$F208,'Client Infomation Input Sheet'!$D$3:$V$203,Report!I$6,0),""))),"")</f>
        <v/>
      </c>
      <c r="J208" s="2" t="str">
        <f>IFERROR(IF($B$6=1,VLOOKUP($F208,'Client Infomation Input Sheet'!$B$3:$V$203,Report!J$6,0),IF(Report!$B$6=2,VLOOKUP(Report!$F208,'Client Infomation Input Sheet'!$C$3:$V$203,Report!J$6,0),IF(Report!$B$6=3,VLOOKUP(Report!$F208,'Client Infomation Input Sheet'!$D$3:$V$203,Report!J$6,0),""))),"")</f>
        <v/>
      </c>
      <c r="K208" s="2" t="str">
        <f>IFERROR(IF($B$6=1,VLOOKUP($F208,'Client Infomation Input Sheet'!$B$3:$V$203,Report!K$6,0),IF(Report!$B$6=2,VLOOKUP(Report!$F208,'Client Infomation Input Sheet'!$C$3:$V$203,Report!K$6,0),IF(Report!$B$6=3,VLOOKUP(Report!$F208,'Client Infomation Input Sheet'!$D$3:$V$203,Report!K$6,0),""))),"")</f>
        <v/>
      </c>
      <c r="L208" s="2" t="str">
        <f>IFERROR(IF($B$6=1,VLOOKUP($F208,'Client Infomation Input Sheet'!$B$3:$V$203,Report!L$6,0),IF(Report!$B$6=2,VLOOKUP(Report!$F208,'Client Infomation Input Sheet'!$C$3:$V$203,Report!L$6,0),IF(Report!$B$6=3,VLOOKUP(Report!$F208,'Client Infomation Input Sheet'!$D$3:$V$203,Report!L$6,0),""))),"")</f>
        <v/>
      </c>
      <c r="M208" s="2" t="str">
        <f>IFERROR(IF($B$6=1,VLOOKUP($F208,'Client Infomation Input Sheet'!$B$3:$V$203,Report!M$6,0),IF(Report!$B$6=2,VLOOKUP(Report!$F208,'Client Infomation Input Sheet'!$C$3:$V$203,Report!M$6,0),IF(Report!$B$6=3,VLOOKUP(Report!$F208,'Client Infomation Input Sheet'!$D$3:$V$203,Report!M$6,0),""))),"")</f>
        <v/>
      </c>
      <c r="N208" s="2" t="str">
        <f>IFERROR(IF($B$6=1,VLOOKUP($F208,'Client Infomation Input Sheet'!$B$3:$V$203,Report!N$6,0),IF(Report!$B$6=2,VLOOKUP(Report!$F208,'Client Infomation Input Sheet'!$C$3:$V$203,Report!N$6,0),IF(Report!$B$6=3,VLOOKUP(Report!$F208,'Client Infomation Input Sheet'!$D$3:$V$203,Report!N$6,0),""))),"")</f>
        <v/>
      </c>
      <c r="O208" s="2" t="str">
        <f>IFERROR(IF($B$6=1,VLOOKUP($F208,'Client Infomation Input Sheet'!$B$3:$V$203,Report!O$6,0),IF(Report!$B$6=2,VLOOKUP(Report!$F208,'Client Infomation Input Sheet'!$C$3:$V$203,Report!O$6,0),IF(Report!$B$6=3,VLOOKUP(Report!$F208,'Client Infomation Input Sheet'!$D$3:$V$203,Report!O$6,0),""))),"")</f>
        <v/>
      </c>
      <c r="P208" s="2" t="str">
        <f>IFERROR(IF($B$6=1,VLOOKUP($F208,'Client Infomation Input Sheet'!$B$3:$V$203,Report!P$6,0),IF(Report!$B$6=2,VLOOKUP(Report!$F208,'Client Infomation Input Sheet'!$C$3:$V$203,Report!P$6,0),IF(Report!$B$6=3,VLOOKUP(Report!$F208,'Client Infomation Input Sheet'!$D$3:$V$203,Report!P$6,0),""))),"")</f>
        <v/>
      </c>
      <c r="Q208" s="2" t="str">
        <f>IFERROR(IF($B$6=1,VLOOKUP($F208,'Client Infomation Input Sheet'!$B$3:$V$203,Report!Q$6,0),IF(Report!$B$6=2,VLOOKUP(Report!$F208,'Client Infomation Input Sheet'!$C$3:$V$203,Report!Q$6,0),IF(Report!$B$6=3,VLOOKUP(Report!$F208,'Client Infomation Input Sheet'!$D$3:$V$203,Report!Q$6,0),""))),"")</f>
        <v/>
      </c>
      <c r="R208" s="2" t="str">
        <f>IFERROR(IF($B$6=1,VLOOKUP($F208,'Client Infomation Input Sheet'!$B$3:$V$203,Report!R$6,0),IF(Report!$B$6=2,VLOOKUP(Report!$F208,'Client Infomation Input Sheet'!$C$3:$V$203,Report!R$6,0),IF(Report!$B$6=3,VLOOKUP(Report!$F208,'Client Infomation Input Sheet'!$D$3:$V$203,Report!R$6,0),""))),"")</f>
        <v/>
      </c>
      <c r="S208" s="2" t="str">
        <f>IFERROR(IF($B$6=1,VLOOKUP($F208,'Client Infomation Input Sheet'!$B$3:$V$203,Report!S$6,0),IF(Report!$B$6=2,VLOOKUP(Report!$F208,'Client Infomation Input Sheet'!$C$3:$V$203,Report!S$6,0),IF(Report!$B$6=3,VLOOKUP(Report!$F208,'Client Infomation Input Sheet'!$D$3:$V$203,Report!S$6,0),""))),"")</f>
        <v/>
      </c>
      <c r="T208" s="2" t="str">
        <f>IFERROR(IF($B$6=1,VLOOKUP($F208,'Client Infomation Input Sheet'!$B$3:$V$203,Report!T$6,0),IF(Report!$B$6=2,VLOOKUP(Report!$F208,'Client Infomation Input Sheet'!$C$3:$V$203,Report!T$6,0),IF(Report!$B$6=3,VLOOKUP(Report!$F208,'Client Infomation Input Sheet'!$D$3:$V$203,Report!T$6,0),""))),"")</f>
        <v/>
      </c>
      <c r="U208" s="2" t="str">
        <f>IFERROR(IF($B$6=1,VLOOKUP($F208,'Client Infomation Input Sheet'!$B$3:$V$203,Report!U$6,0),IF(Report!$B$6=2,VLOOKUP(Report!$F208,'Client Infomation Input Sheet'!$C$3:$V$203,Report!U$6,0),IF(Report!$B$6=3,VLOOKUP(Report!$F208,'Client Infomation Input Sheet'!$D$3:$V$203,Report!U$6,0),""))),"")</f>
        <v/>
      </c>
      <c r="V208" s="2" t="str">
        <f>IFERROR(IF($B$6=1,VLOOKUP($F208,'Client Infomation Input Sheet'!$B$3:$V$203,Report!V$6,0),IF(Report!$B$6=2,VLOOKUP(Report!$F208,'Client Infomation Input Sheet'!$C$3:$V$203,Report!V$6,0),IF(Report!$B$6=3,VLOOKUP(Report!$F208,'Client Infomation Input Sheet'!$D$3:$V$203,Report!V$6,0),""))),"")</f>
        <v/>
      </c>
      <c r="W208" s="2" t="str">
        <f>IFERROR(IF($B$6=1,VLOOKUP($F208,'Client Infomation Input Sheet'!$B$3:$V$203,Report!W$6,0),IF(Report!$B$6=2,VLOOKUP(Report!$F208,'Client Infomation Input Sheet'!$C$3:$V$203,Report!W$6,0),IF(Report!$B$6=3,VLOOKUP(Report!$F208,'Client Infomation Input Sheet'!$D$3:$V$203,Report!W$6,0),""))),"")</f>
        <v/>
      </c>
      <c r="X208" s="2" t="str">
        <f>IFERROR(IF($B$6=1,VLOOKUP($F208,'Client Infomation Input Sheet'!$B$3:$V$203,Report!X$6,0),IF(Report!$B$6=2,VLOOKUP(Report!$F208,'Client Infomation Input Sheet'!$C$3:$V$203,Report!X$6,0),IF(Report!$B$6=3,VLOOKUP(Report!$F208,'Client Infomation Input Sheet'!$D$3:$V$203,Report!X$6,0),""))),"")</f>
        <v/>
      </c>
    </row>
  </sheetData>
  <sheetProtection password="C88F" sheet="1" objects="1" scenarios="1" autoFilter="0"/>
  <customSheetViews>
    <customSheetView guid="{4B4D2A38-DEAC-4C18-9D14-B9ED30730FD5}" hiddenRows="1" hiddenColumns="1" topLeftCell="A4">
      <pane xSplit="8" ySplit="4" topLeftCell="I8" activePane="bottomRight" state="frozen"/>
      <selection pane="bottomRight" activeCell="B5" sqref="B5"/>
      <pageMargins left="0.7" right="0.7" top="0.75" bottom="0.75" header="0.3" footer="0.3"/>
      <pageSetup orientation="portrait" verticalDpi="0" r:id="rId1"/>
    </customSheetView>
  </customSheetViews>
  <mergeCells count="1">
    <mergeCell ref="H5:J5"/>
  </mergeCells>
  <dataValidations count="1">
    <dataValidation type="list" allowBlank="1" showInputMessage="1" showErrorMessage="1" sqref="B5">
      <formula1>$B$1:$B$3</formula1>
    </dataValidation>
  </dataValidations>
  <pageMargins left="0.7" right="0.7" top="0.75" bottom="0.75" header="0.3" footer="0.3"/>
  <pageSetup orientation="portrait" verticalDpi="0" r:id="rId2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C4" sqref="C4"/>
    </sheetView>
  </sheetViews>
  <sheetFormatPr defaultColWidth="0" defaultRowHeight="15" zeroHeight="1"/>
  <cols>
    <col min="1" max="1" width="7.28515625" style="27" customWidth="1"/>
    <col min="2" max="2" width="23.28515625" bestFit="1" customWidth="1"/>
    <col min="3" max="3" width="102.85546875" customWidth="1"/>
    <col min="4" max="4" width="9.140625" hidden="1" customWidth="1"/>
    <col min="5" max="16384" width="9.140625" hidden="1"/>
  </cols>
  <sheetData>
    <row r="1" spans="1:3"/>
    <row r="2" spans="1:3">
      <c r="C2" s="25"/>
    </row>
    <row r="3" spans="1:3">
      <c r="A3" s="31" t="s">
        <v>33</v>
      </c>
      <c r="B3" s="32" t="s">
        <v>34</v>
      </c>
    </row>
    <row r="4" spans="1:3" ht="19.5">
      <c r="A4" s="30">
        <v>1</v>
      </c>
      <c r="B4" s="28" t="s">
        <v>1</v>
      </c>
      <c r="C4" s="33" t="s">
        <v>32</v>
      </c>
    </row>
    <row r="5" spans="1:3">
      <c r="A5" s="30">
        <v>2</v>
      </c>
      <c r="B5" s="29" t="s">
        <v>7</v>
      </c>
      <c r="C5" s="26" t="str">
        <f>IFERROR(VLOOKUP($C$4,'Client Infomation Input Sheet'!$A$3:$V$203,A5+5,0),"")</f>
        <v>LTD COMPANY</v>
      </c>
    </row>
    <row r="6" spans="1:3">
      <c r="A6" s="30">
        <v>3</v>
      </c>
      <c r="B6" s="29" t="s">
        <v>2</v>
      </c>
      <c r="C6" s="26" t="str">
        <f>IFERROR(VLOOKUP($C$4,'Client Infomation Input Sheet'!$A$3:$V$203,A6+5,0),"")</f>
        <v>MANUFACTURING</v>
      </c>
    </row>
    <row r="7" spans="1:3">
      <c r="A7" s="30">
        <v>4</v>
      </c>
      <c r="B7" s="29" t="s">
        <v>3</v>
      </c>
      <c r="C7" s="26">
        <f>IFERROR(VLOOKUP($C$4,'Client Infomation Input Sheet'!$A$3:$V$203,A7+5,0),"")</f>
        <v>0</v>
      </c>
    </row>
    <row r="8" spans="1:3">
      <c r="A8" s="30">
        <v>5</v>
      </c>
      <c r="B8" s="29" t="s">
        <v>13</v>
      </c>
      <c r="C8" s="26">
        <f>IFERROR(VLOOKUP($C$4,'Client Infomation Input Sheet'!$A$3:$V$203,A8+5,0),"")</f>
        <v>0</v>
      </c>
    </row>
    <row r="9" spans="1:3">
      <c r="A9" s="30">
        <v>6</v>
      </c>
      <c r="B9" s="29" t="s">
        <v>4</v>
      </c>
      <c r="C9" s="26">
        <f>IFERROR(VLOOKUP($C$4,'Client Infomation Input Sheet'!$A$3:$V$203,A9+5,0),"")</f>
        <v>0</v>
      </c>
    </row>
    <row r="10" spans="1:3">
      <c r="A10" s="30">
        <v>7</v>
      </c>
      <c r="B10" s="29" t="s">
        <v>15</v>
      </c>
      <c r="C10" s="26">
        <f>IFERROR(VLOOKUP($C$4,'Client Infomation Input Sheet'!$A$3:$V$203,A10+5,0),"")</f>
        <v>0</v>
      </c>
    </row>
    <row r="11" spans="1:3">
      <c r="A11" s="30">
        <v>8</v>
      </c>
      <c r="B11" s="29" t="s">
        <v>5</v>
      </c>
      <c r="C11" s="26">
        <f>IFERROR(VLOOKUP($C$4,'Client Infomation Input Sheet'!$A$3:$V$203,A11+5,0),"")</f>
        <v>0</v>
      </c>
    </row>
    <row r="12" spans="1:3">
      <c r="A12" s="30">
        <v>9</v>
      </c>
      <c r="B12" s="29" t="s">
        <v>6</v>
      </c>
      <c r="C12" s="26">
        <f>IFERROR(VLOOKUP($C$4,'Client Infomation Input Sheet'!$A$3:$V$203,A12+5,0),"")</f>
        <v>0</v>
      </c>
    </row>
    <row r="13" spans="1:3">
      <c r="A13" s="30">
        <v>10</v>
      </c>
      <c r="B13" s="29" t="s">
        <v>14</v>
      </c>
      <c r="C13" s="26" t="str">
        <f>IFERROR(VLOOKUP($C$4,'Client Infomation Input Sheet'!$A$3:$V$203,A13+5,0),"")</f>
        <v>Employee Na</v>
      </c>
    </row>
    <row r="14" spans="1:3">
      <c r="A14" s="30">
        <v>11</v>
      </c>
      <c r="B14" s="29" t="s">
        <v>8</v>
      </c>
      <c r="C14" s="26">
        <f>IFERROR(VLOOKUP($C$4,'Client Infomation Input Sheet'!$A$3:$V$203,A14+5,0),"")</f>
        <v>0</v>
      </c>
    </row>
    <row r="15" spans="1:3">
      <c r="A15" s="30">
        <v>12</v>
      </c>
      <c r="B15" s="29" t="s">
        <v>12</v>
      </c>
      <c r="C15" s="26">
        <f>IFERROR(VLOOKUP($C$4,'Client Infomation Input Sheet'!$A$3:$V$203,A15+5,0),"")</f>
        <v>0</v>
      </c>
    </row>
    <row r="16" spans="1:3">
      <c r="A16" s="30">
        <v>13</v>
      </c>
      <c r="B16" s="29" t="s">
        <v>9</v>
      </c>
      <c r="C16" s="26">
        <f>IFERROR(VLOOKUP($C$4,'Client Infomation Input Sheet'!$A$3:$V$203,A16+5,0),"")</f>
        <v>0</v>
      </c>
    </row>
    <row r="17" spans="1:3">
      <c r="A17" s="30">
        <v>14</v>
      </c>
      <c r="B17" s="29" t="s">
        <v>10</v>
      </c>
      <c r="C17" s="26">
        <f>IFERROR(VLOOKUP($C$4,'Client Infomation Input Sheet'!$A$3:$V$203,A17+5,0),"")</f>
        <v>0</v>
      </c>
    </row>
    <row r="18" spans="1:3">
      <c r="A18" s="30">
        <v>15</v>
      </c>
      <c r="B18" s="29" t="s">
        <v>11</v>
      </c>
      <c r="C18" s="26">
        <f>IFERROR(VLOOKUP($C$4,'Client Infomation Input Sheet'!$A$3:$V$203,A18+5,0),"")</f>
        <v>0</v>
      </c>
    </row>
    <row r="19" spans="1:3">
      <c r="A19" s="30">
        <v>16</v>
      </c>
      <c r="B19" s="29" t="s">
        <v>18</v>
      </c>
      <c r="C19" s="26">
        <f>IFERROR(VLOOKUP($C$4,'Client Infomation Input Sheet'!$A$3:$V$203,A19+5+1,0),"")</f>
        <v>0</v>
      </c>
    </row>
    <row r="20" spans="1:3"/>
    <row r="21" spans="1:3"/>
  </sheetData>
  <sheetProtection password="C88F" sheet="1" objects="1" scenarios="1"/>
  <customSheetViews>
    <customSheetView guid="{4B4D2A38-DEAC-4C18-9D14-B9ED30730FD5}" hiddenRows="1" hiddenColumns="1">
      <selection activeCell="C4" sqref="C4"/>
      <pageMargins left="0.7" right="0.7" top="0.75" bottom="0.75" header="0.3" footer="0.3"/>
    </customSheetView>
  </customSheetViews>
  <dataValidations count="1">
    <dataValidation type="list" allowBlank="1" showInputMessage="1" showErrorMessage="1" sqref="C4">
      <formula1>'Client Infomation Input Sheet'!A3:A203</formula1>
    </dataValidation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2:C6"/>
  <sheetViews>
    <sheetView workbookViewId="0">
      <selection activeCell="B2" sqref="B2"/>
    </sheetView>
  </sheetViews>
  <sheetFormatPr defaultRowHeight="15"/>
  <cols>
    <col min="2" max="2" width="28.5703125" bestFit="1" customWidth="1"/>
    <col min="3" max="3" width="51.85546875" style="1" customWidth="1"/>
  </cols>
  <sheetData>
    <row r="2" spans="2:3">
      <c r="B2" s="41" t="s">
        <v>40</v>
      </c>
      <c r="C2" s="42" t="s">
        <v>41</v>
      </c>
    </row>
    <row r="3" spans="2:3" ht="60">
      <c r="B3" s="32" t="s">
        <v>39</v>
      </c>
      <c r="C3" s="3" t="s">
        <v>42</v>
      </c>
    </row>
    <row r="4" spans="2:3" ht="45">
      <c r="B4" s="32" t="s">
        <v>43</v>
      </c>
      <c r="C4" s="3" t="s">
        <v>46</v>
      </c>
    </row>
    <row r="5" spans="2:3" ht="77.25" customHeight="1">
      <c r="B5" s="32" t="s">
        <v>44</v>
      </c>
      <c r="C5" s="3" t="s">
        <v>47</v>
      </c>
    </row>
    <row r="6" spans="2:3" ht="45">
      <c r="B6" s="32" t="s">
        <v>45</v>
      </c>
      <c r="C6" s="3" t="s">
        <v>48</v>
      </c>
    </row>
  </sheetData>
  <sheetProtection password="CB4F" sheet="1" objects="1" scenarios="1"/>
  <customSheetViews>
    <customSheetView guid="{4B4D2A38-DEAC-4C18-9D14-B9ED30730FD5}">
      <selection activeCell="B2" sqref="B2"/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Menu</vt:lpstr>
      <vt:lpstr>Categories Input Sheet</vt:lpstr>
      <vt:lpstr>Client Infomation Input Sheet</vt:lpstr>
      <vt:lpstr>Report</vt:lpstr>
      <vt:lpstr>Individual Co Details</vt:lpstr>
      <vt:lpstr>Instructions</vt:lpstr>
    </vt:vector>
  </TitlesOfParts>
  <Company>cosmic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Bahubali</dc:creator>
  <cp:lastModifiedBy>Bahubali</cp:lastModifiedBy>
  <dcterms:created xsi:type="dcterms:W3CDTF">2011-12-23T10:07:58Z</dcterms:created>
  <dcterms:modified xsi:type="dcterms:W3CDTF">2012-01-19T07:59:09Z</dcterms:modified>
</cp:coreProperties>
</file>