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5"/>
  </bookViews>
  <sheets>
    <sheet name="Form 3CA" sheetId="6" r:id="rId1"/>
    <sheet name="Form 3CB" sheetId="7" r:id="rId2"/>
    <sheet name="Form 3CD" sheetId="1" r:id="rId3"/>
    <sheet name="Annexure" sheetId="2" r:id="rId4"/>
    <sheet name="Annexures to Form 3CD" sheetId="5" r:id="rId5"/>
    <sheet name="CARO" sheetId="8" r:id="rId6"/>
    <sheet name="Suggested Answers" sheetId="4" r:id="rId7"/>
  </sheets>
  <definedNames>
    <definedName name="_xlnm._FilterDatabase" localSheetId="2" hidden="1">'Form 3CD'!$B$2:$C$508</definedName>
    <definedName name="ACCOUNTING">'Suggested Answers'!$A$21:$A$22</definedName>
    <definedName name="ACCOUNTINGMETHOD">'Suggested Answers'!$A$31:$A$32</definedName>
    <definedName name="BOOKS">'Suggested Answers'!$A$13:$A$14</definedName>
    <definedName name="BOOKSEXAMINED">'Suggested Answers'!$A$17:$A$19</definedName>
    <definedName name="CARO">'Suggested Answers'!$A$42:$A$46</definedName>
    <definedName name="CAROAPP">'Suggested Answers'!$A$47:$A$48</definedName>
    <definedName name="COMMON">'Suggested Answers'!$A$8:$A$11</definedName>
    <definedName name="NOTAPPLICABLE">#REF!</definedName>
    <definedName name="PERSONALEXPENSES">'Suggested Answers'!$A$35:$A$37</definedName>
    <definedName name="_xlnm.Print_Area" localSheetId="2">'Form 3CD'!$A$2:$C$238</definedName>
    <definedName name="STATUS">'Suggested Answers'!$A$1:$A$5</definedName>
    <definedName name="STOCKVALUATION">'Suggested Answers'!$A$25:$A$28</definedName>
    <definedName name="TDS">'Suggested Answers'!$A$39:$A$40</definedName>
    <definedName name="YES">#REF!</definedName>
  </definedNames>
  <calcPr calcId="124519"/>
</workbook>
</file>

<file path=xl/calcChain.xml><?xml version="1.0" encoding="utf-8"?>
<calcChain xmlns="http://schemas.openxmlformats.org/spreadsheetml/2006/main">
  <c r="J5" i="8"/>
  <c r="J4"/>
  <c r="J3"/>
  <c r="J10"/>
  <c r="J9"/>
  <c r="J8"/>
  <c r="J7"/>
  <c r="K12" i="2"/>
  <c r="H9"/>
  <c r="H8"/>
  <c r="H7"/>
  <c r="H6"/>
  <c r="H5"/>
  <c r="H4"/>
  <c r="A84" i="5"/>
  <c r="A82"/>
  <c r="A80"/>
  <c r="A78"/>
  <c r="C187" i="1"/>
  <c r="C161"/>
  <c r="H65" i="5"/>
  <c r="F65"/>
  <c r="D65"/>
  <c r="A65"/>
  <c r="A64"/>
  <c r="H50"/>
  <c r="F50"/>
  <c r="E50"/>
  <c r="D50"/>
  <c r="A50"/>
  <c r="A48"/>
  <c r="C152" i="1"/>
  <c r="C137"/>
  <c r="C125"/>
  <c r="A21" i="5"/>
  <c r="C63" i="1"/>
  <c r="A1" i="5"/>
  <c r="F16"/>
  <c r="E16"/>
  <c r="D16"/>
  <c r="C16"/>
  <c r="I9"/>
  <c r="G15"/>
  <c r="G14"/>
  <c r="H14" s="1"/>
  <c r="I14" s="1"/>
  <c r="G13"/>
  <c r="G12"/>
  <c r="H12" s="1"/>
  <c r="I12" s="1"/>
  <c r="G11"/>
  <c r="H11" s="1"/>
  <c r="I11" s="1"/>
  <c r="G10"/>
  <c r="H10" s="1"/>
  <c r="I10" s="1"/>
  <c r="G9"/>
  <c r="G16" s="1"/>
  <c r="H15" l="1"/>
  <c r="I15" s="1"/>
  <c r="H13"/>
  <c r="I13" s="1"/>
  <c r="I16" s="1"/>
  <c r="H16" l="1"/>
</calcChain>
</file>

<file path=xl/sharedStrings.xml><?xml version="1.0" encoding="utf-8"?>
<sst xmlns="http://schemas.openxmlformats.org/spreadsheetml/2006/main" count="630" uniqueCount="524">
  <si>
    <t>FORM NO. 3CD</t>
  </si>
  <si>
    <t>[See rule 6G(2)]</t>
  </si>
  <si>
    <t>Statement of particulars required to be furnished under</t>
  </si>
  <si>
    <t>section 44AB of the Income-tax Act, 1961</t>
  </si>
  <si>
    <t>PART A</t>
  </si>
  <si>
    <t>PART B</t>
  </si>
  <si>
    <t>(c) List of books of account examined.</t>
  </si>
  <si>
    <t>(a) Description of capital asset;</t>
  </si>
  <si>
    <t>(b) Date of acquisition;</t>
  </si>
  <si>
    <t>(c) Cost of acquisition;</t>
  </si>
  <si>
    <t>(d) Amount at which the asset is converted into stock-intrade.,</t>
  </si>
  <si>
    <t>(a) the items falling within the scope of section 28;</t>
  </si>
  <si>
    <t>(c) escalation claims accepted during the previous year;</t>
  </si>
  <si>
    <t>(d) any other item of income;</t>
  </si>
  <si>
    <t>(e) Capital receipt, if any.</t>
  </si>
  <si>
    <t>(a) Description of asset/block of assets.</t>
  </si>
  <si>
    <t>(b) Rate of depreciation.</t>
  </si>
  <si>
    <t>(c) Actual cost or written down value, as the case may be.</t>
  </si>
  <si>
    <t>(e) Depreciation allowable.</t>
  </si>
  <si>
    <t>(f) Written down value at the end of the year.</t>
  </si>
  <si>
    <t>(b) not debited to the profit and loss account.</t>
  </si>
  <si>
    <t>(a) expenditure of capital nature;</t>
  </si>
  <si>
    <t>(b) expenditure of personal nature;</t>
  </si>
  <si>
    <t>(d) expenditure incurred at clubs,—</t>
  </si>
  <si>
    <t>(i) as entrance fees and subscriptions;</t>
  </si>
  <si>
    <t>(ii) as cost for club services and facilities used;</t>
  </si>
  <si>
    <t>(ii) any other penalty or fine;</t>
  </si>
  <si>
    <t>(f) amounts inadmissible under section 40(a);</t>
  </si>
  <si>
    <t>(k) particulars of any liability of a contingent nature.</t>
  </si>
  <si>
    <t>(m) amount inadmissible under the proviso to section 36(1)(iii);</t>
  </si>
  <si>
    <t>(a) paid during the previous year;</t>
  </si>
  <si>
    <t>(b) not paid during the previous year.</t>
  </si>
  <si>
    <t>(B) was incurred in the previous year and was</t>
  </si>
  <si>
    <t>(b) not paid on or before the aforesaid date.</t>
  </si>
  <si>
    <t>(ii) [***]</t>
  </si>
  <si>
    <t>*State whether sales tax, customs duty, excise duty or any</t>
  </si>
  <si>
    <t>other indirect tax, levy, cess, impost, etc., is passed</t>
  </si>
  <si>
    <t>through the profit and loss account.</t>
  </si>
  <si>
    <t>*Please give the details of cases covered in (i) to (iv) above.</t>
  </si>
  <si>
    <t>(i) opening stock;</t>
  </si>
  <si>
    <t>(ii) purchases during the previous year;</t>
  </si>
  <si>
    <t>(iii) sales during the previous year;</t>
  </si>
  <si>
    <t>(iv) closing stock;</t>
  </si>
  <si>
    <t>(v) shortage/excess, if any.</t>
  </si>
  <si>
    <t>A. Raw materials :</t>
  </si>
  <si>
    <t>(iii) consumption during the previous year;</t>
  </si>
  <si>
    <t>(iv) sales during the previous year;</t>
  </si>
  <si>
    <t>(v) closing stock;</t>
  </si>
  <si>
    <t>(vi) * yield of finished products;</t>
  </si>
  <si>
    <t>(vii) * percentage of yield;</t>
  </si>
  <si>
    <t>(viii) * shortage/excess, if any.</t>
  </si>
  <si>
    <t>B. Finished products/By-products :</t>
  </si>
  <si>
    <t>(iii) quantity manufactured during the previous year;</t>
  </si>
  <si>
    <t>(vi) shortage/excess, if any.</t>
  </si>
  <si>
    <t>*Information may be given to the extent available.</t>
  </si>
  <si>
    <t>(a) total amount of distributed profits;</t>
  </si>
  <si>
    <t>(b) total tax paid thereon;</t>
  </si>
  <si>
    <t>(c) dates of payment with amounts.</t>
  </si>
  <si>
    <t>(a) Gross profit/Turnover;</t>
  </si>
  <si>
    <t>(b) Net profit/Turnover;</t>
  </si>
  <si>
    <t>(c) Stock-in-trade/Turnover;</t>
  </si>
  <si>
    <t>(d) Material consumed/Finished goods produced.</t>
  </si>
  <si>
    <t>Annexure I</t>
  </si>
  <si>
    <t>Place :</t>
  </si>
  <si>
    <t>(b) If there is any change in the partners or members or in their profit sharing ratio since the last date of the preceding year, the particulars of such change.</t>
  </si>
  <si>
    <t>(b) If there is any change in the nature of business or profession, the particulars of such change.</t>
  </si>
  <si>
    <t>(b) Whether there has been any change in the method of accounting employed vis-a-vis the method employed in the immediately preceding previous year.</t>
  </si>
  <si>
    <t>(c) If answer to (b) above is in the affirmative, give details of such change, and the effect thereof on the profit or loss.</t>
  </si>
  <si>
    <t>(d) Details of deviation, if any, in the method of accounting employed in the previous year from accounting standards prescribed under section 145 and the effect thereof on the profit or loss.</t>
  </si>
  <si>
    <t>(b) Details of deviation, if any, from the method of valuation prescribed under section 145A, and the effect thereof on the profit or loss.</t>
  </si>
  <si>
    <t>(b) the proforma credits, drawbacks, refund of duty of customs or excise or service tax, or refund of sales tax or value added tax, where such credits, drawbacks or refunds are admitted as due by the authorities concerned;</t>
  </si>
  <si>
    <t>(d) Additions/deductions during the year with dates; in the case of any addition of an asset, date put to use; including adjustments on account of—</t>
  </si>
  <si>
    <t>(a) debited to the profit and loss account (showing the amount debited and deduction allowable under each section separately);</t>
  </si>
  <si>
    <t>(b) Any sum received from employees towards contributions to any provident fund or superannuation fund or any other fund mentioned in section 2(24)(x); and due date for payment and the actual date of payment to the concerned authorities under section 36(1)(va).</t>
  </si>
  <si>
    <t>(c) expenditure on advertisement in any souvenir, brochure, tract, pamphlet or the like, published by a political party;</t>
  </si>
  <si>
    <t>(iii) expenditure incurred for any purpose which is an offence or which is prohibited by law;</t>
  </si>
  <si>
    <t>(g) interest, salary, bonus, commission or remuneration inadmissible under section 40(b)/40(ba) and computation thereof;</t>
  </si>
  <si>
    <t>(i) provision for payment of gratuity not allowable under section 40A(7);</t>
  </si>
  <si>
    <t>(j) any sum paid by the assessee as an employer not allowable under section 40A(9);</t>
  </si>
  <si>
    <t>(l) amount of deduction inadmissible in terms of section 14A in respect of the expenditure incurred in relation to income which does not form part of the total income;</t>
  </si>
  <si>
    <t>(A) pre-existed on the first day of the previous year but was not allowed in the assessment of any preceding previous year and was</t>
  </si>
  <si>
    <t>(a) paid on or before the due date for furnishing the return of income of the previous year under section 139(1);</t>
  </si>
  <si>
    <t>(b) Particulars of income or expenditure of prior period credited or debited to the profit and loss account.</t>
  </si>
  <si>
    <t>*(These particulars need not be given in the case of a Government company, a banking company or a corporation established by a Central, State or Provincial Act.)</t>
  </si>
  <si>
    <t>The particulars (i) to (iv) at (b) and the Certificate at (c) above need not be given in the case of a repayment of any loan or deposit taken or accepted from Government, Government company, banking company or a corporation established by a Central, State or Provincial Act;</t>
  </si>
  <si>
    <t>(b) If the provisions of Chapter XVII-B have not been complied with, please give the following details*, namely:-</t>
  </si>
  <si>
    <t>(b) In the case of a manufacturing concern, give quantitative details of the principal items of raw materials, finished products and by-products :</t>
  </si>
  <si>
    <t>Date  :</t>
  </si>
  <si>
    <t>(iii) subsidy or grant or reimbursement, by whatever name called.</t>
  </si>
  <si>
    <t xml:space="preserve">(i) Modified Value Added Tax credit claimed and allowed under the Central Excise Rules, 1944, in respect of assets acquired on or after 1st March, 1994, </t>
  </si>
  <si>
    <t xml:space="preserve">(ii) change in rate of exchange of currency, and </t>
  </si>
  <si>
    <t>17A</t>
  </si>
  <si>
    <t>Name of the assessee :</t>
  </si>
  <si>
    <t>Address :</t>
  </si>
  <si>
    <t>Permanent Account Number :</t>
  </si>
  <si>
    <t>Status :</t>
  </si>
  <si>
    <t xml:space="preserve">Previous year ended : </t>
  </si>
  <si>
    <t>Assessment year :</t>
  </si>
  <si>
    <t>(a) If firm or Association of Persons, indicate names of partners/members and their profit sharing ratios.</t>
  </si>
  <si>
    <t xml:space="preserve">(a) Nature of business or profession (if more than one  business or profession is carried on during the previousyear, nature of every business or profession). </t>
  </si>
  <si>
    <t>(a) Whether books of account are prescribed under section 44AA, if yes, list of books so prescribed.</t>
  </si>
  <si>
    <t>Whether the profit and loss account includes any profits and gains assessable on presumptive basis, if yes, indicate the amount and the relevant sections (44AD, 44AE, 44AF, 44B, 44BB, 44BBA, 44BBB or any other relevant section).</t>
  </si>
  <si>
    <t>(a) Method of accounting employed in the previous year.</t>
  </si>
  <si>
    <t>(a) Method of valuation of closing stock employed in the previous year.</t>
  </si>
  <si>
    <t>12A</t>
  </si>
  <si>
    <t>Give the following particulars of the capital asset converted into stock-in-trade: -</t>
  </si>
  <si>
    <t>Amounts not credited to the profit and loss account, being,—</t>
  </si>
  <si>
    <t>Particulars of depreciation allowable as per the Income-tax Act, 1961 in respect of each asset or block of assets, as the case may be, in the following form :—</t>
  </si>
  <si>
    <t>Amounts admissible under sections -</t>
  </si>
  <si>
    <t>(a) Any sum paid to an employee as bonus or commission forservices rendered, where such sum was otherwise payable to him as profits or dividend. [Section 36(1)(ii)].</t>
  </si>
  <si>
    <t>Amounts debited to the profit and loss account, being :—</t>
  </si>
  <si>
    <t>Amount of interest inadmissible under section 23 of the Micro Small and Medium Enterprises Development Act, 2006.</t>
  </si>
  <si>
    <t>Particulars of payments made to persons specified under section 40A(2)(b).</t>
  </si>
  <si>
    <t>Amounts deemed to be profits and gains under section 33AB or 33ABA or 33AC.</t>
  </si>
  <si>
    <t>Any amount of profit chargeable to tax under section 41 and computation thereof.</t>
  </si>
  <si>
    <t>* (i) In respect of any sum referred to in clause (a), (b), (c), (d), (e) or (f) of section 43B, the liability for which :—</t>
  </si>
  <si>
    <t>(a) Amount of Modified Value Added Tax credits availed of or utilized during the previous year and its treatment in the profit and loss account and treatment of outstanding Modified Value Added Tax credits in the accounts.</t>
  </si>
  <si>
    <t>Details of any amount borrowed on hundi or any amount due thereon (including interest on the amount borrowed) repaid, otherwise than through an account payee cheque [Section 69D].</t>
  </si>
  <si>
    <t>Details of brought forward loss or depreciation allowance, in the following manner, to the extent available :</t>
  </si>
  <si>
    <t>Section-wise details of deductions, if any, admissible under Chapter VIA.</t>
  </si>
  <si>
    <t>(a) In the case of a trading concern, give quantitative details of principal items of goods traded:</t>
  </si>
  <si>
    <t>In the case of a domestic company, details of tax on distributed profits under section 115-O in the following form :—</t>
  </si>
  <si>
    <t>Whether any cost audit was carried out, if yes, enclose a copy of the report of such audit [See section 139(9)].</t>
  </si>
  <si>
    <t>Whether any audit was conducted under the Central Excise Act, 1944, if yes, enclose a copy of the report of such audit.</t>
  </si>
  <si>
    <t>Accounting ratios with calculations as follows :—</t>
  </si>
  <si>
    <t xml:space="preserve">(a) Whether the assessee has complied with the provisions of Chapter XVII-B regarding deduction of tax at source and regarding the payment thereof to the credit of the Central Government. </t>
  </si>
  <si>
    <t>(B) amount inadmissible under section 40A(3), read with rule 6DD  with break-up of inadmissible amounts;</t>
  </si>
  <si>
    <t>HUF</t>
  </si>
  <si>
    <t>AOP</t>
  </si>
  <si>
    <t>There is No Closing Stock</t>
  </si>
  <si>
    <t>At Average Cost or Market Value Whichever is Lower</t>
  </si>
  <si>
    <t>At Cost or market Value Whcihever is Lower. However as informed to us, the assessee deals in various items and hence it is not possible for them to maintain day to day inventories of goods. The assessee has taken the year end closing stock and certified the value of the same</t>
  </si>
  <si>
    <t>Not Applicable</t>
  </si>
  <si>
    <t>Individual</t>
  </si>
  <si>
    <t>Company</t>
  </si>
  <si>
    <t>Firm</t>
  </si>
  <si>
    <t>Nil</t>
  </si>
  <si>
    <t>Yes</t>
  </si>
  <si>
    <t>No</t>
  </si>
  <si>
    <t>31st March, 2011</t>
  </si>
  <si>
    <t>2011-2012</t>
  </si>
  <si>
    <t xml:space="preserve">(b) Books of account maintained.                                                                            </t>
  </si>
  <si>
    <t xml:space="preserve"> (In case books of account are maintained in a computer system, mention the books of account generated by such computer system.)</t>
  </si>
  <si>
    <t>All the Books are Generated through Computerised Accounting System</t>
  </si>
  <si>
    <t>1.Sales Register  2.Purchase Register  3.Cash Book  4.Bank Book  5.Journal  6.Ledger  7.Stock Register</t>
  </si>
  <si>
    <t>As Above</t>
  </si>
  <si>
    <t>STATUS</t>
  </si>
  <si>
    <t>COMMON</t>
  </si>
  <si>
    <t>STOCKVALUATION</t>
  </si>
  <si>
    <t>BOOKS</t>
  </si>
  <si>
    <t>BOOKSEXAMINED</t>
  </si>
  <si>
    <t xml:space="preserve">1.Sales Register  2.Purchase Register  3.Cash Book  4.Bank Book  5.Journal  6.Ledger </t>
  </si>
  <si>
    <t>At Cost or Market Value Whichever is Lower</t>
  </si>
  <si>
    <t>At Cost or Market Value Whichever is Lower. We are informed that the Assessee deals in various items and hence it is not possible for them to maintain day to day inventory of goods. The assessee has however taken the year end Inventory and Certified the Value</t>
  </si>
  <si>
    <t>All the Books are prepared using Mannual Accounting System</t>
  </si>
  <si>
    <t>All the Books are Generated using the Computerised Accounting System</t>
  </si>
  <si>
    <t>Mercantile</t>
  </si>
  <si>
    <t>Cash</t>
  </si>
  <si>
    <t>ACCOUNTINGMETHOD</t>
  </si>
  <si>
    <t>M/s.</t>
  </si>
  <si>
    <t xml:space="preserve">Proprietor </t>
  </si>
  <si>
    <t>BLOCK OF ASSETS</t>
  </si>
  <si>
    <t>RATE OF DEPRECIATION</t>
  </si>
  <si>
    <t>Actual Cost / WDV</t>
  </si>
  <si>
    <t>Addition During The First Half</t>
  </si>
  <si>
    <t>Addition During The Second Half</t>
  </si>
  <si>
    <t>Sale / Scrape / Deletion During The Year</t>
  </si>
  <si>
    <t>Sub Total</t>
  </si>
  <si>
    <t>Depreciation</t>
  </si>
  <si>
    <t>WDV</t>
  </si>
  <si>
    <t>(a)</t>
  </si>
  <si>
    <t>(b)</t>
  </si>
  <si>
    <t>(c)</t>
  </si>
  <si>
    <t>(d)</t>
  </si>
  <si>
    <t>(a+b+c-d)=(e)</t>
  </si>
  <si>
    <t>(f)</t>
  </si>
  <si>
    <t>(e-f)=g</t>
  </si>
  <si>
    <t>Land</t>
  </si>
  <si>
    <t>Building</t>
  </si>
  <si>
    <t>Plant &amp; machinery</t>
  </si>
  <si>
    <t>Car</t>
  </si>
  <si>
    <t>Bike</t>
  </si>
  <si>
    <t>Computer</t>
  </si>
  <si>
    <t>Furniture</t>
  </si>
  <si>
    <t>-</t>
  </si>
  <si>
    <t>Total</t>
  </si>
  <si>
    <t>Annexure : 1</t>
  </si>
  <si>
    <t>Clause : 14</t>
  </si>
  <si>
    <t>(a) 33AB   (b) 33ABA   (c) 33AC (wherever applicable)   (d) 35   (e) 35ABB   (f) 35AC   (g) 35CCA   (h) 35CCB   (i) 35D   (j) 35DD   (k) 35DDA   (l) 35E:-</t>
  </si>
  <si>
    <t>PERSONALEXPENSES</t>
  </si>
  <si>
    <t>Nil. However it is difficult to ascertain the personal element involved in various expenses like Telephone Expenses, Conveyance Expenses, Travelling Expenses, Misc. Expenses Etc. The Assessee has certified that all the expenses are incurred exclusinvely for the purpose of business only</t>
  </si>
  <si>
    <t>(h)    (A) whether a certificate has been obtained from the assessee regarding payments relating to any expenditure covered under section 40A(3) that the payments were made by account payee cheques drawn on a bank or account payee bank draft, as the case may be;</t>
  </si>
  <si>
    <t>Annexure : 2</t>
  </si>
  <si>
    <t>Amount</t>
  </si>
  <si>
    <t>Name of Person</t>
  </si>
  <si>
    <t>Relation</t>
  </si>
  <si>
    <t>Nature of Payment</t>
  </si>
  <si>
    <t>Clause : 18</t>
  </si>
  <si>
    <t>Annexure : 3</t>
  </si>
  <si>
    <t>Clause : 21(i)(B)(a)</t>
  </si>
  <si>
    <t>Payment in respect of any sum referred to in clause (a), (b), (c), (d), (e) or (f) of section 43B, the liability for which was incurred in the previous year and was paid on or before the due date for furnishing the return of income of the previous year under section 139(1)</t>
  </si>
  <si>
    <t>For the Period</t>
  </si>
  <si>
    <t>Paid On</t>
  </si>
  <si>
    <t>Annexure : 4</t>
  </si>
  <si>
    <t>Clause : 24(a)</t>
  </si>
  <si>
    <t>24 (a)</t>
  </si>
  <si>
    <t>24 (b)</t>
  </si>
  <si>
    <t xml:space="preserve">24 (c) </t>
  </si>
  <si>
    <t>Whether a certificate has been obtained from the assessee regarding taking or accepting loan or deposit, or repayment of the same through an account payee cheque or an account payee bank draft.</t>
  </si>
  <si>
    <t>(i)</t>
  </si>
  <si>
    <t>(ii)</t>
  </si>
  <si>
    <t>(iii)</t>
  </si>
  <si>
    <t>(iv)</t>
  </si>
  <si>
    <t>Maximum Amount Outstanding in the Account At Any Time During the Previous Year</t>
  </si>
  <si>
    <t>Amount of the Repayment</t>
  </si>
  <si>
    <t>Particulars of Each Repayment of Loan or Deposit in an Amount Exceeding the Limit Specified in Section 269T made During The Previous Year</t>
  </si>
  <si>
    <t>(v)</t>
  </si>
  <si>
    <t>Amount of Loan or Deposit Taken or Accepted</t>
  </si>
  <si>
    <t>Whether the Loan or Deposit was Squared up During the Previous Year</t>
  </si>
  <si>
    <t>Maximum Amount Outstanding in the Account at Any Time During the Previous Year</t>
  </si>
  <si>
    <t>Whether the Loan or Deposit was Taken or Accepted Otherwise Than by Account Payee Cheque or Account Payee Bank Draft</t>
  </si>
  <si>
    <t>Name, Address and Permanent Account Number (if available with the assessee) of the Lender or Depositor</t>
  </si>
  <si>
    <t>Whether the Repayment was made Otherwise Than by Account Payee Cheque or Account Payee Bank Draft</t>
  </si>
  <si>
    <t>Annexure : 5</t>
  </si>
  <si>
    <t>Clause : 24(b)</t>
  </si>
  <si>
    <t>Particulars of each loan or deposit in an amount exceeding the limit specified in Section 269SS Taken or Accepted During the Previous Year</t>
  </si>
  <si>
    <t>Yes, Except Enumerated Below</t>
  </si>
  <si>
    <t>Annexure : 6</t>
  </si>
  <si>
    <t>Clause : 27(b)</t>
  </si>
  <si>
    <t>TDS Deductible</t>
  </si>
  <si>
    <t>TDS Deducted</t>
  </si>
  <si>
    <t>Amount of TDS / Shortfall</t>
  </si>
  <si>
    <t>Particulars of Expenses</t>
  </si>
  <si>
    <t>(iii) Tax Deducted Late</t>
  </si>
  <si>
    <t>(iv) Tax Deducted But Not Paid to the Credit of the Central Government</t>
  </si>
  <si>
    <t>(ii) Shortfall on Account of lesser Deduction Than Required to be Deducted</t>
  </si>
  <si>
    <t>(i) Tax Deductible and Not Deducted at All</t>
  </si>
  <si>
    <t>Details of Expenses where Provisions of Chapter XVII-B have not been complied with</t>
  </si>
  <si>
    <t>TDS</t>
  </si>
  <si>
    <t xml:space="preserve">1. Name of the assessee </t>
  </si>
  <si>
    <t>:</t>
  </si>
  <si>
    <t>2. Address</t>
  </si>
  <si>
    <t>3. Permanent Account Number</t>
  </si>
  <si>
    <t>4. Status</t>
  </si>
  <si>
    <t>6. Assessment year</t>
  </si>
  <si>
    <t>Mumbai</t>
  </si>
  <si>
    <t>5. Previous year ended</t>
  </si>
  <si>
    <t>Nature of business or profession in respect of every business or profession carried on during the previous year</t>
  </si>
  <si>
    <t>Preceding year</t>
  </si>
  <si>
    <t xml:space="preserve">Current year </t>
  </si>
  <si>
    <t>Sl. No.</t>
  </si>
  <si>
    <t xml:space="preserve"> Parameters </t>
  </si>
  <si>
    <t>Paid-up share capital/capital of partner/proprietor</t>
  </si>
  <si>
    <t xml:space="preserve"> Share Application Money/Current Account of Partner or Proprietor, if any</t>
  </si>
  <si>
    <t>Reserves and Surplus/Profit and Loss Account</t>
  </si>
  <si>
    <t xml:space="preserve"> Secured loans</t>
  </si>
  <si>
    <t>Unsecured loans</t>
  </si>
  <si>
    <t xml:space="preserve"> Current liabilities and provisions</t>
  </si>
  <si>
    <t xml:space="preserve"> Total of Balance Sheet</t>
  </si>
  <si>
    <t xml:space="preserve"> Gross turnover/gross receipts</t>
  </si>
  <si>
    <t xml:space="preserve"> Gross profit</t>
  </si>
  <si>
    <t>Commission received</t>
  </si>
  <si>
    <t xml:space="preserve"> Commission paid</t>
  </si>
  <si>
    <t>Interest received</t>
  </si>
  <si>
    <t xml:space="preserve"> Interest paid</t>
  </si>
  <si>
    <t>Depreciation as per books of account</t>
  </si>
  <si>
    <t>Net Profit (or loss) before tax as per Profit and Loss Account</t>
  </si>
  <si>
    <t xml:space="preserve"> Taxes on income paid/provided for in the books</t>
  </si>
  <si>
    <t xml:space="preserve">Sr.        Asst.        Nature of        Amount        Amount         Remarks    No.      Year           Loss  /               as                 as               (if any)    .                           Allowance      Returned     Assessed      </t>
  </si>
  <si>
    <t>whether a change in shareholding of the company has taken place in the previous year due to which the losses incurred prior to the previous year cannot be allowed to be carried forward in terms of section 79.</t>
  </si>
  <si>
    <t>FORM NO. 3CA</t>
  </si>
  <si>
    <t>[See rule 6G(1)(a)]</t>
  </si>
  <si>
    <t>Audit report under section 44AB of the Income-tax Act, 1961, in a case where the accounts of the business or profession of a person have been audited under any other law</t>
  </si>
  <si>
    <t>2.   The statement of particulars required to be furnished under section 44AB is annexed herewith in Form No. 3CD.</t>
  </si>
  <si>
    <t>3.   In * my/our opinion and to the best of * my/our information and according to explanations given to * me/us, the particulars given in the said Form No. 3CD and the Annexure thereto are true and correct.</t>
  </si>
  <si>
    <t>1. I/we annex hereto a copy of * my/our/their audit report dated __________along with a copy each of -</t>
  </si>
  <si>
    <t>(a)the audited * profit and loss account/income and expenditure account for the year ended on 31st March, ___;</t>
  </si>
  <si>
    <t>(b)the audited balance sheet as at 31st March, _______; and</t>
  </si>
  <si>
    <t>(c)documents declared by the said Act to be part of, or annexed to, the * profit and loss account/income and expenditure account and balance sheet.</t>
  </si>
  <si>
    <t>Date:                                                                                                      Address :</t>
  </si>
  <si>
    <t xml:space="preserve">Place:                                                                                                     Name : </t>
  </si>
  <si>
    <t>* I/We report that the statutory audit of _________________________________________ [mention name and address of the assessee with permanent account number] was conducted by * me/us/M/s. __________________________ in pursuance of the provisions of the ___________________ Act, and *</t>
  </si>
  <si>
    <t>*Please enter the relevant code pertaining to the main area of your business activity. The codes are as follows :</t>
  </si>
  <si>
    <t xml:space="preserve">Sector </t>
  </si>
  <si>
    <t>Sub-Sector Code</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</si>
  <si>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</si>
  <si>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</si>
  <si>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</si>
  <si>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</si>
  <si>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</si>
  <si>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</si>
  <si>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</si>
  <si>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</si>
  <si>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</si>
  <si>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</si>
  <si>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</si>
  <si>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</si>
  <si>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</si>
  <si>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</si>
  <si>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</si>
  <si>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</si>
  <si>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</si>
  <si>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</si>
  <si>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</si>
  <si>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</si>
  <si>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</si>
  <si>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</si>
  <si>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</si>
  <si>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</si>
  <si>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0201</t>
  </si>
  <si>
    <t>0202</t>
  </si>
  <si>
    <t>0203</t>
  </si>
  <si>
    <t>0204</t>
  </si>
  <si>
    <t>0301</t>
  </si>
  <si>
    <t>0401</t>
  </si>
  <si>
    <t>0402</t>
  </si>
  <si>
    <t>0403</t>
  </si>
  <si>
    <t>0404</t>
  </si>
  <si>
    <t>0501</t>
  </si>
  <si>
    <t>0502</t>
  </si>
  <si>
    <t>0503</t>
  </si>
  <si>
    <t>0504</t>
  </si>
  <si>
    <t>0505</t>
  </si>
  <si>
    <t>0601</t>
  </si>
  <si>
    <t>0602</t>
  </si>
  <si>
    <t>0603</t>
  </si>
  <si>
    <t>0604</t>
  </si>
  <si>
    <t>0605</t>
  </si>
  <si>
    <t>0606</t>
  </si>
  <si>
    <t>0607</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</si>
  <si>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</si>
  <si>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</si>
  <si>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</si>
  <si>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</si>
  <si>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</si>
  <si>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</si>
  <si>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</si>
  <si>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</si>
  <si>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</si>
  <si>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</si>
  <si>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</si>
  <si>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</si>
  <si>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</si>
  <si>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</si>
  <si>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</si>
  <si>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</si>
  <si>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</si>
  <si>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</si>
  <si>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</si>
  <si>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</si>
  <si>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</si>
  <si>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</si>
  <si>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</si>
  <si>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0901</t>
  </si>
  <si>
    <t>0902</t>
  </si>
  <si>
    <t>0903</t>
  </si>
  <si>
    <t>0904</t>
  </si>
  <si>
    <t>0905</t>
  </si>
  <si>
    <t>0906</t>
  </si>
  <si>
    <t xml:space="preserve">(1) Manufacturing Industry Agro-based industries </t>
  </si>
  <si>
    <t xml:space="preserve">Automobile and Auto parts </t>
  </si>
  <si>
    <t xml:space="preserve">Cement </t>
  </si>
  <si>
    <t>Diamond cutting</t>
  </si>
  <si>
    <t xml:space="preserve">Drugs and Pharmaceuticals </t>
  </si>
  <si>
    <t xml:space="preserve">Electronics including Computer Hardware </t>
  </si>
  <si>
    <t xml:space="preserve">Engineering goods </t>
  </si>
  <si>
    <t xml:space="preserve">Fertilizers, Chemicals, Paints </t>
  </si>
  <si>
    <t xml:space="preserve">Flour &amp; Rice Mills </t>
  </si>
  <si>
    <t xml:space="preserve">Food Processing Units </t>
  </si>
  <si>
    <t xml:space="preserve">Marble &amp; Granite </t>
  </si>
  <si>
    <t xml:space="preserve">Paper </t>
  </si>
  <si>
    <t xml:space="preserve">Petroleum and Petrochemicals </t>
  </si>
  <si>
    <t xml:space="preserve">Power and energy </t>
  </si>
  <si>
    <t xml:space="preserve">Printing &amp; Publishing </t>
  </si>
  <si>
    <t xml:space="preserve">Rubber </t>
  </si>
  <si>
    <t xml:space="preserve">Steel </t>
  </si>
  <si>
    <t xml:space="preserve">Sugar </t>
  </si>
  <si>
    <t xml:space="preserve">Tea, Coffee </t>
  </si>
  <si>
    <t xml:space="preserve">Textiles, Handloom, Powerlooms </t>
  </si>
  <si>
    <t xml:space="preserve">Tobacco </t>
  </si>
  <si>
    <t xml:space="preserve">Tyre </t>
  </si>
  <si>
    <t xml:space="preserve">Vanaspati &amp; Edible Oils </t>
  </si>
  <si>
    <t xml:space="preserve">Others </t>
  </si>
  <si>
    <t xml:space="preserve">(2) Trading Chain stores </t>
  </si>
  <si>
    <t xml:space="preserve">Retailers </t>
  </si>
  <si>
    <t xml:space="preserve">Wholesalers </t>
  </si>
  <si>
    <t xml:space="preserve">(3) Commission Agents General Commission Agents </t>
  </si>
  <si>
    <t xml:space="preserve">(4) Builders Builders </t>
  </si>
  <si>
    <t xml:space="preserve">Estate agents </t>
  </si>
  <si>
    <t xml:space="preserve">Property Developers </t>
  </si>
  <si>
    <t xml:space="preserve">(5) Contractors Civil Contractors </t>
  </si>
  <si>
    <t xml:space="preserve">Excise Contractors </t>
  </si>
  <si>
    <t xml:space="preserve">Forest Contractors </t>
  </si>
  <si>
    <t xml:space="preserve">Mining Contractors </t>
  </si>
  <si>
    <t xml:space="preserve">(6) Professionals Chartered Accountants, Auditors, etc. </t>
  </si>
  <si>
    <t xml:space="preserve">Fashion designers </t>
  </si>
  <si>
    <t xml:space="preserve">Legal professionals </t>
  </si>
  <si>
    <t>Medical professionals</t>
  </si>
  <si>
    <t xml:space="preserve">Nursing Homes </t>
  </si>
  <si>
    <t xml:space="preserve">Specialty hospitals </t>
  </si>
  <si>
    <t xml:space="preserve">(7) Service Sector Advertisement agencies </t>
  </si>
  <si>
    <t xml:space="preserve">Beauty Parlours </t>
  </si>
  <si>
    <t xml:space="preserve">Consultancy services </t>
  </si>
  <si>
    <t xml:space="preserve">Courier Agencies </t>
  </si>
  <si>
    <t xml:space="preserve">Computer training/educational and coaching institutes </t>
  </si>
  <si>
    <t xml:space="preserve">Forex Dealers </t>
  </si>
  <si>
    <t xml:space="preserve">Hospitality services </t>
  </si>
  <si>
    <t xml:space="preserve">Hotels </t>
  </si>
  <si>
    <t xml:space="preserve">I.T. enabled services, BPO service providers </t>
  </si>
  <si>
    <t>Security agencies</t>
  </si>
  <si>
    <t xml:space="preserve">Software development agencies </t>
  </si>
  <si>
    <t xml:space="preserve">Transporters </t>
  </si>
  <si>
    <t xml:space="preserve">Travel agents, tour operators </t>
  </si>
  <si>
    <t xml:space="preserve">(8) Financial Service Sector Banking Companies </t>
  </si>
  <si>
    <t xml:space="preserve">Chit Funds </t>
  </si>
  <si>
    <t>Financial Institutions</t>
  </si>
  <si>
    <t xml:space="preserve">Financial service providers </t>
  </si>
  <si>
    <t xml:space="preserve">Leasing Companies </t>
  </si>
  <si>
    <t xml:space="preserve">Money Lenders </t>
  </si>
  <si>
    <t xml:space="preserve">Non-Banking Financial Companies </t>
  </si>
  <si>
    <t xml:space="preserve">Share Brokers, Sub-brokers, etc. </t>
  </si>
  <si>
    <t xml:space="preserve">(9) Entertainment Industry Cable T.V. productions </t>
  </si>
  <si>
    <t xml:space="preserve">Film distribution </t>
  </si>
  <si>
    <t xml:space="preserve">Film laboratories </t>
  </si>
  <si>
    <t xml:space="preserve">Motion Picture Producers </t>
  </si>
  <si>
    <t xml:space="preserve">Television Channels </t>
  </si>
  <si>
    <t>FORM NO. 3CB</t>
  </si>
  <si>
    <t>[See rule 6G(1)(b)]</t>
  </si>
  <si>
    <t>3. (a) * I/We report the following observations/comments/discrepancies/inconsistencies; if any:</t>
  </si>
  <si>
    <t>(b) Subject to above,-</t>
  </si>
  <si>
    <t>(i) in the case of the balance sheet, of the state of the affairs of the assessee as at 31st March, _________; and</t>
  </si>
  <si>
    <t>4. The statement of particulars required to be furnished under section 44AB is annexed herewith in Form No. 3CD.</t>
  </si>
  <si>
    <t>Audit report under section 44AB of the Income-tax Act, 1961 in the case of a person referred to in clause (b) of sub-rule (1) of rule 6G</t>
  </si>
  <si>
    <t>(A) * I/We have obtained all the information and explanations which, to the best of * my/our knowledge and belief, were necessary for the purposes of the audit.</t>
  </si>
  <si>
    <t>(B) In * my/our opinion, proper books of account have been kept by the head office and branches of the assessee so far as appears from * my/our examination of the books.</t>
  </si>
  <si>
    <t>(C) In * my/our opinion and to the best of * my/our information and according to the explanations given to * me/us, the said accounts, read with notes thereon, if any, give a true and fair view:-</t>
  </si>
  <si>
    <t>(ii) in the case of the * profit and loss account/income and expenditure account of the * profit/loss or * surplus/deficit of the assessee for the year ended on that date.</t>
  </si>
  <si>
    <t>5. In * my/our opinion and to the best of * my/our information and according to explanations given to * me/us, the particulars given in the said Form No. 3CD and the Annexure thereto are true and correct.</t>
  </si>
  <si>
    <t>2. * I/We certify that the balance sheet and the * profit and loss account/income and expenditure account are in agreement with the books of account maintained at the head office at ______________________ and ** ______________________ branches.</t>
  </si>
  <si>
    <t>1. * I/We have examined the balance sheet as at 31st March ______________________________________ ,and the * profit and loss account/income and expenditure account for the year ended on that date, attached herewith, of ___________________________________________ mention name and address of the assessee with permanent account number]</t>
  </si>
  <si>
    <t>1. Short title, application and commencement. – (1) This order may be called the Companies (Auditor’s</t>
  </si>
  <si>
    <t>Report) Order, 2003.</t>
  </si>
  <si>
    <t>(2) It shall apply to every company including a foreign company as defined in section 591 of the Act, except the following</t>
  </si>
  <si>
    <t>:-</t>
  </si>
  <si>
    <t>(i) a Banking company as defined in clause (c) of section 5 of the Banking Regulation Act, 1949 (10 of 1949);</t>
  </si>
  <si>
    <t>(ii) an insurance company as defined in clause (21) of section 2 of the Act;</t>
  </si>
  <si>
    <t>(iii) a company licensed to operate under section 25 of the Act; and</t>
  </si>
  <si>
    <t>(iv) a private limited company with a paid up capital and reserves not more than fifty lakh rupees and has not</t>
  </si>
  <si>
    <t>accepted any public deposit and does not have loan outstanding ten lakh rupees or more from any bank</t>
  </si>
  <si>
    <t>or financial institution and does not have a turnover exceeding five crore rupees.</t>
  </si>
  <si>
    <t>(3) It shall come into force on the 1st day of July, 2003.</t>
  </si>
  <si>
    <t>(c) whether payment of the principal amount and interest are also regular;</t>
  </si>
  <si>
    <t>(A mere representation to the Department shall not constitute the dispute).</t>
  </si>
  <si>
    <t>(c) if a substantial part of fixed assets have been disposed off during the year, whether it has affected the going concern;</t>
  </si>
  <si>
    <t>(b) are the procedures of physical verification of inventory followed by the management reasonable and adequate in relation to the size of the company and the nature of its business. If not, the inadequacies in such procedures should be reported;</t>
  </si>
  <si>
    <t>(c) whether the company is maintaining proper records of inventory and whether any material discrepancies were noticed on physical verification and if so, whether the same have been properly dealt with in the books of account;</t>
  </si>
  <si>
    <t>(b) whether the rate of interest and other terms and conditions of loans given or taken by the company, secured or unsecured, are prima facie prejudicial to the interest of the company;</t>
  </si>
  <si>
    <t>(d) if overdue amount is more than one lakh, whether reasonable steps have been taken by the company for recovery/payment of the principal and interest;</t>
  </si>
  <si>
    <t>(b) whether each of these transactions have been made at prices which are reasonable having regard to the prevailing market prices at the relevant time;</t>
  </si>
  <si>
    <t>(d) whether the repayment schedule of various loans granted by the nidhi is based on the repayment capacity of the borrower and would be conducive to recovery of the loan amount;</t>
  </si>
  <si>
    <t>(c) whether the company has adequate procedures for appraisal of credit proposals/requests, assessment of credit needs and repayment capacity of the borrowers;</t>
  </si>
  <si>
    <t>(b) whether the company has complied with the prudential norms on income recognition and provisioning against sub-standard/default/loss assets;</t>
  </si>
  <si>
    <t>(a) whether the net-owned funds to deposit liability ratio is more than 1:20 as on the date of balance sheet;</t>
  </si>
  <si>
    <t>(b) in case dues of sales tax/income tax/custom tax/wealth tax/excise duty/cess have not been deposited on account of any dispute, then the amounts involved and the forum where dispute is pending may please be mentioned.</t>
  </si>
  <si>
    <t>Duty, Excise Duty,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t>
  </si>
  <si>
    <t>(This information is required only in case of transactions exceeding the value of five lakh rupees in respect of any party and in any one financial year).</t>
  </si>
  <si>
    <t>(b) whether these fixed assets have been physically verified by the management at reasonable intervals; whether any material discrepancies were noticed on such verification and if so, whether the same have been properly dealt with in the books of account;</t>
  </si>
  <si>
    <t>(a) whether the company is maintaining proper records showing full particulars, including quantitative details and situation of fixed assets;</t>
  </si>
  <si>
    <t>(a) whether physical verification of inventory has been conducted at reasonable intervals by the management;</t>
  </si>
  <si>
    <t>(a) has the company either granted or taken any loans, secured or unsecured to/from companies, firms or other parties covered in the register maintained under section 301 of the Act. If so, give the number of parties and amount involved in the transactions.</t>
  </si>
  <si>
    <t>(vi)</t>
  </si>
  <si>
    <t>in case the company has accepted deposits from the public, whether the directives issued by the Reserve Bank of India and the provisions of sections 58A and 58AA of the Act and the rules framed there under, where applicable, have been complied with. If not, the nature of contraventions should be stated; If an order has been passed by Company Law Board whether the same has been complied with or not?</t>
  </si>
  <si>
    <t>is there an adequate internal control procedure commensurate with the size of the company and the nature of its business, for the purchase of inventory and fixed assets and for the sale of goods. Whether there is a continuing failure to correct major weaknesses in internal control;</t>
  </si>
  <si>
    <t>(a) whether transactions that need to be entered into a register in pursuance of section 301 of the Act have been so entered;</t>
  </si>
  <si>
    <t>(vii)</t>
  </si>
  <si>
    <t>in the case of listed companies and/or other companies having a paid-up capital and reserves exceeding Rs.50 lakhs as at the commencement of the financial year concerned, or having an average annual turnover exceeding five crore rupees for a period of three consecutive financial years immediately preceding the financial year concerned, whether the company has an internal audit system commensurate with its size and nature of its business;</t>
  </si>
  <si>
    <t>(viii)</t>
  </si>
  <si>
    <t>(ix)</t>
  </si>
  <si>
    <t>(x)</t>
  </si>
  <si>
    <t>(xi)</t>
  </si>
  <si>
    <t>(xii)</t>
  </si>
  <si>
    <t>(xiii)</t>
  </si>
  <si>
    <t>(xiv)</t>
  </si>
  <si>
    <t>(xv)</t>
  </si>
  <si>
    <t>(xvi)</t>
  </si>
  <si>
    <t>(xvii)</t>
  </si>
  <si>
    <t>(xviii)</t>
  </si>
  <si>
    <t>(xix)</t>
  </si>
  <si>
    <t>(xx)</t>
  </si>
  <si>
    <t>(xxi)</t>
  </si>
  <si>
    <t>where maintenance of cost records has been prescribed by the Central Government under clause (d) of sub-section (1) of section 209 of the Act, whether such accounts and records have been made and maintained;</t>
  </si>
  <si>
    <t>(a) is the company regular in depositing undisputed statutory dues including Provident Fund, Investor Education and Protection Fund, Employees’ State Insurance, Income-tax, Sales-tax, Wealth Tax, Custom</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</si>
  <si>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financial year immediately preceding such financial year also;</t>
  </si>
  <si>
    <t>whether the company has defaulted in repayment of dues to a financial institution or bank or debenture holders? If yes, the period and amount of default to be reported;</t>
  </si>
  <si>
    <t>whether adequate documents and records are maintained in cases where the company has granted loans and advances on the basis of security by way of pledge of shares, debentures and other securities; If not, the deficiencies to be pointed out.</t>
  </si>
  <si>
    <t>whether the provisions of any special statute applicable to chit fund have been duly complied with? In respect of nidhi/ mutual benefit fund/societies;</t>
  </si>
  <si>
    <t>if the company is dealing or trading in shares, securities, debentures and other investments, whether proper records have been maintained of the transactions and contracts and whether timely entries have been made therein; also whether the shares, securities, debentures and other securities have been held by the company, in its own name except to the extent of the exemption, if any, granted under section 49 of the Act;</t>
  </si>
  <si>
    <t>whether the company has given any guarantee for loans taken by others from bank or financial institutions, the terms and conditions whereof are prejudicial to the interest of the company;</t>
  </si>
  <si>
    <t>whether term loans were applied for the purpose for which the loans were obtained;</t>
  </si>
  <si>
    <t>whether the funds raised on short-term basis have been used for long term investment and vice versa; If yes, the nature and amount is to be indicated;</t>
  </si>
  <si>
    <t>whether the company has made any preferential allotment of shares to parties and companies covered in the Register maintained under section 301 of the Act and if so whether the price at which shares have been issued is prejudicial to the interest of the company;</t>
  </si>
  <si>
    <t>whether securities have been created in respect of debentures issued?</t>
  </si>
  <si>
    <t>whether the management has disclosed on the end use of money raised by public issues and the same has been verified;</t>
  </si>
  <si>
    <t>whether any fraud on or by the company has been noticed or reported during the year; If yes, the nature and the amount involved is to be indicated.</t>
  </si>
  <si>
    <t>(e)  (i) expenditure by way of penalty or fine for violation of any law for the time being in force;</t>
  </si>
  <si>
    <t>Comments</t>
  </si>
  <si>
    <t>Particulars</t>
  </si>
  <si>
    <t>Companies (Auditor’s
 Report) Order, 2003.</t>
  </si>
  <si>
    <t>CARO</t>
  </si>
  <si>
    <t>Question</t>
  </si>
  <si>
    <t>Answer</t>
  </si>
  <si>
    <t>Applicable or not</t>
  </si>
  <si>
    <t>CAROAPP</t>
  </si>
  <si>
    <t>Is it a Banking Co. ?</t>
  </si>
  <si>
    <t>Is it a Insurance Co. ?</t>
  </si>
  <si>
    <t>Is it a Sec.25 Co. ?</t>
  </si>
  <si>
    <t>In case of PVT LTD Co. check followings</t>
  </si>
  <si>
    <t>Capital + Reserves (Amount)</t>
  </si>
  <si>
    <t>Has accepted Public Deposits ?</t>
  </si>
  <si>
    <t>Outstanding Loans from Banks or Financial Inst. (amount)</t>
  </si>
  <si>
    <t>Turnover (Amount)</t>
  </si>
  <si>
    <t>Final Answer</t>
  </si>
  <si>
    <t>If Answers in all the boxes in this column is No then CARO is Not Applicable</t>
  </si>
  <si>
    <t>Check Applicability of CARO(Give the Answers in "Answer Column" only to the respective question and you will get the aplicability automatically)</t>
  </si>
</sst>
</file>

<file path=xl/styles.xml><?xml version="1.0" encoding="utf-8"?>
<styleSheet xmlns="http://schemas.openxmlformats.org/spreadsheetml/2006/main">
  <numFmts count="1">
    <numFmt numFmtId="43" formatCode="_(* #,##0.00_);_(* \(#,##0.00\);_(* &quot;-&quot;??_);_(@_)"/>
  </numFmts>
  <fonts count="9">
    <font>
      <sz val="11"/>
      <color theme="1"/>
      <name val="Calibri"/>
      <family val="2"/>
      <scheme val="minor"/>
    </font>
    <font>
      <sz val="11"/>
      <color theme="1"/>
      <name val="Calibri"/>
      <family val="2"/>
      <scheme val="minor"/>
    </font>
    <font>
      <b/>
      <u/>
      <sz val="12"/>
      <color theme="1"/>
      <name val="Calibri"/>
      <family val="2"/>
      <scheme val="minor"/>
    </font>
    <font>
      <b/>
      <sz val="14"/>
      <color theme="1"/>
      <name val="Calibri"/>
      <family val="2"/>
      <scheme val="minor"/>
    </font>
    <font>
      <sz val="12"/>
      <color theme="1"/>
      <name val="Calibri"/>
      <family val="2"/>
      <scheme val="minor"/>
    </font>
    <font>
      <b/>
      <sz val="11"/>
      <color theme="1"/>
      <name val="Calibri"/>
      <family val="2"/>
      <scheme val="minor"/>
    </font>
    <font>
      <b/>
      <sz val="13"/>
      <color theme="1"/>
      <name val="Calibri"/>
      <family val="2"/>
      <scheme val="minor"/>
    </font>
    <font>
      <b/>
      <sz val="12"/>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38">
    <xf numFmtId="0" fontId="0" fillId="0" borderId="0" xfId="0"/>
    <xf numFmtId="0" fontId="4" fillId="0" borderId="0" xfId="0" applyFont="1" applyAlignment="1">
      <alignment horizontal="right"/>
    </xf>
    <xf numFmtId="0" fontId="4" fillId="0" borderId="0" xfId="0" applyFont="1"/>
    <xf numFmtId="9" fontId="4" fillId="0" borderId="0" xfId="0" applyNumberFormat="1" applyFont="1"/>
    <xf numFmtId="0" fontId="0" fillId="0" borderId="0" xfId="0" applyBorder="1"/>
    <xf numFmtId="0" fontId="0" fillId="0" borderId="6"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0" xfId="0" applyBorder="1" applyAlignment="1">
      <alignment horizontal="center"/>
    </xf>
    <xf numFmtId="9" fontId="0" fillId="0" borderId="11" xfId="0" applyNumberFormat="1" applyBorder="1" applyAlignment="1">
      <alignment horizontal="center"/>
    </xf>
    <xf numFmtId="9" fontId="0" fillId="0" borderId="12" xfId="0" applyNumberFormat="1" applyBorder="1" applyAlignment="1">
      <alignment horizontal="center"/>
    </xf>
    <xf numFmtId="0" fontId="0" fillId="0" borderId="12" xfId="0" applyBorder="1" applyAlignment="1">
      <alignment horizontal="right"/>
    </xf>
    <xf numFmtId="0" fontId="0" fillId="0" borderId="11" xfId="0" applyBorder="1" applyAlignment="1">
      <alignment horizontal="right"/>
    </xf>
    <xf numFmtId="0" fontId="5" fillId="0" borderId="1" xfId="0" applyFont="1" applyBorder="1"/>
    <xf numFmtId="0" fontId="5" fillId="0" borderId="13" xfId="0" applyFont="1" applyBorder="1"/>
    <xf numFmtId="0" fontId="5" fillId="0" borderId="13" xfId="0" applyFont="1" applyBorder="1" applyAlignment="1">
      <alignment horizontal="center"/>
    </xf>
    <xf numFmtId="0" fontId="5" fillId="0" borderId="10" xfId="0" applyFont="1" applyBorder="1"/>
    <xf numFmtId="0" fontId="5" fillId="0" borderId="11" xfId="0" applyFont="1" applyBorder="1"/>
    <xf numFmtId="0" fontId="5" fillId="0" borderId="12" xfId="0" applyFont="1" applyBorder="1"/>
    <xf numFmtId="0" fontId="0" fillId="0" borderId="4" xfId="0" applyBorder="1"/>
    <xf numFmtId="0" fontId="0" fillId="0" borderId="0" xfId="0" applyAlignment="1">
      <alignment wrapText="1"/>
    </xf>
    <xf numFmtId="0" fontId="5" fillId="0" borderId="1" xfId="0" applyFont="1" applyBorder="1" applyAlignment="1">
      <alignment horizontal="center" vertical="top" wrapText="1"/>
    </xf>
    <xf numFmtId="0" fontId="5" fillId="0" borderId="0" xfId="0" applyFont="1" applyAlignment="1">
      <alignment vertical="top"/>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6" xfId="0" applyFont="1" applyBorder="1"/>
    <xf numFmtId="0" fontId="4" fillId="0" borderId="16" xfId="0" applyFont="1" applyBorder="1" applyAlignment="1">
      <alignment horizontal="left" vertical="top" wrapText="1" indent="3"/>
    </xf>
    <xf numFmtId="0" fontId="4" fillId="0" borderId="17" xfId="0" applyFont="1" applyBorder="1" applyAlignment="1">
      <alignment vertical="top" wrapText="1"/>
    </xf>
    <xf numFmtId="0" fontId="5" fillId="0" borderId="0" xfId="0" applyFont="1" applyBorder="1" applyAlignment="1">
      <alignment horizontal="left" vertical="top"/>
    </xf>
    <xf numFmtId="0" fontId="5" fillId="0" borderId="0" xfId="0" applyFont="1" applyBorder="1"/>
    <xf numFmtId="0" fontId="5" fillId="0" borderId="0" xfId="0" applyFont="1" applyBorder="1" applyAlignment="1">
      <alignment horizontal="left"/>
    </xf>
    <xf numFmtId="0" fontId="4" fillId="0" borderId="0" xfId="0" applyFont="1" applyBorder="1" applyAlignment="1">
      <alignment vertical="center"/>
    </xf>
    <xf numFmtId="0" fontId="4" fillId="0" borderId="20" xfId="0" applyFont="1" applyBorder="1" applyAlignment="1">
      <alignment vertical="top" wrapText="1"/>
    </xf>
    <xf numFmtId="0" fontId="4" fillId="0" borderId="18" xfId="0" applyFont="1" applyBorder="1" applyAlignment="1">
      <alignment horizontal="right"/>
    </xf>
    <xf numFmtId="0" fontId="4" fillId="0" borderId="18" xfId="0" applyFont="1" applyBorder="1" applyAlignment="1">
      <alignment horizontal="right" vertical="top" wrapText="1"/>
    </xf>
    <xf numFmtId="0" fontId="4" fillId="0" borderId="18" xfId="0" applyFont="1" applyBorder="1" applyAlignment="1">
      <alignment horizontal="right" vertical="top"/>
    </xf>
    <xf numFmtId="0" fontId="4" fillId="0" borderId="18" xfId="0" applyFont="1" applyBorder="1" applyAlignment="1">
      <alignment horizontal="center" vertical="top"/>
    </xf>
    <xf numFmtId="0" fontId="4" fillId="0" borderId="24" xfId="0" applyFont="1" applyBorder="1" applyAlignment="1">
      <alignment horizontal="right"/>
    </xf>
    <xf numFmtId="0" fontId="5" fillId="0" borderId="2" xfId="0" applyFont="1" applyBorder="1" applyAlignment="1">
      <alignment horizontal="center"/>
    </xf>
    <xf numFmtId="0" fontId="4" fillId="0" borderId="0" xfId="0" applyFont="1" applyAlignment="1">
      <alignment horizontal="center"/>
    </xf>
    <xf numFmtId="0" fontId="4" fillId="0" borderId="20"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0"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16" xfId="0" applyFont="1" applyBorder="1" applyAlignment="1">
      <alignment horizontal="left" vertical="top" wrapText="1"/>
    </xf>
    <xf numFmtId="0" fontId="4" fillId="0" borderId="18" xfId="0" applyFont="1" applyBorder="1" applyAlignment="1">
      <alignment horizontal="righ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xf numFmtId="0" fontId="3" fillId="0" borderId="6"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18"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4" fillId="0" borderId="20" xfId="0" applyFont="1" applyBorder="1" applyAlignment="1">
      <alignment horizontal="right" vertical="top" wrapText="1"/>
    </xf>
    <xf numFmtId="0" fontId="4" fillId="0" borderId="23" xfId="0" applyFont="1" applyBorder="1" applyAlignment="1">
      <alignment horizontal="right" vertical="top" wrapText="1"/>
    </xf>
    <xf numFmtId="0" fontId="0" fillId="0" borderId="16" xfId="0" applyBorder="1" applyAlignment="1"/>
    <xf numFmtId="0" fontId="0" fillId="0" borderId="16" xfId="0" applyBorder="1" applyAlignment="1">
      <alignment wrapText="1"/>
    </xf>
    <xf numFmtId="0" fontId="0" fillId="0" borderId="0" xfId="0" applyAlignment="1">
      <alignment horizontal="center" vertical="top"/>
    </xf>
    <xf numFmtId="0" fontId="0" fillId="0" borderId="16" xfId="0" applyBorder="1" applyAlignment="1">
      <alignment horizontal="right" vertical="top"/>
    </xf>
    <xf numFmtId="0" fontId="5" fillId="0" borderId="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0" fillId="0" borderId="16" xfId="0" applyBorder="1" applyAlignment="1">
      <alignment vertical="top" wrapText="1"/>
    </xf>
    <xf numFmtId="0" fontId="5" fillId="0" borderId="0" xfId="0" applyFont="1" applyBorder="1" applyAlignment="1">
      <alignment horizontal="left"/>
    </xf>
    <xf numFmtId="0" fontId="5" fillId="0" borderId="6" xfId="0" applyFont="1" applyBorder="1" applyAlignment="1">
      <alignment horizontal="left"/>
    </xf>
    <xf numFmtId="0" fontId="5" fillId="0" borderId="15" xfId="0" applyFont="1" applyBorder="1" applyAlignment="1">
      <alignment horizontal="left"/>
    </xf>
    <xf numFmtId="0" fontId="5" fillId="0" borderId="13" xfId="0" applyFont="1" applyBorder="1" applyAlignment="1">
      <alignment horizontal="left"/>
    </xf>
    <xf numFmtId="0" fontId="7" fillId="0" borderId="0" xfId="0" applyFont="1" applyAlignment="1">
      <alignment horizontal="center"/>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3" xfId="0" applyFont="1" applyBorder="1" applyAlignment="1">
      <alignment horizontal="left" vertical="top" wrapText="1"/>
    </xf>
    <xf numFmtId="0" fontId="5" fillId="0" borderId="15" xfId="0" applyFont="1" applyBorder="1" applyAlignment="1">
      <alignment horizontal="center" vertical="top"/>
    </xf>
    <xf numFmtId="0" fontId="5" fillId="0" borderId="13" xfId="0" applyFont="1" applyBorder="1" applyAlignment="1">
      <alignment horizontal="center" vertical="top"/>
    </xf>
    <xf numFmtId="0" fontId="6" fillId="0" borderId="0" xfId="0" applyFont="1" applyAlignment="1">
      <alignment horizontal="center"/>
    </xf>
    <xf numFmtId="0" fontId="5" fillId="0" borderId="14" xfId="0" applyFont="1" applyBorder="1" applyAlignment="1">
      <alignment horizontal="left"/>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13" xfId="0" applyFont="1" applyBorder="1" applyAlignment="1">
      <alignment horizontal="left" vertical="top"/>
    </xf>
    <xf numFmtId="0" fontId="5" fillId="0" borderId="3" xfId="0" applyFont="1" applyBorder="1" applyAlignment="1">
      <alignment horizontal="left"/>
    </xf>
    <xf numFmtId="0" fontId="5" fillId="0" borderId="4" xfId="0" applyFont="1" applyBorder="1" applyAlignment="1">
      <alignment horizontal="left"/>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8" fillId="0" borderId="5" xfId="0" applyFont="1" applyBorder="1" applyAlignment="1">
      <alignment horizontal="left" vertical="top"/>
    </xf>
    <xf numFmtId="0" fontId="8" fillId="0" borderId="0" xfId="0" applyFont="1" applyBorder="1" applyAlignment="1">
      <alignment horizontal="left" vertical="top"/>
    </xf>
    <xf numFmtId="0" fontId="8" fillId="0" borderId="6" xfId="0" applyFont="1" applyBorder="1" applyAlignment="1">
      <alignment horizontal="lef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8" fillId="0" borderId="6" xfId="0" applyFont="1" applyBorder="1" applyAlignment="1">
      <alignment horizontal="left" vertical="top" wrapText="1"/>
    </xf>
    <xf numFmtId="0" fontId="0" fillId="0" borderId="5" xfId="0" applyBorder="1" applyAlignment="1">
      <alignment horizontal="left"/>
    </xf>
    <xf numFmtId="0" fontId="0" fillId="0" borderId="0"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7" fillId="0" borderId="0" xfId="0" applyFont="1" applyAlignment="1">
      <alignment horizontal="center"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5" fillId="0" borderId="13" xfId="0" applyFont="1" applyBorder="1" applyAlignment="1">
      <alignment horizontal="center" vertical="top" wrapText="1"/>
    </xf>
    <xf numFmtId="0" fontId="7" fillId="0" borderId="0" xfId="0" applyFont="1" applyAlignment="1">
      <alignment horizontal="center" vertical="center" wrapText="1"/>
    </xf>
    <xf numFmtId="0" fontId="0" fillId="0" borderId="0"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7" fillId="0" borderId="8" xfId="0" applyFont="1" applyBorder="1" applyAlignment="1">
      <alignment horizontal="center" vertical="center" wrapText="1"/>
    </xf>
    <xf numFmtId="0" fontId="5" fillId="0" borderId="14" xfId="0" applyFont="1" applyBorder="1" applyAlignment="1">
      <alignment horizontal="center"/>
    </xf>
    <xf numFmtId="0" fontId="5" fillId="0" borderId="13" xfId="0" applyFont="1" applyBorder="1" applyAlignment="1">
      <alignment horizontal="center"/>
    </xf>
    <xf numFmtId="0" fontId="5" fillId="0" borderId="15" xfId="0" applyFont="1" applyBorder="1" applyAlignment="1">
      <alignment horizontal="center"/>
    </xf>
    <xf numFmtId="0" fontId="0" fillId="0" borderId="2" xfId="0" applyBorder="1" applyAlignment="1">
      <alignment horizontal="left" vertical="center"/>
    </xf>
    <xf numFmtId="0" fontId="0" fillId="0" borderId="0" xfId="0" applyAlignment="1">
      <alignment horizont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xf>
    <xf numFmtId="0" fontId="5" fillId="0" borderId="8" xfId="0" applyFont="1" applyBorder="1" applyAlignment="1">
      <alignment horizontal="center"/>
    </xf>
    <xf numFmtId="0" fontId="4" fillId="0" borderId="29" xfId="0" applyFont="1" applyBorder="1" applyAlignment="1">
      <alignment vertical="top" wrapText="1"/>
    </xf>
    <xf numFmtId="0" fontId="4" fillId="0" borderId="28" xfId="0" applyFont="1" applyBorder="1" applyAlignment="1">
      <alignment horizontal="right" vertical="top"/>
    </xf>
    <xf numFmtId="0" fontId="4" fillId="0" borderId="20" xfId="0" applyFont="1" applyBorder="1" applyAlignment="1">
      <alignment horizontal="right" vertical="top"/>
    </xf>
    <xf numFmtId="0" fontId="4" fillId="0" borderId="22" xfId="0" applyFont="1" applyBorder="1" applyAlignment="1">
      <alignment horizontal="right" vertical="top"/>
    </xf>
    <xf numFmtId="0" fontId="4" fillId="0" borderId="23" xfId="0" applyFont="1" applyBorder="1" applyAlignment="1">
      <alignment horizontal="right" vertical="top"/>
    </xf>
    <xf numFmtId="0" fontId="0" fillId="0" borderId="0" xfId="0" applyAlignment="1">
      <alignment vertical="top" wrapText="1"/>
    </xf>
    <xf numFmtId="0" fontId="0" fillId="0" borderId="0" xfId="0" applyAlignment="1">
      <alignment horizontal="left" vertical="top" wrapText="1"/>
    </xf>
    <xf numFmtId="0" fontId="4" fillId="0" borderId="31" xfId="0" applyFont="1" applyBorder="1"/>
    <xf numFmtId="0" fontId="7" fillId="0" borderId="31" xfId="0" applyFont="1" applyBorder="1"/>
    <xf numFmtId="0" fontId="0" fillId="0" borderId="31" xfId="0" applyBorder="1"/>
    <xf numFmtId="0" fontId="0" fillId="0" borderId="32" xfId="0" applyBorder="1"/>
    <xf numFmtId="0" fontId="3" fillId="0" borderId="1" xfId="0" applyFont="1" applyBorder="1" applyAlignment="1">
      <alignment horizontal="center"/>
    </xf>
    <xf numFmtId="0" fontId="3" fillId="0" borderId="1" xfId="0" applyFont="1" applyBorder="1" applyAlignment="1">
      <alignment horizontal="center" vertical="center" wrapText="1"/>
    </xf>
    <xf numFmtId="49" fontId="5" fillId="0" borderId="14" xfId="0" applyNumberFormat="1" applyFont="1" applyBorder="1" applyAlignment="1">
      <alignment horizontal="center" vertical="top"/>
    </xf>
    <xf numFmtId="0" fontId="0" fillId="0" borderId="30" xfId="0" applyBorder="1" applyAlignment="1">
      <alignment vertical="top" wrapText="1"/>
    </xf>
    <xf numFmtId="0" fontId="0" fillId="0" borderId="30" xfId="0" applyBorder="1" applyAlignment="1"/>
    <xf numFmtId="0" fontId="0" fillId="0" borderId="30" xfId="0" applyBorder="1" applyAlignment="1">
      <alignment wrapText="1"/>
    </xf>
    <xf numFmtId="0" fontId="0" fillId="0" borderId="33" xfId="0" applyBorder="1" applyAlignment="1">
      <alignment horizontal="center"/>
    </xf>
    <xf numFmtId="0" fontId="0" fillId="0" borderId="34" xfId="0" applyBorder="1" applyAlignment="1">
      <alignment horizontal="center" vertical="top" wrapText="1"/>
    </xf>
    <xf numFmtId="0" fontId="0" fillId="0" borderId="34" xfId="0" applyBorder="1" applyAlignment="1">
      <alignment horizontal="center"/>
    </xf>
    <xf numFmtId="0" fontId="0" fillId="0" borderId="34" xfId="0" applyBorder="1" applyAlignment="1">
      <alignment horizontal="center" vertical="top"/>
    </xf>
    <xf numFmtId="0" fontId="0" fillId="0" borderId="35" xfId="0" applyBorder="1" applyAlignment="1">
      <alignment horizontal="center"/>
    </xf>
    <xf numFmtId="0" fontId="0" fillId="0" borderId="30" xfId="0" applyBorder="1" applyAlignment="1">
      <alignment horizontal="right" vertical="top"/>
    </xf>
    <xf numFmtId="0" fontId="0" fillId="0" borderId="36" xfId="0" applyBorder="1" applyAlignment="1">
      <alignment vertical="top"/>
    </xf>
    <xf numFmtId="0" fontId="0" fillId="0" borderId="37" xfId="0" applyBorder="1" applyAlignment="1">
      <alignment vertical="top"/>
    </xf>
    <xf numFmtId="0" fontId="0" fillId="0" borderId="38" xfId="0" applyBorder="1" applyAlignment="1">
      <alignment vertical="top"/>
    </xf>
    <xf numFmtId="0" fontId="0" fillId="0" borderId="19" xfId="0" applyBorder="1" applyAlignment="1">
      <alignment vertical="top" wrapText="1"/>
    </xf>
    <xf numFmtId="0" fontId="0" fillId="0" borderId="19" xfId="0" applyBorder="1" applyAlignment="1"/>
    <xf numFmtId="0" fontId="0" fillId="0" borderId="19" xfId="0" applyBorder="1" applyAlignment="1">
      <alignment wrapText="1"/>
    </xf>
    <xf numFmtId="0" fontId="0" fillId="0" borderId="39" xfId="0" applyBorder="1" applyAlignment="1"/>
    <xf numFmtId="0" fontId="0" fillId="0" borderId="25" xfId="0" applyBorder="1" applyAlignment="1"/>
    <xf numFmtId="0" fontId="0" fillId="0" borderId="26" xfId="0" applyBorder="1" applyAlignment="1"/>
    <xf numFmtId="0" fontId="0" fillId="0" borderId="36" xfId="0" applyBorder="1" applyAlignment="1">
      <alignment horizontal="right" vertical="top"/>
    </xf>
    <xf numFmtId="0" fontId="0" fillId="0" borderId="37" xfId="0" applyBorder="1" applyAlignment="1">
      <alignment horizontal="right" vertical="top"/>
    </xf>
    <xf numFmtId="0" fontId="0" fillId="0" borderId="38" xfId="0" applyBorder="1" applyAlignment="1">
      <alignment horizontal="right" vertical="top"/>
    </xf>
    <xf numFmtId="0" fontId="0" fillId="0" borderId="19" xfId="0" applyBorder="1" applyAlignment="1">
      <alignment horizontal="right" vertical="top"/>
    </xf>
    <xf numFmtId="0" fontId="0" fillId="0" borderId="39" xfId="0" applyBorder="1" applyAlignment="1">
      <alignment horizontal="right" vertical="top"/>
    </xf>
    <xf numFmtId="0" fontId="0" fillId="0" borderId="25" xfId="0" applyBorder="1" applyAlignment="1">
      <alignment horizontal="right" vertical="top"/>
    </xf>
    <xf numFmtId="0" fontId="0" fillId="0" borderId="26" xfId="0" applyBorder="1" applyAlignment="1">
      <alignment horizontal="right" vertical="top"/>
    </xf>
    <xf numFmtId="0" fontId="3" fillId="0" borderId="1" xfId="0" applyFont="1" applyBorder="1" applyAlignment="1">
      <alignment horizontal="center" wrapText="1"/>
    </xf>
    <xf numFmtId="0" fontId="7" fillId="0" borderId="11" xfId="0" applyFont="1" applyBorder="1"/>
    <xf numFmtId="0" fontId="7" fillId="0" borderId="12" xfId="0" applyFont="1" applyBorder="1"/>
    <xf numFmtId="0" fontId="0" fillId="0" borderId="0" xfId="0" applyAlignment="1">
      <alignment horizontal="left" vertical="top"/>
    </xf>
    <xf numFmtId="49" fontId="0" fillId="0" borderId="0" xfId="0" applyNumberFormat="1" applyAlignment="1">
      <alignment horizontal="center"/>
    </xf>
    <xf numFmtId="0" fontId="4" fillId="0" borderId="2" xfId="0" applyFont="1" applyBorder="1" applyAlignment="1">
      <alignment horizontal="right"/>
    </xf>
    <xf numFmtId="0" fontId="4" fillId="0" borderId="3" xfId="0" applyFont="1" applyBorder="1" applyAlignment="1">
      <alignment vertical="center"/>
    </xf>
    <xf numFmtId="0" fontId="4" fillId="0" borderId="4" xfId="0" applyFont="1" applyBorder="1"/>
    <xf numFmtId="0" fontId="4" fillId="0" borderId="5" xfId="0" applyFont="1" applyBorder="1" applyAlignment="1">
      <alignment horizontal="right"/>
    </xf>
    <xf numFmtId="0" fontId="4" fillId="0" borderId="6" xfId="0" applyFont="1" applyBorder="1"/>
    <xf numFmtId="0" fontId="4" fillId="0" borderId="7" xfId="0" applyFont="1" applyBorder="1" applyAlignment="1">
      <alignment horizontal="right"/>
    </xf>
    <xf numFmtId="0" fontId="4" fillId="0" borderId="8" xfId="0" applyFont="1" applyBorder="1" applyAlignment="1">
      <alignment vertical="center"/>
    </xf>
    <xf numFmtId="0" fontId="4" fillId="0" borderId="9" xfId="0" applyFont="1" applyBorder="1"/>
    <xf numFmtId="0" fontId="0" fillId="0" borderId="0" xfId="0" applyAlignment="1">
      <alignment horizontal="justify" vertical="justify"/>
    </xf>
    <xf numFmtId="0" fontId="4" fillId="0" borderId="31" xfId="0" applyFont="1" applyBorder="1" applyAlignment="1">
      <alignment horizontal="justify" vertical="justify" wrapText="1"/>
    </xf>
    <xf numFmtId="0" fontId="4" fillId="0" borderId="31" xfId="0" applyFont="1" applyBorder="1" applyAlignment="1">
      <alignment horizontal="justify" vertical="justify"/>
    </xf>
    <xf numFmtId="0" fontId="0" fillId="0" borderId="11" xfId="0" applyBorder="1" applyAlignment="1">
      <alignment horizontal="justify" vertical="justify" wrapText="1"/>
    </xf>
    <xf numFmtId="0" fontId="0" fillId="0" borderId="11" xfId="0" applyBorder="1" applyAlignment="1">
      <alignment horizontal="justify" vertical="justify"/>
    </xf>
    <xf numFmtId="0" fontId="4" fillId="0" borderId="16" xfId="0" applyFont="1" applyBorder="1" applyAlignment="1">
      <alignment horizontal="justify" vertical="justify" wrapText="1"/>
    </xf>
    <xf numFmtId="0" fontId="4" fillId="0" borderId="16" xfId="0" applyFont="1" applyBorder="1" applyAlignment="1">
      <alignment horizontal="justify" vertical="justify" wrapText="1"/>
    </xf>
    <xf numFmtId="0" fontId="4" fillId="0" borderId="16" xfId="0" applyFont="1" applyBorder="1" applyAlignment="1">
      <alignment horizontal="justify" vertical="justify"/>
    </xf>
    <xf numFmtId="0" fontId="4" fillId="0" borderId="16" xfId="0" applyFont="1" applyBorder="1" applyAlignment="1">
      <alignment horizontal="justify" vertical="top" wrapText="1"/>
    </xf>
    <xf numFmtId="0" fontId="4" fillId="0" borderId="16" xfId="0" applyFont="1" applyBorder="1" applyAlignment="1">
      <alignment horizontal="justify" vertical="top" wrapText="1"/>
    </xf>
    <xf numFmtId="0" fontId="4" fillId="0" borderId="16" xfId="0" applyFont="1" applyBorder="1" applyAlignment="1">
      <alignment horizontal="justify"/>
    </xf>
    <xf numFmtId="0" fontId="4" fillId="0" borderId="25" xfId="0" applyFont="1" applyBorder="1" applyAlignment="1">
      <alignment horizontal="justify"/>
    </xf>
    <xf numFmtId="0" fontId="4" fillId="0" borderId="17" xfId="0" applyFont="1" applyBorder="1" applyAlignment="1">
      <alignment horizontal="left" vertical="justify" wrapText="1" indent="4"/>
    </xf>
    <xf numFmtId="0" fontId="4" fillId="0" borderId="32" xfId="0" applyFont="1" applyBorder="1" applyAlignment="1">
      <alignment horizontal="left" vertical="justify" wrapText="1" indent="4"/>
    </xf>
    <xf numFmtId="0" fontId="4" fillId="0" borderId="16" xfId="0" applyFont="1" applyBorder="1" applyAlignment="1">
      <alignment horizontal="left" vertical="justify" indent="3"/>
    </xf>
    <xf numFmtId="0" fontId="4" fillId="0" borderId="16" xfId="0" applyFont="1" applyBorder="1" applyAlignment="1">
      <alignment horizontal="left" indent="3"/>
    </xf>
    <xf numFmtId="0" fontId="4" fillId="0" borderId="16" xfId="0" applyFont="1" applyBorder="1" applyAlignment="1">
      <alignment horizontal="left" vertical="justify"/>
    </xf>
    <xf numFmtId="43" fontId="4" fillId="0" borderId="16" xfId="1" applyFont="1" applyBorder="1" applyAlignment="1">
      <alignment horizontal="left" vertical="justify" wrapText="1" indent="3"/>
    </xf>
    <xf numFmtId="43" fontId="4" fillId="0" borderId="16" xfId="1" applyFont="1" applyBorder="1" applyAlignment="1">
      <alignment horizontal="left" vertical="justify" wrapText="1" indent="3"/>
    </xf>
    <xf numFmtId="0" fontId="4" fillId="0" borderId="16" xfId="0" applyFont="1" applyBorder="1" applyAlignment="1">
      <alignment horizontal="left" vertical="justify" wrapText="1" indent="3"/>
    </xf>
    <xf numFmtId="0" fontId="4" fillId="0" borderId="0" xfId="0" applyFont="1" applyAlignment="1">
      <alignment horizontal="right" vertical="top"/>
    </xf>
    <xf numFmtId="0" fontId="4" fillId="0" borderId="0" xfId="0" applyFont="1" applyAlignment="1">
      <alignment horizontal="justify" vertical="justify"/>
    </xf>
    <xf numFmtId="0" fontId="4" fillId="0" borderId="16" xfId="0" applyFont="1" applyBorder="1" applyAlignment="1">
      <alignment horizontal="right" vertical="top"/>
    </xf>
    <xf numFmtId="0" fontId="7" fillId="0" borderId="16" xfId="0" applyFont="1" applyBorder="1" applyAlignment="1">
      <alignment horizontal="center"/>
    </xf>
    <xf numFmtId="0" fontId="3" fillId="0" borderId="0" xfId="0" applyFont="1" applyAlignment="1">
      <alignment horizontal="center" vertical="center"/>
    </xf>
    <xf numFmtId="0" fontId="3" fillId="0" borderId="27" xfId="0" applyFont="1" applyBorder="1" applyAlignment="1">
      <alignment horizontal="center" vertical="center"/>
    </xf>
    <xf numFmtId="0" fontId="4" fillId="0" borderId="19" xfId="0" applyFont="1" applyBorder="1" applyAlignment="1">
      <alignment horizontal="justify" vertical="top" wrapText="1"/>
    </xf>
    <xf numFmtId="0" fontId="4" fillId="0" borderId="21" xfId="0" applyFont="1" applyBorder="1" applyAlignment="1">
      <alignment horizontal="justify" vertical="top" wrapText="1"/>
    </xf>
    <xf numFmtId="0" fontId="4" fillId="0" borderId="19" xfId="0" applyFont="1" applyBorder="1" applyAlignment="1">
      <alignment horizontal="justify" vertical="top"/>
    </xf>
    <xf numFmtId="0" fontId="4" fillId="0" borderId="26" xfId="0" applyFont="1" applyBorder="1" applyAlignment="1">
      <alignment horizontal="justify" vertical="top"/>
    </xf>
    <xf numFmtId="0" fontId="4" fillId="0" borderId="21" xfId="0" applyFont="1" applyBorder="1" applyAlignment="1">
      <alignment horizontal="justify" vertical="top" wrapText="1"/>
    </xf>
    <xf numFmtId="0" fontId="4" fillId="0" borderId="41" xfId="0" applyFont="1" applyBorder="1" applyAlignment="1">
      <alignment horizontal="justify" vertical="top" wrapText="1"/>
    </xf>
    <xf numFmtId="0" fontId="4" fillId="0" borderId="40" xfId="0" applyFont="1" applyBorder="1" applyAlignment="1">
      <alignment horizontal="justify" vertical="top" wrapText="1"/>
    </xf>
    <xf numFmtId="0" fontId="4" fillId="0" borderId="21" xfId="0" applyFont="1" applyBorder="1" applyAlignment="1">
      <alignment horizontal="justify" vertical="top"/>
    </xf>
    <xf numFmtId="0" fontId="4" fillId="0" borderId="40" xfId="0" applyFont="1" applyBorder="1" applyAlignment="1">
      <alignment horizontal="justify" vertical="top"/>
    </xf>
    <xf numFmtId="0" fontId="4" fillId="0" borderId="41" xfId="0" applyFont="1" applyBorder="1" applyAlignment="1">
      <alignment horizontal="justify" vertical="top"/>
    </xf>
    <xf numFmtId="0" fontId="0" fillId="2" borderId="16" xfId="0" applyFill="1" applyBorder="1" applyAlignment="1">
      <alignment horizontal="center" vertical="center"/>
    </xf>
    <xf numFmtId="0" fontId="0" fillId="2" borderId="16" xfId="0" applyFill="1" applyBorder="1" applyAlignment="1">
      <alignment horizontal="left" vertical="center"/>
    </xf>
    <xf numFmtId="0" fontId="0" fillId="2" borderId="16" xfId="0" applyFill="1" applyBorder="1" applyAlignment="1">
      <alignment horizontal="left" wrapText="1"/>
    </xf>
    <xf numFmtId="0" fontId="0" fillId="2" borderId="16" xfId="0" applyFill="1" applyBorder="1" applyAlignment="1">
      <alignment horizontal="center" vertical="center" wrapText="1"/>
    </xf>
    <xf numFmtId="0" fontId="0" fillId="2" borderId="16" xfId="0" applyFill="1" applyBorder="1" applyAlignment="1">
      <alignment horizontal="center"/>
    </xf>
    <xf numFmtId="0" fontId="0" fillId="3" borderId="16" xfId="0" applyFill="1" applyBorder="1" applyAlignment="1">
      <alignment horizontal="center"/>
    </xf>
    <xf numFmtId="0" fontId="0" fillId="2" borderId="16" xfId="0"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5" fillId="2" borderId="27"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30"/>
  <sheetViews>
    <sheetView workbookViewId="0">
      <selection activeCell="A16" sqref="A16"/>
    </sheetView>
  </sheetViews>
  <sheetFormatPr defaultRowHeight="15"/>
  <cols>
    <col min="1" max="1" width="127" customWidth="1"/>
  </cols>
  <sheetData>
    <row r="1" spans="1:1" ht="19.5" thickBot="1">
      <c r="A1" s="151" t="s">
        <v>270</v>
      </c>
    </row>
    <row r="2" spans="1:1" ht="19.5" thickBot="1">
      <c r="A2" s="151" t="s">
        <v>271</v>
      </c>
    </row>
    <row r="3" spans="1:1" ht="42.75" customHeight="1" thickBot="1">
      <c r="A3" s="152" t="s">
        <v>272</v>
      </c>
    </row>
    <row r="4" spans="1:1" ht="47.25" customHeight="1">
      <c r="A4" s="193" t="s">
        <v>281</v>
      </c>
    </row>
    <row r="5" spans="1:1" ht="15.75">
      <c r="A5" s="194" t="s">
        <v>275</v>
      </c>
    </row>
    <row r="6" spans="1:1" ht="15.75">
      <c r="A6" s="193" t="s">
        <v>276</v>
      </c>
    </row>
    <row r="7" spans="1:1" ht="15.75">
      <c r="A7" s="194" t="s">
        <v>277</v>
      </c>
    </row>
    <row r="8" spans="1:1" ht="31.5" customHeight="1">
      <c r="A8" s="193" t="s">
        <v>278</v>
      </c>
    </row>
    <row r="9" spans="1:1" ht="15.75">
      <c r="A9" s="193" t="s">
        <v>273</v>
      </c>
    </row>
    <row r="10" spans="1:1" ht="30.75" customHeight="1">
      <c r="A10" s="193" t="s">
        <v>274</v>
      </c>
    </row>
    <row r="11" spans="1:1" ht="15.75">
      <c r="A11" s="147"/>
    </row>
    <row r="12" spans="1:1" ht="15.75">
      <c r="A12" s="148" t="s">
        <v>280</v>
      </c>
    </row>
    <row r="13" spans="1:1" ht="15.75">
      <c r="A13" s="148" t="s">
        <v>279</v>
      </c>
    </row>
    <row r="14" spans="1:1">
      <c r="A14" s="149"/>
    </row>
    <row r="15" spans="1:1">
      <c r="A15" s="149"/>
    </row>
    <row r="16" spans="1:1">
      <c r="A16" s="149"/>
    </row>
    <row r="17" spans="1:1">
      <c r="A17" s="149"/>
    </row>
    <row r="18" spans="1:1">
      <c r="A18" s="149"/>
    </row>
    <row r="19" spans="1:1">
      <c r="A19" s="149"/>
    </row>
    <row r="20" spans="1:1">
      <c r="A20" s="149"/>
    </row>
    <row r="21" spans="1:1">
      <c r="A21" s="149"/>
    </row>
    <row r="22" spans="1:1">
      <c r="A22" s="149"/>
    </row>
    <row r="23" spans="1:1">
      <c r="A23" s="149"/>
    </row>
    <row r="24" spans="1:1">
      <c r="A24" s="149"/>
    </row>
    <row r="25" spans="1:1">
      <c r="A25" s="149"/>
    </row>
    <row r="26" spans="1:1">
      <c r="A26" s="149"/>
    </row>
    <row r="27" spans="1:1">
      <c r="A27" s="149"/>
    </row>
    <row r="28" spans="1:1">
      <c r="A28" s="149"/>
    </row>
    <row r="29" spans="1:1">
      <c r="A29" s="149"/>
    </row>
    <row r="30" spans="1:1">
      <c r="A30" s="150"/>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17"/>
  <sheetViews>
    <sheetView workbookViewId="0">
      <selection activeCell="A4" sqref="A4:A14"/>
    </sheetView>
  </sheetViews>
  <sheetFormatPr defaultRowHeight="15"/>
  <cols>
    <col min="1" max="1" width="127.7109375" customWidth="1"/>
  </cols>
  <sheetData>
    <row r="1" spans="1:1" ht="19.5" thickBot="1">
      <c r="A1" s="151" t="s">
        <v>426</v>
      </c>
    </row>
    <row r="2" spans="1:1" ht="19.5" thickBot="1">
      <c r="A2" s="151" t="s">
        <v>427</v>
      </c>
    </row>
    <row r="3" spans="1:1" ht="40.5" customHeight="1" thickBot="1">
      <c r="A3" s="179" t="s">
        <v>432</v>
      </c>
    </row>
    <row r="4" spans="1:1" ht="48.75" customHeight="1">
      <c r="A4" s="195" t="s">
        <v>439</v>
      </c>
    </row>
    <row r="5" spans="1:1" ht="30" customHeight="1">
      <c r="A5" s="195" t="s">
        <v>438</v>
      </c>
    </row>
    <row r="6" spans="1:1">
      <c r="A6" s="196" t="s">
        <v>428</v>
      </c>
    </row>
    <row r="7" spans="1:1">
      <c r="A7" s="196" t="s">
        <v>429</v>
      </c>
    </row>
    <row r="8" spans="1:1" s="146" customFormat="1" ht="31.5" customHeight="1">
      <c r="A8" s="195" t="s">
        <v>433</v>
      </c>
    </row>
    <row r="9" spans="1:1" s="146" customFormat="1" ht="31.5" customHeight="1">
      <c r="A9" s="195" t="s">
        <v>434</v>
      </c>
    </row>
    <row r="10" spans="1:1" s="145" customFormat="1" ht="30.75" customHeight="1">
      <c r="A10" s="195" t="s">
        <v>435</v>
      </c>
    </row>
    <row r="11" spans="1:1">
      <c r="A11" s="196" t="s">
        <v>430</v>
      </c>
    </row>
    <row r="12" spans="1:1" s="145" customFormat="1" ht="30.75" customHeight="1">
      <c r="A12" s="195" t="s">
        <v>436</v>
      </c>
    </row>
    <row r="13" spans="1:1">
      <c r="A13" s="195" t="s">
        <v>431</v>
      </c>
    </row>
    <row r="14" spans="1:1" s="146" customFormat="1" ht="30.75" customHeight="1">
      <c r="A14" s="195" t="s">
        <v>437</v>
      </c>
    </row>
    <row r="15" spans="1:1">
      <c r="A15" s="8"/>
    </row>
    <row r="16" spans="1:1" ht="15.75">
      <c r="A16" s="180" t="s">
        <v>280</v>
      </c>
    </row>
    <row r="17" spans="1:1" ht="16.5" thickBot="1">
      <c r="A17" s="181" t="s">
        <v>279</v>
      </c>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outlinePr summaryRight="0"/>
  </sheetPr>
  <dimension ref="A1:C472"/>
  <sheetViews>
    <sheetView workbookViewId="0">
      <selection activeCell="F7" sqref="F7"/>
    </sheetView>
  </sheetViews>
  <sheetFormatPr defaultRowHeight="15.75"/>
  <cols>
    <col min="1" max="1" width="6.140625" style="1" customWidth="1"/>
    <col min="2" max="2" width="62.5703125" style="2" customWidth="1"/>
    <col min="3" max="3" width="54.5703125" style="2" customWidth="1"/>
  </cols>
  <sheetData>
    <row r="1" spans="1:3" ht="16.5" thickBot="1">
      <c r="A1" s="41"/>
      <c r="B1" s="41"/>
      <c r="C1" s="41"/>
    </row>
    <row r="2" spans="1:3" ht="18" customHeight="1">
      <c r="A2" s="50" t="s">
        <v>0</v>
      </c>
      <c r="B2" s="51"/>
      <c r="C2" s="52"/>
    </row>
    <row r="3" spans="1:3" ht="18" customHeight="1">
      <c r="A3" s="53" t="s">
        <v>1</v>
      </c>
      <c r="B3" s="54"/>
      <c r="C3" s="55"/>
    </row>
    <row r="4" spans="1:3" ht="18" customHeight="1">
      <c r="A4" s="53" t="s">
        <v>2</v>
      </c>
      <c r="B4" s="54"/>
      <c r="C4" s="55"/>
    </row>
    <row r="5" spans="1:3" ht="18" customHeight="1">
      <c r="A5" s="53" t="s">
        <v>3</v>
      </c>
      <c r="B5" s="54"/>
      <c r="C5" s="55"/>
    </row>
    <row r="6" spans="1:3">
      <c r="A6" s="56" t="s">
        <v>4</v>
      </c>
      <c r="B6" s="57"/>
      <c r="C6" s="58"/>
    </row>
    <row r="7" spans="1:3" ht="15" customHeight="1">
      <c r="A7" s="49">
        <v>1</v>
      </c>
      <c r="B7" s="48" t="s">
        <v>92</v>
      </c>
      <c r="C7" s="218" t="s">
        <v>159</v>
      </c>
    </row>
    <row r="8" spans="1:3" ht="15" customHeight="1">
      <c r="A8" s="49"/>
      <c r="B8" s="48"/>
      <c r="C8" s="218" t="s">
        <v>160</v>
      </c>
    </row>
    <row r="9" spans="1:3" ht="32.25" customHeight="1">
      <c r="A9" s="34">
        <v>2</v>
      </c>
      <c r="B9" s="29" t="s">
        <v>93</v>
      </c>
      <c r="C9" s="219" t="s">
        <v>245</v>
      </c>
    </row>
    <row r="10" spans="1:3">
      <c r="A10" s="35">
        <v>3</v>
      </c>
      <c r="B10" s="27" t="s">
        <v>94</v>
      </c>
      <c r="C10" s="220"/>
    </row>
    <row r="11" spans="1:3">
      <c r="A11" s="35">
        <v>4</v>
      </c>
      <c r="B11" s="27" t="s">
        <v>95</v>
      </c>
      <c r="C11" s="220" t="s">
        <v>133</v>
      </c>
    </row>
    <row r="12" spans="1:3">
      <c r="A12" s="35">
        <v>5</v>
      </c>
      <c r="B12" s="27" t="s">
        <v>96</v>
      </c>
      <c r="C12" s="220" t="s">
        <v>139</v>
      </c>
    </row>
    <row r="13" spans="1:3">
      <c r="A13" s="35">
        <v>6</v>
      </c>
      <c r="B13" s="27" t="s">
        <v>97</v>
      </c>
      <c r="C13" s="220" t="s">
        <v>140</v>
      </c>
    </row>
    <row r="14" spans="1:3">
      <c r="A14" s="59" t="s">
        <v>5</v>
      </c>
      <c r="B14" s="60"/>
      <c r="C14" s="61"/>
    </row>
    <row r="15" spans="1:3" ht="15">
      <c r="A15" s="49">
        <v>7</v>
      </c>
      <c r="B15" s="197" t="s">
        <v>98</v>
      </c>
      <c r="C15" s="222"/>
    </row>
    <row r="16" spans="1:3" ht="15">
      <c r="A16" s="49"/>
      <c r="B16" s="197"/>
      <c r="C16" s="223"/>
    </row>
    <row r="17" spans="1:3" ht="15.75" customHeight="1">
      <c r="A17" s="42"/>
      <c r="B17" s="197" t="s">
        <v>64</v>
      </c>
      <c r="C17" s="222"/>
    </row>
    <row r="18" spans="1:3" ht="15.75" customHeight="1">
      <c r="A18" s="43"/>
      <c r="B18" s="197"/>
      <c r="C18" s="224"/>
    </row>
    <row r="19" spans="1:3" ht="15.75" customHeight="1">
      <c r="A19" s="44"/>
      <c r="B19" s="197"/>
      <c r="C19" s="223"/>
    </row>
    <row r="20" spans="1:3" ht="15">
      <c r="A20" s="49">
        <v>8</v>
      </c>
      <c r="B20" s="197" t="s">
        <v>99</v>
      </c>
      <c r="C20" s="222"/>
    </row>
    <row r="21" spans="1:3" ht="15">
      <c r="A21" s="49"/>
      <c r="B21" s="197"/>
      <c r="C21" s="224"/>
    </row>
    <row r="22" spans="1:3" ht="18" customHeight="1">
      <c r="A22" s="49"/>
      <c r="B22" s="197"/>
      <c r="C22" s="223"/>
    </row>
    <row r="23" spans="1:3" ht="15" customHeight="1">
      <c r="A23" s="42"/>
      <c r="B23" s="197" t="s">
        <v>65</v>
      </c>
      <c r="C23" s="222" t="s">
        <v>132</v>
      </c>
    </row>
    <row r="24" spans="1:3" ht="15.75" customHeight="1">
      <c r="A24" s="44"/>
      <c r="B24" s="197"/>
      <c r="C24" s="223"/>
    </row>
    <row r="25" spans="1:3" ht="15" customHeight="1">
      <c r="A25" s="49">
        <v>9</v>
      </c>
      <c r="B25" s="197" t="s">
        <v>100</v>
      </c>
      <c r="C25" s="222" t="s">
        <v>138</v>
      </c>
    </row>
    <row r="26" spans="1:3" ht="15">
      <c r="A26" s="49"/>
      <c r="B26" s="197"/>
      <c r="C26" s="223"/>
    </row>
    <row r="27" spans="1:3" ht="15" customHeight="1">
      <c r="A27" s="42"/>
      <c r="B27" s="197" t="s">
        <v>141</v>
      </c>
      <c r="C27" s="222" t="s">
        <v>144</v>
      </c>
    </row>
    <row r="28" spans="1:3" ht="18" customHeight="1">
      <c r="A28" s="44"/>
      <c r="B28" s="197"/>
      <c r="C28" s="223"/>
    </row>
    <row r="29" spans="1:3" ht="47.25">
      <c r="A29" s="35"/>
      <c r="B29" s="198" t="s">
        <v>142</v>
      </c>
      <c r="C29" s="218" t="s">
        <v>143</v>
      </c>
    </row>
    <row r="30" spans="1:3">
      <c r="A30" s="35"/>
      <c r="B30" s="199" t="s">
        <v>6</v>
      </c>
      <c r="C30" s="220" t="s">
        <v>145</v>
      </c>
    </row>
    <row r="31" spans="1:3" ht="15" customHeight="1">
      <c r="A31" s="49">
        <v>10</v>
      </c>
      <c r="B31" s="197" t="s">
        <v>101</v>
      </c>
      <c r="C31" s="222" t="s">
        <v>132</v>
      </c>
    </row>
    <row r="32" spans="1:3" ht="15">
      <c r="A32" s="49"/>
      <c r="B32" s="197"/>
      <c r="C32" s="224"/>
    </row>
    <row r="33" spans="1:3" ht="15">
      <c r="A33" s="49"/>
      <c r="B33" s="197"/>
      <c r="C33" s="224"/>
    </row>
    <row r="34" spans="1:3" ht="18" customHeight="1">
      <c r="A34" s="49"/>
      <c r="B34" s="197"/>
      <c r="C34" s="223"/>
    </row>
    <row r="35" spans="1:3" ht="15" customHeight="1">
      <c r="A35" s="35">
        <v>11</v>
      </c>
      <c r="B35" s="199" t="s">
        <v>102</v>
      </c>
      <c r="C35" s="220" t="s">
        <v>156</v>
      </c>
    </row>
    <row r="36" spans="1:3" ht="15.75" customHeight="1">
      <c r="A36" s="42"/>
      <c r="B36" s="197" t="s">
        <v>66</v>
      </c>
      <c r="C36" s="222" t="s">
        <v>138</v>
      </c>
    </row>
    <row r="37" spans="1:3" ht="15.75" customHeight="1">
      <c r="A37" s="43"/>
      <c r="B37" s="197"/>
      <c r="C37" s="224"/>
    </row>
    <row r="38" spans="1:3" ht="15.75" customHeight="1">
      <c r="A38" s="44"/>
      <c r="B38" s="197"/>
      <c r="C38" s="223"/>
    </row>
    <row r="39" spans="1:3" ht="15.75" customHeight="1">
      <c r="A39" s="42"/>
      <c r="B39" s="197" t="s">
        <v>67</v>
      </c>
      <c r="C39" s="222" t="s">
        <v>132</v>
      </c>
    </row>
    <row r="40" spans="1:3" ht="15.75" customHeight="1">
      <c r="A40" s="44"/>
      <c r="B40" s="197"/>
      <c r="C40" s="223"/>
    </row>
    <row r="41" spans="1:3" ht="15" customHeight="1">
      <c r="A41" s="42"/>
      <c r="B41" s="197" t="s">
        <v>68</v>
      </c>
      <c r="C41" s="222" t="s">
        <v>132</v>
      </c>
    </row>
    <row r="42" spans="1:3" ht="15.75" customHeight="1">
      <c r="A42" s="43"/>
      <c r="B42" s="197"/>
      <c r="C42" s="224"/>
    </row>
    <row r="43" spans="1:3" ht="15.75" customHeight="1">
      <c r="A43" s="44"/>
      <c r="B43" s="197"/>
      <c r="C43" s="223"/>
    </row>
    <row r="44" spans="1:3" ht="78" customHeight="1">
      <c r="A44" s="36">
        <v>12</v>
      </c>
      <c r="B44" s="200" t="s">
        <v>103</v>
      </c>
      <c r="C44" s="218" t="s">
        <v>131</v>
      </c>
    </row>
    <row r="45" spans="1:3" ht="15.75" customHeight="1">
      <c r="A45" s="42"/>
      <c r="B45" s="197" t="s">
        <v>69</v>
      </c>
      <c r="C45" s="222" t="s">
        <v>132</v>
      </c>
    </row>
    <row r="46" spans="1:3" ht="15.75" customHeight="1">
      <c r="A46" s="43"/>
      <c r="B46" s="197"/>
      <c r="C46" s="224"/>
    </row>
    <row r="47" spans="1:3" ht="15.75" customHeight="1">
      <c r="A47" s="44"/>
      <c r="B47" s="197"/>
      <c r="C47" s="223"/>
    </row>
    <row r="48" spans="1:3" ht="15">
      <c r="A48" s="62" t="s">
        <v>104</v>
      </c>
      <c r="B48" s="197" t="s">
        <v>105</v>
      </c>
      <c r="C48" s="222"/>
    </row>
    <row r="49" spans="1:3" ht="15">
      <c r="A49" s="63"/>
      <c r="B49" s="197"/>
      <c r="C49" s="223"/>
    </row>
    <row r="50" spans="1:3">
      <c r="A50" s="35"/>
      <c r="B50" s="199" t="s">
        <v>7</v>
      </c>
      <c r="C50" s="220" t="s">
        <v>132</v>
      </c>
    </row>
    <row r="51" spans="1:3">
      <c r="A51" s="35"/>
      <c r="B51" s="199" t="s">
        <v>8</v>
      </c>
      <c r="C51" s="220" t="s">
        <v>132</v>
      </c>
    </row>
    <row r="52" spans="1:3">
      <c r="A52" s="35"/>
      <c r="B52" s="199" t="s">
        <v>9</v>
      </c>
      <c r="C52" s="220" t="s">
        <v>132</v>
      </c>
    </row>
    <row r="53" spans="1:3">
      <c r="A53" s="35"/>
      <c r="B53" s="199" t="s">
        <v>10</v>
      </c>
      <c r="C53" s="220" t="s">
        <v>132</v>
      </c>
    </row>
    <row r="54" spans="1:3">
      <c r="A54" s="35">
        <v>13</v>
      </c>
      <c r="B54" s="199" t="s">
        <v>106</v>
      </c>
      <c r="C54" s="220"/>
    </row>
    <row r="55" spans="1:3">
      <c r="A55" s="35"/>
      <c r="B55" s="199" t="s">
        <v>11</v>
      </c>
      <c r="C55" s="220" t="s">
        <v>136</v>
      </c>
    </row>
    <row r="56" spans="1:3" ht="15.75" customHeight="1">
      <c r="A56" s="42"/>
      <c r="B56" s="197" t="s">
        <v>70</v>
      </c>
      <c r="C56" s="222" t="s">
        <v>136</v>
      </c>
    </row>
    <row r="57" spans="1:3" ht="15.75" customHeight="1">
      <c r="A57" s="43"/>
      <c r="B57" s="197"/>
      <c r="C57" s="224"/>
    </row>
    <row r="58" spans="1:3" ht="15.75" customHeight="1">
      <c r="A58" s="43"/>
      <c r="B58" s="197"/>
      <c r="C58" s="224"/>
    </row>
    <row r="59" spans="1:3" ht="15.75" customHeight="1">
      <c r="A59" s="44"/>
      <c r="B59" s="197"/>
      <c r="C59" s="223"/>
    </row>
    <row r="60" spans="1:3">
      <c r="A60" s="35"/>
      <c r="B60" s="199" t="s">
        <v>12</v>
      </c>
      <c r="C60" s="220" t="s">
        <v>136</v>
      </c>
    </row>
    <row r="61" spans="1:3">
      <c r="A61" s="35"/>
      <c r="B61" s="199" t="s">
        <v>13</v>
      </c>
      <c r="C61" s="220" t="s">
        <v>136</v>
      </c>
    </row>
    <row r="62" spans="1:3">
      <c r="A62" s="35"/>
      <c r="B62" s="199" t="s">
        <v>14</v>
      </c>
      <c r="C62" s="220" t="s">
        <v>136</v>
      </c>
    </row>
    <row r="63" spans="1:3" ht="48.75" customHeight="1">
      <c r="A63" s="36">
        <v>14</v>
      </c>
      <c r="B63" s="198" t="s">
        <v>107</v>
      </c>
      <c r="C63" s="218" t="str">
        <f>+'Annexures to Form 3CD'!A3</f>
        <v>Annexure : 1</v>
      </c>
    </row>
    <row r="64" spans="1:3">
      <c r="A64" s="35"/>
      <c r="B64" s="199" t="s">
        <v>15</v>
      </c>
      <c r="C64" s="220"/>
    </row>
    <row r="65" spans="1:3">
      <c r="A65" s="35"/>
      <c r="B65" s="199" t="s">
        <v>16</v>
      </c>
      <c r="C65" s="220"/>
    </row>
    <row r="66" spans="1:3">
      <c r="A66" s="35"/>
      <c r="B66" s="199" t="s">
        <v>17</v>
      </c>
      <c r="C66" s="220"/>
    </row>
    <row r="67" spans="1:3" ht="15.75" customHeight="1">
      <c r="A67" s="42"/>
      <c r="B67" s="197" t="s">
        <v>71</v>
      </c>
      <c r="C67" s="222"/>
    </row>
    <row r="68" spans="1:3" ht="15.75" customHeight="1">
      <c r="A68" s="43"/>
      <c r="B68" s="197"/>
      <c r="C68" s="224"/>
    </row>
    <row r="69" spans="1:3" ht="15.75" customHeight="1">
      <c r="A69" s="44"/>
      <c r="B69" s="197"/>
      <c r="C69" s="223"/>
    </row>
    <row r="70" spans="1:3" ht="15" customHeight="1">
      <c r="A70" s="42"/>
      <c r="B70" s="209" t="s">
        <v>89</v>
      </c>
      <c r="C70" s="222"/>
    </row>
    <row r="71" spans="1:3" ht="15" customHeight="1">
      <c r="A71" s="43"/>
      <c r="B71" s="209"/>
      <c r="C71" s="224"/>
    </row>
    <row r="72" spans="1:3" ht="15" customHeight="1">
      <c r="A72" s="44"/>
      <c r="B72" s="209"/>
      <c r="C72" s="223"/>
    </row>
    <row r="73" spans="1:3">
      <c r="A73" s="35"/>
      <c r="B73" s="210" t="s">
        <v>90</v>
      </c>
      <c r="C73" s="218"/>
    </row>
    <row r="74" spans="1:3" ht="15" customHeight="1">
      <c r="A74" s="35"/>
      <c r="B74" s="210" t="s">
        <v>88</v>
      </c>
      <c r="C74" s="218"/>
    </row>
    <row r="75" spans="1:3">
      <c r="A75" s="35"/>
      <c r="B75" s="208" t="s">
        <v>18</v>
      </c>
      <c r="C75" s="220"/>
    </row>
    <row r="76" spans="1:3">
      <c r="A76" s="35"/>
      <c r="B76" s="208" t="s">
        <v>19</v>
      </c>
      <c r="C76" s="220"/>
    </row>
    <row r="77" spans="1:3">
      <c r="A77" s="35">
        <v>15</v>
      </c>
      <c r="B77" s="199" t="s">
        <v>108</v>
      </c>
      <c r="C77" s="220"/>
    </row>
    <row r="78" spans="1:3" ht="15.75" customHeight="1">
      <c r="A78" s="42"/>
      <c r="B78" s="197" t="s">
        <v>188</v>
      </c>
      <c r="C78" s="222"/>
    </row>
    <row r="79" spans="1:3" ht="15.75" customHeight="1">
      <c r="A79" s="43"/>
      <c r="B79" s="197"/>
      <c r="C79" s="224"/>
    </row>
    <row r="80" spans="1:3" ht="15.75" customHeight="1">
      <c r="A80" s="44"/>
      <c r="B80" s="197"/>
      <c r="C80" s="223"/>
    </row>
    <row r="81" spans="1:3" ht="15" customHeight="1">
      <c r="A81" s="42"/>
      <c r="B81" s="197" t="s">
        <v>72</v>
      </c>
      <c r="C81" s="222" t="s">
        <v>136</v>
      </c>
    </row>
    <row r="82" spans="1:3" ht="15.75" customHeight="1">
      <c r="A82" s="44"/>
      <c r="B82" s="197"/>
      <c r="C82" s="223"/>
    </row>
    <row r="83" spans="1:3">
      <c r="A83" s="35"/>
      <c r="B83" s="199" t="s">
        <v>20</v>
      </c>
      <c r="C83" s="220" t="s">
        <v>136</v>
      </c>
    </row>
    <row r="84" spans="1:3" ht="15">
      <c r="A84" s="49">
        <v>16</v>
      </c>
      <c r="B84" s="197" t="s">
        <v>109</v>
      </c>
      <c r="C84" s="222" t="s">
        <v>136</v>
      </c>
    </row>
    <row r="85" spans="1:3" ht="15">
      <c r="A85" s="49"/>
      <c r="B85" s="197"/>
      <c r="C85" s="224"/>
    </row>
    <row r="86" spans="1:3" ht="15">
      <c r="A86" s="49"/>
      <c r="B86" s="197"/>
      <c r="C86" s="223"/>
    </row>
    <row r="87" spans="1:3" ht="15" customHeight="1">
      <c r="A87" s="42"/>
      <c r="B87" s="197" t="s">
        <v>73</v>
      </c>
      <c r="C87" s="222" t="s">
        <v>136</v>
      </c>
    </row>
    <row r="88" spans="1:3" ht="15.75" customHeight="1">
      <c r="A88" s="43"/>
      <c r="B88" s="197"/>
      <c r="C88" s="224"/>
    </row>
    <row r="89" spans="1:3" ht="15.75" customHeight="1">
      <c r="A89" s="43"/>
      <c r="B89" s="197"/>
      <c r="C89" s="224"/>
    </row>
    <row r="90" spans="1:3" ht="15.75" customHeight="1">
      <c r="A90" s="44"/>
      <c r="B90" s="197"/>
      <c r="C90" s="223"/>
    </row>
    <row r="91" spans="1:3">
      <c r="A91" s="35">
        <v>17</v>
      </c>
      <c r="B91" s="199" t="s">
        <v>110</v>
      </c>
      <c r="C91" s="220"/>
    </row>
    <row r="92" spans="1:3">
      <c r="A92" s="35"/>
      <c r="B92" s="199" t="s">
        <v>21</v>
      </c>
      <c r="C92" s="220" t="s">
        <v>136</v>
      </c>
    </row>
    <row r="93" spans="1:3" ht="94.5" customHeight="1">
      <c r="A93" s="35"/>
      <c r="B93" s="199" t="s">
        <v>22</v>
      </c>
      <c r="C93" s="218" t="s">
        <v>190</v>
      </c>
    </row>
    <row r="94" spans="1:3" ht="15.75" customHeight="1">
      <c r="A94" s="42"/>
      <c r="B94" s="197" t="s">
        <v>74</v>
      </c>
      <c r="C94" s="222" t="s">
        <v>136</v>
      </c>
    </row>
    <row r="95" spans="1:3" ht="15.75" customHeight="1">
      <c r="A95" s="44"/>
      <c r="B95" s="197"/>
      <c r="C95" s="223"/>
    </row>
    <row r="96" spans="1:3">
      <c r="A96" s="35"/>
      <c r="B96" s="199" t="s">
        <v>23</v>
      </c>
      <c r="C96" s="220"/>
    </row>
    <row r="97" spans="1:3">
      <c r="A97" s="35"/>
      <c r="B97" s="206" t="s">
        <v>24</v>
      </c>
      <c r="C97" s="220" t="s">
        <v>136</v>
      </c>
    </row>
    <row r="98" spans="1:3">
      <c r="A98" s="35"/>
      <c r="B98" s="206" t="s">
        <v>25</v>
      </c>
      <c r="C98" s="220" t="s">
        <v>136</v>
      </c>
    </row>
    <row r="99" spans="1:3" ht="15.75" customHeight="1">
      <c r="A99" s="42"/>
      <c r="B99" s="197" t="s">
        <v>504</v>
      </c>
      <c r="C99" s="222" t="s">
        <v>136</v>
      </c>
    </row>
    <row r="100" spans="1:3" ht="15.75" customHeight="1">
      <c r="A100" s="44"/>
      <c r="B100" s="197"/>
      <c r="C100" s="223"/>
    </row>
    <row r="101" spans="1:3">
      <c r="A101" s="35"/>
      <c r="B101" s="206" t="s">
        <v>26</v>
      </c>
      <c r="C101" s="220" t="s">
        <v>136</v>
      </c>
    </row>
    <row r="102" spans="1:3" ht="15.75" customHeight="1">
      <c r="A102" s="42"/>
      <c r="B102" s="211" t="s">
        <v>75</v>
      </c>
      <c r="C102" s="222" t="s">
        <v>136</v>
      </c>
    </row>
    <row r="103" spans="1:3" ht="15.75" customHeight="1">
      <c r="A103" s="44"/>
      <c r="B103" s="211"/>
      <c r="C103" s="223"/>
    </row>
    <row r="104" spans="1:3">
      <c r="A104" s="35"/>
      <c r="B104" s="199" t="s">
        <v>27</v>
      </c>
      <c r="C104" s="220"/>
    </row>
    <row r="105" spans="1:3" ht="15" customHeight="1">
      <c r="A105" s="42"/>
      <c r="B105" s="197" t="s">
        <v>76</v>
      </c>
      <c r="C105" s="222"/>
    </row>
    <row r="106" spans="1:3" ht="15.75" customHeight="1">
      <c r="A106" s="44"/>
      <c r="B106" s="197"/>
      <c r="C106" s="223"/>
    </row>
    <row r="107" spans="1:3" ht="15" customHeight="1">
      <c r="A107" s="42"/>
      <c r="B107" s="197" t="s">
        <v>191</v>
      </c>
      <c r="C107" s="222" t="s">
        <v>137</v>
      </c>
    </row>
    <row r="108" spans="1:3" ht="15.75" customHeight="1">
      <c r="A108" s="43"/>
      <c r="B108" s="197"/>
      <c r="C108" s="224"/>
    </row>
    <row r="109" spans="1:3" ht="15.75" customHeight="1">
      <c r="A109" s="43"/>
      <c r="B109" s="197"/>
      <c r="C109" s="224"/>
    </row>
    <row r="110" spans="1:3" ht="15.75" customHeight="1">
      <c r="A110" s="43"/>
      <c r="B110" s="197"/>
      <c r="C110" s="224"/>
    </row>
    <row r="111" spans="1:3" ht="15.75" customHeight="1">
      <c r="A111" s="44"/>
      <c r="B111" s="197"/>
      <c r="C111" s="223"/>
    </row>
    <row r="112" spans="1:3" ht="15.75" customHeight="1">
      <c r="A112" s="42"/>
      <c r="B112" s="204" t="s">
        <v>126</v>
      </c>
      <c r="C112" s="222" t="s">
        <v>136</v>
      </c>
    </row>
    <row r="113" spans="1:3" ht="15.75" customHeight="1">
      <c r="A113" s="44"/>
      <c r="B113" s="205"/>
      <c r="C113" s="223"/>
    </row>
    <row r="114" spans="1:3" ht="15.75" customHeight="1">
      <c r="A114" s="42"/>
      <c r="B114" s="197" t="s">
        <v>77</v>
      </c>
      <c r="C114" s="222" t="s">
        <v>136</v>
      </c>
    </row>
    <row r="115" spans="1:3" ht="15.75" customHeight="1">
      <c r="A115" s="44"/>
      <c r="B115" s="197"/>
      <c r="C115" s="223"/>
    </row>
    <row r="116" spans="1:3" ht="15.75" customHeight="1">
      <c r="A116" s="42"/>
      <c r="B116" s="197" t="s">
        <v>78</v>
      </c>
      <c r="C116" s="222" t="s">
        <v>136</v>
      </c>
    </row>
    <row r="117" spans="1:3" ht="15.75" customHeight="1">
      <c r="A117" s="44"/>
      <c r="B117" s="197"/>
      <c r="C117" s="223"/>
    </row>
    <row r="118" spans="1:3">
      <c r="A118" s="35"/>
      <c r="B118" s="199" t="s">
        <v>28</v>
      </c>
      <c r="C118" s="220" t="s">
        <v>132</v>
      </c>
    </row>
    <row r="119" spans="1:3" ht="15.75" customHeight="1">
      <c r="A119" s="42"/>
      <c r="B119" s="197" t="s">
        <v>79</v>
      </c>
      <c r="C119" s="222" t="s">
        <v>136</v>
      </c>
    </row>
    <row r="120" spans="1:3" ht="15.75" customHeight="1">
      <c r="A120" s="43"/>
      <c r="B120" s="197"/>
      <c r="C120" s="224"/>
    </row>
    <row r="121" spans="1:3" ht="15.75" customHeight="1">
      <c r="A121" s="44"/>
      <c r="B121" s="197"/>
      <c r="C121" s="223"/>
    </row>
    <row r="122" spans="1:3">
      <c r="A122" s="35"/>
      <c r="B122" s="199" t="s">
        <v>29</v>
      </c>
      <c r="C122" s="220" t="s">
        <v>136</v>
      </c>
    </row>
    <row r="123" spans="1:3" ht="15">
      <c r="A123" s="49" t="s">
        <v>91</v>
      </c>
      <c r="B123" s="197" t="s">
        <v>111</v>
      </c>
      <c r="C123" s="222" t="s">
        <v>132</v>
      </c>
    </row>
    <row r="124" spans="1:3" ht="15">
      <c r="A124" s="49"/>
      <c r="B124" s="197"/>
      <c r="C124" s="223"/>
    </row>
    <row r="125" spans="1:3" ht="30.75" customHeight="1">
      <c r="A125" s="36">
        <v>18</v>
      </c>
      <c r="B125" s="198" t="s">
        <v>112</v>
      </c>
      <c r="C125" s="218" t="str">
        <f>+'Annexures to Form 3CD'!A19</f>
        <v>Annexure : 2</v>
      </c>
    </row>
    <row r="126" spans="1:3" ht="15">
      <c r="A126" s="49">
        <v>19</v>
      </c>
      <c r="B126" s="197" t="s">
        <v>113</v>
      </c>
      <c r="C126" s="222" t="s">
        <v>136</v>
      </c>
    </row>
    <row r="127" spans="1:3" ht="15">
      <c r="A127" s="49"/>
      <c r="B127" s="197"/>
      <c r="C127" s="223"/>
    </row>
    <row r="128" spans="1:3" ht="15">
      <c r="A128" s="49">
        <v>20</v>
      </c>
      <c r="B128" s="197" t="s">
        <v>114</v>
      </c>
      <c r="C128" s="222" t="s">
        <v>136</v>
      </c>
    </row>
    <row r="129" spans="1:3" ht="15">
      <c r="A129" s="49"/>
      <c r="B129" s="197"/>
      <c r="C129" s="223"/>
    </row>
    <row r="130" spans="1:3" ht="15">
      <c r="A130" s="49">
        <v>21</v>
      </c>
      <c r="B130" s="197" t="s">
        <v>115</v>
      </c>
      <c r="C130" s="222"/>
    </row>
    <row r="131" spans="1:3" ht="15">
      <c r="A131" s="49"/>
      <c r="B131" s="197"/>
      <c r="C131" s="223"/>
    </row>
    <row r="132" spans="1:3" ht="15" customHeight="1">
      <c r="A132" s="42"/>
      <c r="B132" s="197" t="s">
        <v>80</v>
      </c>
      <c r="C132" s="222" t="s">
        <v>132</v>
      </c>
    </row>
    <row r="133" spans="1:3" ht="15.75" customHeight="1">
      <c r="A133" s="44"/>
      <c r="B133" s="197"/>
      <c r="C133" s="223"/>
    </row>
    <row r="134" spans="1:3">
      <c r="A134" s="35"/>
      <c r="B134" s="206" t="s">
        <v>30</v>
      </c>
      <c r="C134" s="220"/>
    </row>
    <row r="135" spans="1:3">
      <c r="A135" s="35"/>
      <c r="B135" s="206" t="s">
        <v>31</v>
      </c>
      <c r="C135" s="220"/>
    </row>
    <row r="136" spans="1:3">
      <c r="A136" s="35"/>
      <c r="B136" s="199" t="s">
        <v>32</v>
      </c>
      <c r="C136" s="220"/>
    </row>
    <row r="137" spans="1:3" ht="30" customHeight="1">
      <c r="A137" s="35"/>
      <c r="B137" s="206" t="s">
        <v>81</v>
      </c>
      <c r="C137" s="220" t="str">
        <f>+'Annexures to Form 3CD'!A35</f>
        <v>Annexure : 3</v>
      </c>
    </row>
    <row r="138" spans="1:3">
      <c r="A138" s="35"/>
      <c r="B138" s="206" t="s">
        <v>33</v>
      </c>
      <c r="C138" s="220" t="s">
        <v>136</v>
      </c>
    </row>
    <row r="139" spans="1:3">
      <c r="A139" s="35"/>
      <c r="B139" s="199" t="s">
        <v>34</v>
      </c>
      <c r="C139" s="220"/>
    </row>
    <row r="140" spans="1:3">
      <c r="A140" s="35"/>
      <c r="B140" s="199" t="s">
        <v>35</v>
      </c>
      <c r="C140" s="220"/>
    </row>
    <row r="141" spans="1:3">
      <c r="A141" s="35"/>
      <c r="B141" s="199" t="s">
        <v>36</v>
      </c>
      <c r="C141" s="220"/>
    </row>
    <row r="142" spans="1:3">
      <c r="A142" s="35"/>
      <c r="B142" s="199" t="s">
        <v>37</v>
      </c>
      <c r="C142" s="220"/>
    </row>
    <row r="143" spans="1:3" ht="15">
      <c r="A143" s="49">
        <v>22</v>
      </c>
      <c r="B143" s="197" t="s">
        <v>116</v>
      </c>
      <c r="C143" s="222" t="s">
        <v>136</v>
      </c>
    </row>
    <row r="144" spans="1:3" ht="15">
      <c r="A144" s="49"/>
      <c r="B144" s="197"/>
      <c r="C144" s="224"/>
    </row>
    <row r="145" spans="1:3" ht="15">
      <c r="A145" s="49"/>
      <c r="B145" s="197"/>
      <c r="C145" s="224"/>
    </row>
    <row r="146" spans="1:3" ht="17.25" customHeight="1">
      <c r="A146" s="49"/>
      <c r="B146" s="197"/>
      <c r="C146" s="223"/>
    </row>
    <row r="147" spans="1:3" ht="15.75" customHeight="1">
      <c r="A147" s="42"/>
      <c r="B147" s="197" t="s">
        <v>82</v>
      </c>
      <c r="C147" s="222" t="s">
        <v>132</v>
      </c>
    </row>
    <row r="148" spans="1:3" ht="15.75" customHeight="1">
      <c r="A148" s="44"/>
      <c r="B148" s="197"/>
      <c r="C148" s="223"/>
    </row>
    <row r="149" spans="1:3" ht="15">
      <c r="A149" s="49">
        <v>23</v>
      </c>
      <c r="B149" s="197" t="s">
        <v>117</v>
      </c>
      <c r="C149" s="222" t="s">
        <v>132</v>
      </c>
    </row>
    <row r="150" spans="1:3" ht="15">
      <c r="A150" s="49"/>
      <c r="B150" s="197"/>
      <c r="C150" s="224"/>
    </row>
    <row r="151" spans="1:3" ht="18" customHeight="1">
      <c r="A151" s="49"/>
      <c r="B151" s="197"/>
      <c r="C151" s="223"/>
    </row>
    <row r="152" spans="1:3" ht="51" customHeight="1">
      <c r="A152" s="36" t="s">
        <v>205</v>
      </c>
      <c r="B152" s="198" t="s">
        <v>225</v>
      </c>
      <c r="C152" s="218" t="str">
        <f>+'Annexures to Form 3CD'!A46</f>
        <v>Annexure : 4</v>
      </c>
    </row>
    <row r="153" spans="1:3" ht="32.25" customHeight="1">
      <c r="A153" s="37" t="s">
        <v>209</v>
      </c>
      <c r="B153" s="198" t="s">
        <v>221</v>
      </c>
      <c r="C153" s="218"/>
    </row>
    <row r="154" spans="1:3">
      <c r="A154" s="35" t="s">
        <v>210</v>
      </c>
      <c r="B154" s="199" t="s">
        <v>217</v>
      </c>
      <c r="C154" s="220"/>
    </row>
    <row r="155" spans="1:3" ht="32.25" customHeight="1">
      <c r="A155" s="37" t="s">
        <v>211</v>
      </c>
      <c r="B155" s="198" t="s">
        <v>218</v>
      </c>
      <c r="C155" s="218"/>
    </row>
    <row r="156" spans="1:3" ht="33" customHeight="1">
      <c r="A156" s="37" t="s">
        <v>212</v>
      </c>
      <c r="B156" s="198" t="s">
        <v>219</v>
      </c>
      <c r="C156" s="218"/>
    </row>
    <row r="157" spans="1:3" ht="33.75" customHeight="1">
      <c r="A157" s="37" t="s">
        <v>216</v>
      </c>
      <c r="B157" s="198" t="s">
        <v>220</v>
      </c>
      <c r="C157" s="218"/>
    </row>
    <row r="158" spans="1:3" ht="15.75" customHeight="1">
      <c r="A158" s="42"/>
      <c r="B158" s="197" t="s">
        <v>83</v>
      </c>
      <c r="C158" s="222"/>
    </row>
    <row r="159" spans="1:3" ht="15.75" customHeight="1">
      <c r="A159" s="43"/>
      <c r="B159" s="197"/>
      <c r="C159" s="224"/>
    </row>
    <row r="160" spans="1:3" ht="15.75" customHeight="1">
      <c r="A160" s="44"/>
      <c r="B160" s="197"/>
      <c r="C160" s="223"/>
    </row>
    <row r="161" spans="1:3" ht="47.25" customHeight="1">
      <c r="A161" s="38" t="s">
        <v>206</v>
      </c>
      <c r="B161" s="198" t="s">
        <v>215</v>
      </c>
      <c r="C161" s="218" t="str">
        <f>+'Annexures to Form 3CD'!A62</f>
        <v>Annexure : 5</v>
      </c>
    </row>
    <row r="162" spans="1:3" ht="33" customHeight="1">
      <c r="A162" s="37" t="s">
        <v>209</v>
      </c>
      <c r="B162" s="198" t="s">
        <v>221</v>
      </c>
      <c r="C162" s="218"/>
    </row>
    <row r="163" spans="1:3">
      <c r="A163" s="35" t="s">
        <v>210</v>
      </c>
      <c r="B163" s="199" t="s">
        <v>214</v>
      </c>
      <c r="C163" s="220"/>
    </row>
    <row r="164" spans="1:3" ht="32.25" customHeight="1">
      <c r="A164" s="37" t="s">
        <v>211</v>
      </c>
      <c r="B164" s="198" t="s">
        <v>213</v>
      </c>
      <c r="C164" s="218"/>
    </row>
    <row r="165" spans="1:3" ht="33" customHeight="1">
      <c r="A165" s="37" t="s">
        <v>212</v>
      </c>
      <c r="B165" s="198" t="s">
        <v>222</v>
      </c>
      <c r="C165" s="218"/>
    </row>
    <row r="166" spans="1:3" ht="15.75" customHeight="1">
      <c r="A166" s="45" t="s">
        <v>207</v>
      </c>
      <c r="B166" s="197" t="s">
        <v>208</v>
      </c>
      <c r="C166" s="225" t="s">
        <v>137</v>
      </c>
    </row>
    <row r="167" spans="1:3" ht="15.75" customHeight="1">
      <c r="A167" s="46"/>
      <c r="B167" s="197"/>
      <c r="C167" s="226"/>
    </row>
    <row r="168" spans="1:3" ht="15.75" customHeight="1">
      <c r="A168" s="46"/>
      <c r="B168" s="197"/>
      <c r="C168" s="226"/>
    </row>
    <row r="169" spans="1:3" ht="15.75" customHeight="1">
      <c r="A169" s="47"/>
      <c r="B169" s="197"/>
      <c r="C169" s="227"/>
    </row>
    <row r="170" spans="1:3" ht="15.75" customHeight="1">
      <c r="A170" s="42"/>
      <c r="B170" s="197" t="s">
        <v>84</v>
      </c>
      <c r="C170" s="222"/>
    </row>
    <row r="171" spans="1:3" ht="15.75" customHeight="1">
      <c r="A171" s="43"/>
      <c r="B171" s="197"/>
      <c r="C171" s="224"/>
    </row>
    <row r="172" spans="1:3" ht="15.75" customHeight="1">
      <c r="A172" s="43"/>
      <c r="B172" s="197"/>
      <c r="C172" s="224"/>
    </row>
    <row r="173" spans="1:3" ht="15.75" customHeight="1">
      <c r="A173" s="43"/>
      <c r="B173" s="197"/>
      <c r="C173" s="224"/>
    </row>
    <row r="174" spans="1:3" ht="15.75" customHeight="1">
      <c r="A174" s="44"/>
      <c r="B174" s="197"/>
      <c r="C174" s="223"/>
    </row>
    <row r="175" spans="1:3" ht="15">
      <c r="A175" s="49">
        <v>25</v>
      </c>
      <c r="B175" s="197" t="s">
        <v>118</v>
      </c>
      <c r="C175" s="222"/>
    </row>
    <row r="176" spans="1:3" ht="15">
      <c r="A176" s="49"/>
      <c r="B176" s="197"/>
      <c r="C176" s="223"/>
    </row>
    <row r="177" spans="1:3" ht="54.75" customHeight="1">
      <c r="A177" s="141" t="s">
        <v>170</v>
      </c>
      <c r="B177" s="140" t="s">
        <v>268</v>
      </c>
      <c r="C177" s="200"/>
    </row>
    <row r="178" spans="1:3" ht="15" customHeight="1">
      <c r="A178" s="142" t="s">
        <v>171</v>
      </c>
      <c r="B178" s="201" t="s">
        <v>269</v>
      </c>
      <c r="C178" s="222" t="s">
        <v>132</v>
      </c>
    </row>
    <row r="179" spans="1:3" ht="15.75" customHeight="1">
      <c r="A179" s="143"/>
      <c r="B179" s="201"/>
      <c r="C179" s="224"/>
    </row>
    <row r="180" spans="1:3" ht="15.75" customHeight="1">
      <c r="A180" s="143"/>
      <c r="B180" s="201"/>
      <c r="C180" s="224"/>
    </row>
    <row r="181" spans="1:3" ht="15.75" customHeight="1">
      <c r="A181" s="144"/>
      <c r="B181" s="201"/>
      <c r="C181" s="223"/>
    </row>
    <row r="182" spans="1:3" ht="15">
      <c r="A182" s="49">
        <v>26</v>
      </c>
      <c r="B182" s="201" t="s">
        <v>119</v>
      </c>
      <c r="C182" s="222"/>
    </row>
    <row r="183" spans="1:3" ht="15">
      <c r="A183" s="49"/>
      <c r="B183" s="201"/>
      <c r="C183" s="223"/>
    </row>
    <row r="184" spans="1:3" ht="15" customHeight="1">
      <c r="A184" s="49">
        <v>27</v>
      </c>
      <c r="B184" s="201" t="s">
        <v>125</v>
      </c>
      <c r="C184" s="222" t="s">
        <v>226</v>
      </c>
    </row>
    <row r="185" spans="1:3" ht="15">
      <c r="A185" s="49"/>
      <c r="B185" s="201"/>
      <c r="C185" s="224"/>
    </row>
    <row r="186" spans="1:3" ht="20.25" customHeight="1">
      <c r="A186" s="49"/>
      <c r="B186" s="201"/>
      <c r="C186" s="223"/>
    </row>
    <row r="187" spans="1:3" ht="15.75" customHeight="1">
      <c r="A187" s="42"/>
      <c r="B187" s="201" t="s">
        <v>85</v>
      </c>
      <c r="C187" s="222" t="str">
        <f>+'Annexures to Form 3CD'!A74</f>
        <v>Annexure : 6</v>
      </c>
    </row>
    <row r="188" spans="1:3" ht="15.75" customHeight="1">
      <c r="A188" s="44"/>
      <c r="B188" s="201"/>
      <c r="C188" s="223"/>
    </row>
    <row r="189" spans="1:3">
      <c r="A189" s="35"/>
      <c r="B189" s="207" t="s">
        <v>236</v>
      </c>
      <c r="C189" s="220"/>
    </row>
    <row r="190" spans="1:3" ht="33" customHeight="1">
      <c r="A190" s="35"/>
      <c r="B190" s="28" t="s">
        <v>235</v>
      </c>
      <c r="C190" s="218"/>
    </row>
    <row r="191" spans="1:3">
      <c r="A191" s="35"/>
      <c r="B191" s="207" t="s">
        <v>233</v>
      </c>
      <c r="C191" s="220"/>
    </row>
    <row r="192" spans="1:3" ht="15.75" customHeight="1">
      <c r="A192" s="35"/>
      <c r="B192" s="28" t="s">
        <v>234</v>
      </c>
      <c r="C192" s="218"/>
    </row>
    <row r="193" spans="1:3">
      <c r="A193" s="35"/>
      <c r="B193" s="202" t="s">
        <v>38</v>
      </c>
      <c r="C193" s="220"/>
    </row>
    <row r="194" spans="1:3" ht="15">
      <c r="A194" s="49">
        <v>28</v>
      </c>
      <c r="B194" s="201" t="s">
        <v>120</v>
      </c>
      <c r="C194" s="222"/>
    </row>
    <row r="195" spans="1:3" ht="15">
      <c r="A195" s="49"/>
      <c r="B195" s="201"/>
      <c r="C195" s="223"/>
    </row>
    <row r="196" spans="1:3">
      <c r="A196" s="35"/>
      <c r="B196" s="207" t="s">
        <v>39</v>
      </c>
      <c r="C196" s="220"/>
    </row>
    <row r="197" spans="1:3">
      <c r="A197" s="35"/>
      <c r="B197" s="207" t="s">
        <v>40</v>
      </c>
      <c r="C197" s="220"/>
    </row>
    <row r="198" spans="1:3">
      <c r="A198" s="35"/>
      <c r="B198" s="207" t="s">
        <v>41</v>
      </c>
      <c r="C198" s="220"/>
    </row>
    <row r="199" spans="1:3">
      <c r="A199" s="35"/>
      <c r="B199" s="207" t="s">
        <v>42</v>
      </c>
      <c r="C199" s="220"/>
    </row>
    <row r="200" spans="1:3">
      <c r="A200" s="35"/>
      <c r="B200" s="207" t="s">
        <v>43</v>
      </c>
      <c r="C200" s="220"/>
    </row>
    <row r="201" spans="1:3" ht="15.75" customHeight="1">
      <c r="A201" s="42"/>
      <c r="B201" s="201" t="s">
        <v>86</v>
      </c>
      <c r="C201" s="222"/>
    </row>
    <row r="202" spans="1:3" ht="15.75" customHeight="1">
      <c r="A202" s="43"/>
      <c r="B202" s="201"/>
      <c r="C202" s="224"/>
    </row>
    <row r="203" spans="1:3" ht="15.75" customHeight="1">
      <c r="A203" s="44"/>
      <c r="B203" s="201"/>
      <c r="C203" s="223"/>
    </row>
    <row r="204" spans="1:3">
      <c r="A204" s="35"/>
      <c r="B204" s="202" t="s">
        <v>44</v>
      </c>
      <c r="C204" s="220"/>
    </row>
    <row r="205" spans="1:3">
      <c r="A205" s="35"/>
      <c r="B205" s="207" t="s">
        <v>39</v>
      </c>
      <c r="C205" s="220"/>
    </row>
    <row r="206" spans="1:3">
      <c r="A206" s="35"/>
      <c r="B206" s="207" t="s">
        <v>40</v>
      </c>
      <c r="C206" s="220"/>
    </row>
    <row r="207" spans="1:3">
      <c r="A207" s="35"/>
      <c r="B207" s="207" t="s">
        <v>45</v>
      </c>
      <c r="C207" s="220"/>
    </row>
    <row r="208" spans="1:3">
      <c r="A208" s="35"/>
      <c r="B208" s="207" t="s">
        <v>46</v>
      </c>
      <c r="C208" s="220"/>
    </row>
    <row r="209" spans="1:3">
      <c r="A209" s="35"/>
      <c r="B209" s="207" t="s">
        <v>47</v>
      </c>
      <c r="C209" s="220"/>
    </row>
    <row r="210" spans="1:3">
      <c r="A210" s="35"/>
      <c r="B210" s="207" t="s">
        <v>48</v>
      </c>
      <c r="C210" s="220"/>
    </row>
    <row r="211" spans="1:3">
      <c r="A211" s="35"/>
      <c r="B211" s="207" t="s">
        <v>49</v>
      </c>
      <c r="C211" s="220"/>
    </row>
    <row r="212" spans="1:3">
      <c r="A212" s="35"/>
      <c r="B212" s="207" t="s">
        <v>50</v>
      </c>
      <c r="C212" s="220"/>
    </row>
    <row r="213" spans="1:3">
      <c r="A213" s="35"/>
      <c r="B213" s="202" t="s">
        <v>51</v>
      </c>
      <c r="C213" s="220"/>
    </row>
    <row r="214" spans="1:3">
      <c r="A214" s="35"/>
      <c r="B214" s="207" t="s">
        <v>39</v>
      </c>
      <c r="C214" s="220"/>
    </row>
    <row r="215" spans="1:3">
      <c r="A215" s="35"/>
      <c r="B215" s="207" t="s">
        <v>40</v>
      </c>
      <c r="C215" s="220"/>
    </row>
    <row r="216" spans="1:3">
      <c r="A216" s="35"/>
      <c r="B216" s="207" t="s">
        <v>52</v>
      </c>
      <c r="C216" s="220"/>
    </row>
    <row r="217" spans="1:3">
      <c r="A217" s="35"/>
      <c r="B217" s="207" t="s">
        <v>46</v>
      </c>
      <c r="C217" s="220"/>
    </row>
    <row r="218" spans="1:3">
      <c r="A218" s="35"/>
      <c r="B218" s="207" t="s">
        <v>47</v>
      </c>
      <c r="C218" s="220"/>
    </row>
    <row r="219" spans="1:3">
      <c r="A219" s="35"/>
      <c r="B219" s="207" t="s">
        <v>53</v>
      </c>
      <c r="C219" s="220"/>
    </row>
    <row r="220" spans="1:3">
      <c r="A220" s="35"/>
      <c r="B220" s="202" t="s">
        <v>54</v>
      </c>
      <c r="C220" s="220"/>
    </row>
    <row r="221" spans="1:3" ht="15">
      <c r="A221" s="49">
        <v>29</v>
      </c>
      <c r="B221" s="201" t="s">
        <v>121</v>
      </c>
      <c r="C221" s="222" t="s">
        <v>132</v>
      </c>
    </row>
    <row r="222" spans="1:3" ht="15">
      <c r="A222" s="49"/>
      <c r="B222" s="201"/>
      <c r="C222" s="223"/>
    </row>
    <row r="223" spans="1:3">
      <c r="A223" s="35"/>
      <c r="B223" s="202" t="s">
        <v>55</v>
      </c>
      <c r="C223" s="220"/>
    </row>
    <row r="224" spans="1:3">
      <c r="A224" s="35"/>
      <c r="B224" s="202" t="s">
        <v>56</v>
      </c>
      <c r="C224" s="220"/>
    </row>
    <row r="225" spans="1:3">
      <c r="A225" s="35"/>
      <c r="B225" s="202" t="s">
        <v>57</v>
      </c>
      <c r="C225" s="220"/>
    </row>
    <row r="226" spans="1:3" ht="15">
      <c r="A226" s="49">
        <v>30</v>
      </c>
      <c r="B226" s="201" t="s">
        <v>122</v>
      </c>
      <c r="C226" s="222" t="s">
        <v>132</v>
      </c>
    </row>
    <row r="227" spans="1:3" ht="15">
      <c r="A227" s="49"/>
      <c r="B227" s="201"/>
      <c r="C227" s="223"/>
    </row>
    <row r="228" spans="1:3" ht="15">
      <c r="A228" s="49">
        <v>31</v>
      </c>
      <c r="B228" s="201" t="s">
        <v>123</v>
      </c>
      <c r="C228" s="222" t="s">
        <v>132</v>
      </c>
    </row>
    <row r="229" spans="1:3" ht="15">
      <c r="A229" s="49"/>
      <c r="B229" s="201"/>
      <c r="C229" s="223"/>
    </row>
    <row r="230" spans="1:3">
      <c r="A230" s="35">
        <v>32</v>
      </c>
      <c r="B230" s="202" t="s">
        <v>124</v>
      </c>
      <c r="C230" s="220"/>
    </row>
    <row r="231" spans="1:3">
      <c r="A231" s="35"/>
      <c r="B231" s="202" t="s">
        <v>58</v>
      </c>
      <c r="C231" s="220"/>
    </row>
    <row r="232" spans="1:3">
      <c r="A232" s="35"/>
      <c r="B232" s="202" t="s">
        <v>59</v>
      </c>
      <c r="C232" s="220"/>
    </row>
    <row r="233" spans="1:3">
      <c r="A233" s="35"/>
      <c r="B233" s="202" t="s">
        <v>60</v>
      </c>
      <c r="C233" s="220"/>
    </row>
    <row r="234" spans="1:3" ht="16.5" thickBot="1">
      <c r="A234" s="39"/>
      <c r="B234" s="203" t="s">
        <v>61</v>
      </c>
      <c r="C234" s="221"/>
    </row>
    <row r="235" spans="1:3">
      <c r="A235" s="184"/>
      <c r="B235" s="185" t="s">
        <v>63</v>
      </c>
      <c r="C235" s="186"/>
    </row>
    <row r="236" spans="1:3">
      <c r="A236" s="187"/>
      <c r="B236" s="33"/>
      <c r="C236" s="188"/>
    </row>
    <row r="237" spans="1:3">
      <c r="A237" s="187"/>
      <c r="B237" s="33" t="s">
        <v>87</v>
      </c>
      <c r="C237" s="188"/>
    </row>
    <row r="238" spans="1:3" ht="16.5" thickBot="1">
      <c r="A238" s="189"/>
      <c r="B238" s="190"/>
      <c r="C238" s="191"/>
    </row>
    <row r="396" spans="2:2">
      <c r="B396" s="3"/>
    </row>
    <row r="402" spans="2:2">
      <c r="B402" s="3"/>
    </row>
    <row r="408" spans="2:2">
      <c r="B408" s="3"/>
    </row>
    <row r="416" spans="2:2">
      <c r="B416" s="3"/>
    </row>
    <row r="420" spans="2:2">
      <c r="B420" s="3"/>
    </row>
    <row r="423" spans="2:2">
      <c r="B423" s="3"/>
    </row>
    <row r="427" spans="2:2">
      <c r="B427" s="3"/>
    </row>
    <row r="431" spans="2:2">
      <c r="B431" s="3"/>
    </row>
    <row r="436" spans="2:2">
      <c r="B436" s="3"/>
    </row>
    <row r="447" spans="2:2">
      <c r="B447" s="3"/>
    </row>
    <row r="453" spans="2:2">
      <c r="B453" s="3"/>
    </row>
    <row r="459" spans="2:2">
      <c r="B459" s="3"/>
    </row>
    <row r="463" spans="2:2">
      <c r="B463" s="3"/>
    </row>
    <row r="466" spans="2:2">
      <c r="B466" s="3"/>
    </row>
    <row r="472" spans="2:2">
      <c r="B472" s="3"/>
    </row>
  </sheetData>
  <dataConsolidate/>
  <mergeCells count="156">
    <mergeCell ref="A2:C2"/>
    <mergeCell ref="A3:C3"/>
    <mergeCell ref="A4:C4"/>
    <mergeCell ref="A5:C5"/>
    <mergeCell ref="A6:C6"/>
    <mergeCell ref="A14:C14"/>
    <mergeCell ref="A48:A49"/>
    <mergeCell ref="A15:A16"/>
    <mergeCell ref="A20:A22"/>
    <mergeCell ref="A25:A26"/>
    <mergeCell ref="A31:A34"/>
    <mergeCell ref="B45:B47"/>
    <mergeCell ref="C45:C47"/>
    <mergeCell ref="B48:B49"/>
    <mergeCell ref="C48:C49"/>
    <mergeCell ref="B36:B38"/>
    <mergeCell ref="C36:C38"/>
    <mergeCell ref="B39:B40"/>
    <mergeCell ref="C39:C40"/>
    <mergeCell ref="C41:C43"/>
    <mergeCell ref="B41:B43"/>
    <mergeCell ref="A84:A86"/>
    <mergeCell ref="A123:A124"/>
    <mergeCell ref="C182:C183"/>
    <mergeCell ref="B178:B181"/>
    <mergeCell ref="C178:C181"/>
    <mergeCell ref="B170:B174"/>
    <mergeCell ref="C170:C174"/>
    <mergeCell ref="B27:B28"/>
    <mergeCell ref="C27:C28"/>
    <mergeCell ref="A226:A227"/>
    <mergeCell ref="A228:A229"/>
    <mergeCell ref="A194:A195"/>
    <mergeCell ref="A184:A186"/>
    <mergeCell ref="A126:A127"/>
    <mergeCell ref="A128:A129"/>
    <mergeCell ref="A130:A131"/>
    <mergeCell ref="A143:A146"/>
    <mergeCell ref="A149:A151"/>
    <mergeCell ref="A175:A176"/>
    <mergeCell ref="A182:A183"/>
    <mergeCell ref="A221:A222"/>
    <mergeCell ref="B228:B229"/>
    <mergeCell ref="C228:C229"/>
    <mergeCell ref="B81:B82"/>
    <mergeCell ref="B87:B90"/>
    <mergeCell ref="B105:B106"/>
    <mergeCell ref="B201:B203"/>
    <mergeCell ref="C201:C203"/>
    <mergeCell ref="B221:B222"/>
    <mergeCell ref="C221:C222"/>
    <mergeCell ref="B226:B227"/>
    <mergeCell ref="C226:C227"/>
    <mergeCell ref="C184:C186"/>
    <mergeCell ref="B187:B188"/>
    <mergeCell ref="C187:C188"/>
    <mergeCell ref="B194:B195"/>
    <mergeCell ref="C194:C195"/>
    <mergeCell ref="B175:B176"/>
    <mergeCell ref="C175:C176"/>
    <mergeCell ref="B182:B183"/>
    <mergeCell ref="B184:B186"/>
    <mergeCell ref="B147:B148"/>
    <mergeCell ref="C147:C148"/>
    <mergeCell ref="B149:B151"/>
    <mergeCell ref="C149:C151"/>
    <mergeCell ref="C132:C133"/>
    <mergeCell ref="B143:B146"/>
    <mergeCell ref="C143:C146"/>
    <mergeCell ref="B132:B133"/>
    <mergeCell ref="B158:B160"/>
    <mergeCell ref="C158:C160"/>
    <mergeCell ref="B126:B127"/>
    <mergeCell ref="C126:C127"/>
    <mergeCell ref="B128:B129"/>
    <mergeCell ref="C128:C129"/>
    <mergeCell ref="B130:B131"/>
    <mergeCell ref="C130:C131"/>
    <mergeCell ref="B119:B121"/>
    <mergeCell ref="C119:C121"/>
    <mergeCell ref="B123:B124"/>
    <mergeCell ref="C123:C124"/>
    <mergeCell ref="B112:B113"/>
    <mergeCell ref="C112:C113"/>
    <mergeCell ref="B114:B115"/>
    <mergeCell ref="C114:C115"/>
    <mergeCell ref="B116:B117"/>
    <mergeCell ref="C116:C117"/>
    <mergeCell ref="B102:B103"/>
    <mergeCell ref="C102:C103"/>
    <mergeCell ref="C105:C106"/>
    <mergeCell ref="B107:B111"/>
    <mergeCell ref="C107:C111"/>
    <mergeCell ref="C15:C16"/>
    <mergeCell ref="B20:B22"/>
    <mergeCell ref="C20:C22"/>
    <mergeCell ref="C87:C90"/>
    <mergeCell ref="B94:B95"/>
    <mergeCell ref="C94:C95"/>
    <mergeCell ref="B99:B100"/>
    <mergeCell ref="C99:C100"/>
    <mergeCell ref="C81:C82"/>
    <mergeCell ref="B84:B86"/>
    <mergeCell ref="C84:C86"/>
    <mergeCell ref="B56:B59"/>
    <mergeCell ref="C56:C59"/>
    <mergeCell ref="B67:B69"/>
    <mergeCell ref="C67:C69"/>
    <mergeCell ref="A201:A203"/>
    <mergeCell ref="B166:B169"/>
    <mergeCell ref="C166:C169"/>
    <mergeCell ref="A17:A19"/>
    <mergeCell ref="A23:A24"/>
    <mergeCell ref="A27:A28"/>
    <mergeCell ref="A36:A38"/>
    <mergeCell ref="A39:A40"/>
    <mergeCell ref="A41:A43"/>
    <mergeCell ref="A45:A47"/>
    <mergeCell ref="A56:A59"/>
    <mergeCell ref="A67:A69"/>
    <mergeCell ref="A70:A72"/>
    <mergeCell ref="A78:A80"/>
    <mergeCell ref="A81:A82"/>
    <mergeCell ref="A87:A90"/>
    <mergeCell ref="A94:A95"/>
    <mergeCell ref="A99:A100"/>
    <mergeCell ref="A102:A103"/>
    <mergeCell ref="A105:A106"/>
    <mergeCell ref="A107:A111"/>
    <mergeCell ref="A112:A113"/>
    <mergeCell ref="A114:A115"/>
    <mergeCell ref="A116:A117"/>
    <mergeCell ref="A1:C1"/>
    <mergeCell ref="A119:A121"/>
    <mergeCell ref="A132:A133"/>
    <mergeCell ref="A147:A148"/>
    <mergeCell ref="A158:A160"/>
    <mergeCell ref="A166:A169"/>
    <mergeCell ref="A170:A174"/>
    <mergeCell ref="A178:A181"/>
    <mergeCell ref="A187:A188"/>
    <mergeCell ref="B7:B8"/>
    <mergeCell ref="A7:A8"/>
    <mergeCell ref="B70:B72"/>
    <mergeCell ref="C70:C72"/>
    <mergeCell ref="B78:B80"/>
    <mergeCell ref="C78:C80"/>
    <mergeCell ref="B23:B24"/>
    <mergeCell ref="C23:C24"/>
    <mergeCell ref="B25:B26"/>
    <mergeCell ref="C25:C26"/>
    <mergeCell ref="B31:B34"/>
    <mergeCell ref="C31:C34"/>
    <mergeCell ref="B15:B16"/>
    <mergeCell ref="B17:B19"/>
    <mergeCell ref="C17:C19"/>
  </mergeCells>
  <dataValidations count="11">
    <dataValidation type="list" allowBlank="1" showInputMessage="1" showErrorMessage="1" sqref="C221:C222 C226:C229 C178:C181 C94:C95 C132:C133 C126:C129 C97:C103 C112:C124 C81:C90 C92 C23:C26 C31:C34 C36:C43 C50:C53 C45:C47 C55:C62 C138 C143:C151 C166:C169 C175:C176">
      <formula1>COMMON</formula1>
    </dataValidation>
    <dataValidation type="list" allowBlank="1" showInputMessage="1" showErrorMessage="1" sqref="C184:C186">
      <formula1>TDS</formula1>
    </dataValidation>
    <dataValidation type="list" allowBlank="1" showInputMessage="1" showErrorMessage="1" sqref="C93">
      <formula1>PERSONALEXPENSES</formula1>
    </dataValidation>
    <dataValidation type="textLength" operator="equal" allowBlank="1" showInputMessage="1" showErrorMessage="1" sqref="C10">
      <formula1>10</formula1>
    </dataValidation>
    <dataValidation type="list" allowBlank="1" showInputMessage="1" showErrorMessage="1" sqref="C11">
      <formula1>STATUS</formula1>
    </dataValidation>
    <dataValidation type="list" allowBlank="1" showInputMessage="1" showErrorMessage="1" sqref="C44">
      <formula1>STOCKVALUATION</formula1>
    </dataValidation>
    <dataValidation showInputMessage="1" showErrorMessage="1" sqref="C13"/>
    <dataValidation type="list" allowBlank="1" showInputMessage="1" showErrorMessage="1" sqref="C27:C28">
      <formula1>BOOKS</formula1>
    </dataValidation>
    <dataValidation type="list" allowBlank="1" showInputMessage="1" showErrorMessage="1" sqref="C29">
      <formula1>ACCOUNTING</formula1>
    </dataValidation>
    <dataValidation type="list" allowBlank="1" showInputMessage="1" showErrorMessage="1" sqref="C30">
      <formula1>BOOKSEXAMINED</formula1>
    </dataValidation>
    <dataValidation type="list" allowBlank="1" showInputMessage="1" showErrorMessage="1" sqref="C35">
      <formula1>ACCOUNTINGMETHOD</formula1>
    </dataValidation>
  </dataValidations>
  <printOptions horizontalCentered="1" verticalCentered="1"/>
  <pageMargins left="0.27" right="0.14000000000000001" top="0.75" bottom="0.75" header="0.3" footer="0.3"/>
  <pageSetup scale="78" orientation="portrait" horizontalDpi="300" verticalDpi="300" r:id="rId1"/>
  <rowBreaks count="3" manualBreakCount="3">
    <brk id="47" max="2" man="1"/>
    <brk id="151" max="2" man="1"/>
    <brk id="193" max="2" man="1"/>
  </rowBreaks>
</worksheet>
</file>

<file path=xl/worksheets/sheet4.xml><?xml version="1.0" encoding="utf-8"?>
<worksheet xmlns="http://schemas.openxmlformats.org/spreadsheetml/2006/main" xmlns:r="http://schemas.openxmlformats.org/officeDocument/2006/relationships">
  <dimension ref="A1:M30"/>
  <sheetViews>
    <sheetView view="pageBreakPreview" zoomScale="60" workbookViewId="0">
      <selection activeCell="K13" sqref="K13"/>
    </sheetView>
  </sheetViews>
  <sheetFormatPr defaultRowHeight="15"/>
  <cols>
    <col min="7" max="7" width="2" customWidth="1"/>
  </cols>
  <sheetData>
    <row r="1" spans="1:13">
      <c r="A1" s="66"/>
      <c r="B1" s="66"/>
      <c r="C1" s="66"/>
      <c r="D1" s="66"/>
      <c r="E1" s="66"/>
      <c r="F1" s="66"/>
      <c r="G1" s="66"/>
      <c r="H1" s="66"/>
      <c r="I1" s="66"/>
      <c r="J1" s="66"/>
      <c r="K1" s="66"/>
      <c r="L1" s="66"/>
      <c r="M1" s="66"/>
    </row>
    <row r="2" spans="1:13" ht="17.25">
      <c r="A2" s="82" t="s">
        <v>62</v>
      </c>
      <c r="B2" s="82"/>
      <c r="C2" s="82"/>
      <c r="D2" s="82"/>
      <c r="E2" s="82"/>
      <c r="F2" s="82"/>
      <c r="G2" s="82"/>
      <c r="H2" s="82"/>
      <c r="I2" s="82"/>
      <c r="J2" s="82"/>
      <c r="K2" s="82"/>
      <c r="L2" s="82"/>
      <c r="M2" s="82"/>
    </row>
    <row r="3" spans="1:13" ht="16.5" thickBot="1">
      <c r="A3" s="76" t="s">
        <v>4</v>
      </c>
      <c r="B3" s="76"/>
      <c r="C3" s="76"/>
      <c r="D3" s="76"/>
      <c r="E3" s="76"/>
      <c r="F3" s="76"/>
      <c r="G3" s="76"/>
      <c r="H3" s="76"/>
      <c r="I3" s="76"/>
      <c r="J3" s="76"/>
      <c r="K3" s="76"/>
      <c r="L3" s="76"/>
      <c r="M3" s="76"/>
    </row>
    <row r="4" spans="1:13" ht="15.75" thickBot="1">
      <c r="A4" s="83" t="s">
        <v>239</v>
      </c>
      <c r="B4" s="74"/>
      <c r="C4" s="74"/>
      <c r="D4" s="74"/>
      <c r="E4" s="74"/>
      <c r="F4" s="75"/>
      <c r="G4" s="18" t="s">
        <v>240</v>
      </c>
      <c r="H4" s="87" t="str">
        <f>+'Form 3CD'!C7</f>
        <v>M/s.</v>
      </c>
      <c r="I4" s="87"/>
      <c r="J4" s="87"/>
      <c r="K4" s="87"/>
      <c r="L4" s="87"/>
      <c r="M4" s="88"/>
    </row>
    <row r="5" spans="1:13" ht="15.75" thickBot="1">
      <c r="A5" s="84" t="s">
        <v>241</v>
      </c>
      <c r="B5" s="85"/>
      <c r="C5" s="85"/>
      <c r="D5" s="85"/>
      <c r="E5" s="85"/>
      <c r="F5" s="86"/>
      <c r="G5" s="15" t="s">
        <v>240</v>
      </c>
      <c r="H5" s="74" t="str">
        <f>+'Form 3CD'!C9</f>
        <v>Mumbai</v>
      </c>
      <c r="I5" s="74"/>
      <c r="J5" s="74"/>
      <c r="K5" s="74"/>
      <c r="L5" s="74"/>
      <c r="M5" s="75"/>
    </row>
    <row r="6" spans="1:13" ht="15.75" thickBot="1">
      <c r="A6" s="84" t="s">
        <v>242</v>
      </c>
      <c r="B6" s="85"/>
      <c r="C6" s="85"/>
      <c r="D6" s="85"/>
      <c r="E6" s="85"/>
      <c r="F6" s="86"/>
      <c r="G6" s="19" t="s">
        <v>240</v>
      </c>
      <c r="H6" s="72">
        <f>+'Form 3CD'!C10</f>
        <v>0</v>
      </c>
      <c r="I6" s="72"/>
      <c r="J6" s="72"/>
      <c r="K6" s="72"/>
      <c r="L6" s="72"/>
      <c r="M6" s="73"/>
    </row>
    <row r="7" spans="1:13" ht="15.75" thickBot="1">
      <c r="A7" s="84" t="s">
        <v>243</v>
      </c>
      <c r="B7" s="85"/>
      <c r="C7" s="85"/>
      <c r="D7" s="85"/>
      <c r="E7" s="85"/>
      <c r="F7" s="86"/>
      <c r="G7" s="15" t="s">
        <v>240</v>
      </c>
      <c r="H7" s="74" t="str">
        <f>+'Form 3CD'!C11</f>
        <v>Individual</v>
      </c>
      <c r="I7" s="74"/>
      <c r="J7" s="74"/>
      <c r="K7" s="74"/>
      <c r="L7" s="74"/>
      <c r="M7" s="75"/>
    </row>
    <row r="8" spans="1:13" ht="15.75" thickBot="1">
      <c r="A8" s="84" t="s">
        <v>246</v>
      </c>
      <c r="B8" s="85"/>
      <c r="C8" s="85"/>
      <c r="D8" s="85"/>
      <c r="E8" s="85"/>
      <c r="F8" s="86"/>
      <c r="G8" s="19" t="s">
        <v>240</v>
      </c>
      <c r="H8" s="72" t="str">
        <f>+'Form 3CD'!C12</f>
        <v>31st March, 2011</v>
      </c>
      <c r="I8" s="72"/>
      <c r="J8" s="72"/>
      <c r="K8" s="72"/>
      <c r="L8" s="72"/>
      <c r="M8" s="73"/>
    </row>
    <row r="9" spans="1:13" ht="15.75" thickBot="1">
      <c r="A9" s="84" t="s">
        <v>244</v>
      </c>
      <c r="B9" s="85"/>
      <c r="C9" s="85"/>
      <c r="D9" s="85"/>
      <c r="E9" s="85"/>
      <c r="F9" s="86"/>
      <c r="G9" s="15" t="s">
        <v>240</v>
      </c>
      <c r="H9" s="74" t="str">
        <f>+'Form 3CD'!C13</f>
        <v>2011-2012</v>
      </c>
      <c r="I9" s="74"/>
      <c r="J9" s="74"/>
      <c r="K9" s="74"/>
      <c r="L9" s="74"/>
      <c r="M9" s="75"/>
    </row>
    <row r="10" spans="1:13">
      <c r="A10" s="30"/>
      <c r="B10" s="30"/>
      <c r="C10" s="30"/>
      <c r="D10" s="30"/>
      <c r="E10" s="30"/>
      <c r="F10" s="30"/>
      <c r="G10" s="31"/>
      <c r="H10" s="32"/>
      <c r="I10" s="32"/>
      <c r="J10" s="32"/>
      <c r="K10" s="32"/>
      <c r="L10" s="32"/>
      <c r="M10" s="32"/>
    </row>
    <row r="11" spans="1:13" ht="16.5" thickBot="1">
      <c r="A11" s="76" t="s">
        <v>5</v>
      </c>
      <c r="B11" s="76"/>
      <c r="C11" s="76"/>
      <c r="D11" s="76"/>
      <c r="E11" s="76"/>
      <c r="F11" s="76"/>
      <c r="G11" s="76"/>
      <c r="H11" s="76"/>
      <c r="I11" s="76"/>
      <c r="J11" s="76"/>
      <c r="K11" s="76"/>
      <c r="L11" s="76"/>
      <c r="M11" s="76"/>
    </row>
    <row r="12" spans="1:13" ht="29.25" customHeight="1" thickBot="1">
      <c r="A12" s="77" t="s">
        <v>247</v>
      </c>
      <c r="B12" s="78"/>
      <c r="C12" s="78"/>
      <c r="D12" s="78"/>
      <c r="E12" s="78"/>
      <c r="F12" s="78"/>
      <c r="G12" s="78"/>
      <c r="H12" s="78"/>
      <c r="I12" s="78"/>
      <c r="J12" s="79"/>
      <c r="K12" s="153" t="str">
        <f>'Suggested Answers'!G79</f>
        <v>0204</v>
      </c>
      <c r="L12" s="80"/>
      <c r="M12" s="81"/>
    </row>
    <row r="13" spans="1:13" ht="15.75" thickBot="1"/>
    <row r="14" spans="1:13" ht="15.75" thickBot="1">
      <c r="A14" s="40" t="s">
        <v>250</v>
      </c>
      <c r="B14" s="69" t="s">
        <v>251</v>
      </c>
      <c r="C14" s="68"/>
      <c r="D14" s="68"/>
      <c r="E14" s="68"/>
      <c r="F14" s="68"/>
      <c r="G14" s="70"/>
      <c r="H14" s="68" t="s">
        <v>249</v>
      </c>
      <c r="I14" s="68"/>
      <c r="J14" s="68"/>
      <c r="K14" s="69" t="s">
        <v>248</v>
      </c>
      <c r="L14" s="68"/>
      <c r="M14" s="70"/>
    </row>
    <row r="15" spans="1:13">
      <c r="A15" s="157">
        <v>1</v>
      </c>
      <c r="B15" s="163" t="s">
        <v>252</v>
      </c>
      <c r="C15" s="164"/>
      <c r="D15" s="164"/>
      <c r="E15" s="164"/>
      <c r="F15" s="164"/>
      <c r="G15" s="165"/>
      <c r="H15" s="172"/>
      <c r="I15" s="173"/>
      <c r="J15" s="174"/>
      <c r="K15" s="172"/>
      <c r="L15" s="173"/>
      <c r="M15" s="174"/>
    </row>
    <row r="16" spans="1:13" ht="30" customHeight="1">
      <c r="A16" s="158">
        <v>2</v>
      </c>
      <c r="B16" s="154" t="s">
        <v>253</v>
      </c>
      <c r="C16" s="71"/>
      <c r="D16" s="71"/>
      <c r="E16" s="71"/>
      <c r="F16" s="71"/>
      <c r="G16" s="166"/>
      <c r="H16" s="162"/>
      <c r="I16" s="67"/>
      <c r="J16" s="175"/>
      <c r="K16" s="162"/>
      <c r="L16" s="67"/>
      <c r="M16" s="175"/>
    </row>
    <row r="17" spans="1:13">
      <c r="A17" s="159">
        <v>3</v>
      </c>
      <c r="B17" s="155" t="s">
        <v>254</v>
      </c>
      <c r="C17" s="64"/>
      <c r="D17" s="64"/>
      <c r="E17" s="64"/>
      <c r="F17" s="64"/>
      <c r="G17" s="167"/>
      <c r="H17" s="162"/>
      <c r="I17" s="67"/>
      <c r="J17" s="175"/>
      <c r="K17" s="162"/>
      <c r="L17" s="67"/>
      <c r="M17" s="175"/>
    </row>
    <row r="18" spans="1:13">
      <c r="A18" s="159">
        <v>4</v>
      </c>
      <c r="B18" s="155" t="s">
        <v>255</v>
      </c>
      <c r="C18" s="64"/>
      <c r="D18" s="64"/>
      <c r="E18" s="64"/>
      <c r="F18" s="64"/>
      <c r="G18" s="167"/>
      <c r="H18" s="162"/>
      <c r="I18" s="67"/>
      <c r="J18" s="175"/>
      <c r="K18" s="162"/>
      <c r="L18" s="67"/>
      <c r="M18" s="175"/>
    </row>
    <row r="19" spans="1:13">
      <c r="A19" s="159">
        <v>5</v>
      </c>
      <c r="B19" s="155" t="s">
        <v>256</v>
      </c>
      <c r="C19" s="64"/>
      <c r="D19" s="64"/>
      <c r="E19" s="64"/>
      <c r="F19" s="64"/>
      <c r="G19" s="167"/>
      <c r="H19" s="162"/>
      <c r="I19" s="67"/>
      <c r="J19" s="175"/>
      <c r="K19" s="162"/>
      <c r="L19" s="67"/>
      <c r="M19" s="175"/>
    </row>
    <row r="20" spans="1:13">
      <c r="A20" s="159">
        <v>6</v>
      </c>
      <c r="B20" s="155" t="s">
        <v>257</v>
      </c>
      <c r="C20" s="64"/>
      <c r="D20" s="64"/>
      <c r="E20" s="64"/>
      <c r="F20" s="64"/>
      <c r="G20" s="167"/>
      <c r="H20" s="162"/>
      <c r="I20" s="67"/>
      <c r="J20" s="175"/>
      <c r="K20" s="162"/>
      <c r="L20" s="67"/>
      <c r="M20" s="175"/>
    </row>
    <row r="21" spans="1:13">
      <c r="A21" s="159">
        <v>7</v>
      </c>
      <c r="B21" s="155" t="s">
        <v>258</v>
      </c>
      <c r="C21" s="64"/>
      <c r="D21" s="64"/>
      <c r="E21" s="64"/>
      <c r="F21" s="64"/>
      <c r="G21" s="167"/>
      <c r="H21" s="162"/>
      <c r="I21" s="67"/>
      <c r="J21" s="175"/>
      <c r="K21" s="162"/>
      <c r="L21" s="67"/>
      <c r="M21" s="175"/>
    </row>
    <row r="22" spans="1:13">
      <c r="A22" s="159">
        <v>8</v>
      </c>
      <c r="B22" s="155" t="s">
        <v>259</v>
      </c>
      <c r="C22" s="64"/>
      <c r="D22" s="64"/>
      <c r="E22" s="64"/>
      <c r="F22" s="64"/>
      <c r="G22" s="167"/>
      <c r="H22" s="162"/>
      <c r="I22" s="67"/>
      <c r="J22" s="175"/>
      <c r="K22" s="162"/>
      <c r="L22" s="67"/>
      <c r="M22" s="175"/>
    </row>
    <row r="23" spans="1:13">
      <c r="A23" s="159">
        <v>9</v>
      </c>
      <c r="B23" s="155" t="s">
        <v>260</v>
      </c>
      <c r="C23" s="64"/>
      <c r="D23" s="64"/>
      <c r="E23" s="64"/>
      <c r="F23" s="64"/>
      <c r="G23" s="167"/>
      <c r="H23" s="162"/>
      <c r="I23" s="67"/>
      <c r="J23" s="175"/>
      <c r="K23" s="162"/>
      <c r="L23" s="67"/>
      <c r="M23" s="175"/>
    </row>
    <row r="24" spans="1:13">
      <c r="A24" s="159">
        <v>10</v>
      </c>
      <c r="B24" s="155" t="s">
        <v>261</v>
      </c>
      <c r="C24" s="64"/>
      <c r="D24" s="64"/>
      <c r="E24" s="64"/>
      <c r="F24" s="64"/>
      <c r="G24" s="167"/>
      <c r="H24" s="162"/>
      <c r="I24" s="67"/>
      <c r="J24" s="175"/>
      <c r="K24" s="162"/>
      <c r="L24" s="67"/>
      <c r="M24" s="175"/>
    </row>
    <row r="25" spans="1:13">
      <c r="A25" s="159">
        <v>11</v>
      </c>
      <c r="B25" s="155" t="s">
        <v>262</v>
      </c>
      <c r="C25" s="64"/>
      <c r="D25" s="64"/>
      <c r="E25" s="64"/>
      <c r="F25" s="64"/>
      <c r="G25" s="167"/>
      <c r="H25" s="162"/>
      <c r="I25" s="67"/>
      <c r="J25" s="175"/>
      <c r="K25" s="162"/>
      <c r="L25" s="67"/>
      <c r="M25" s="175"/>
    </row>
    <row r="26" spans="1:13">
      <c r="A26" s="159">
        <v>12</v>
      </c>
      <c r="B26" s="155" t="s">
        <v>263</v>
      </c>
      <c r="C26" s="64"/>
      <c r="D26" s="64"/>
      <c r="E26" s="64"/>
      <c r="F26" s="64"/>
      <c r="G26" s="167"/>
      <c r="H26" s="162"/>
      <c r="I26" s="67"/>
      <c r="J26" s="175"/>
      <c r="K26" s="162"/>
      <c r="L26" s="67"/>
      <c r="M26" s="175"/>
    </row>
    <row r="27" spans="1:13">
      <c r="A27" s="159">
        <v>13</v>
      </c>
      <c r="B27" s="155" t="s">
        <v>264</v>
      </c>
      <c r="C27" s="64"/>
      <c r="D27" s="64"/>
      <c r="E27" s="64"/>
      <c r="F27" s="64"/>
      <c r="G27" s="167"/>
      <c r="H27" s="162"/>
      <c r="I27" s="67"/>
      <c r="J27" s="175"/>
      <c r="K27" s="162"/>
      <c r="L27" s="67"/>
      <c r="M27" s="175"/>
    </row>
    <row r="28" spans="1:13">
      <c r="A28" s="159">
        <v>14</v>
      </c>
      <c r="B28" s="155" t="s">
        <v>265</v>
      </c>
      <c r="C28" s="64"/>
      <c r="D28" s="64"/>
      <c r="E28" s="64"/>
      <c r="F28" s="64"/>
      <c r="G28" s="167"/>
      <c r="H28" s="162"/>
      <c r="I28" s="67"/>
      <c r="J28" s="175"/>
      <c r="K28" s="162"/>
      <c r="L28" s="67"/>
      <c r="M28" s="175"/>
    </row>
    <row r="29" spans="1:13" ht="30.75" customHeight="1">
      <c r="A29" s="160">
        <v>15</v>
      </c>
      <c r="B29" s="156" t="s">
        <v>266</v>
      </c>
      <c r="C29" s="65"/>
      <c r="D29" s="65"/>
      <c r="E29" s="65"/>
      <c r="F29" s="65"/>
      <c r="G29" s="168"/>
      <c r="H29" s="162"/>
      <c r="I29" s="67"/>
      <c r="J29" s="175"/>
      <c r="K29" s="162"/>
      <c r="L29" s="67"/>
      <c r="M29" s="175"/>
    </row>
    <row r="30" spans="1:13" ht="15.75" thickBot="1">
      <c r="A30" s="161">
        <v>16</v>
      </c>
      <c r="B30" s="169" t="s">
        <v>267</v>
      </c>
      <c r="C30" s="170"/>
      <c r="D30" s="170"/>
      <c r="E30" s="170"/>
      <c r="F30" s="170"/>
      <c r="G30" s="171"/>
      <c r="H30" s="176"/>
      <c r="I30" s="177"/>
      <c r="J30" s="178"/>
      <c r="K30" s="176"/>
      <c r="L30" s="177"/>
      <c r="M30" s="178"/>
    </row>
  </sheetData>
  <mergeCells count="69">
    <mergeCell ref="A12:J12"/>
    <mergeCell ref="K12:M12"/>
    <mergeCell ref="A2:M2"/>
    <mergeCell ref="A3:M3"/>
    <mergeCell ref="A4:F4"/>
    <mergeCell ref="A9:F9"/>
    <mergeCell ref="A8:F8"/>
    <mergeCell ref="A7:F7"/>
    <mergeCell ref="A6:F6"/>
    <mergeCell ref="A5:F5"/>
    <mergeCell ref="H4:M4"/>
    <mergeCell ref="H5:M5"/>
    <mergeCell ref="H6:M6"/>
    <mergeCell ref="H7:M7"/>
    <mergeCell ref="H8:M8"/>
    <mergeCell ref="H9:M9"/>
    <mergeCell ref="A11:M11"/>
    <mergeCell ref="H14:J14"/>
    <mergeCell ref="K14:M14"/>
    <mergeCell ref="B14:G14"/>
    <mergeCell ref="B16:G16"/>
    <mergeCell ref="B15:G15"/>
    <mergeCell ref="H15:J15"/>
    <mergeCell ref="K15:M15"/>
    <mergeCell ref="H16:J16"/>
    <mergeCell ref="K16:M16"/>
    <mergeCell ref="H17:J17"/>
    <mergeCell ref="K17:M17"/>
    <mergeCell ref="H18:J18"/>
    <mergeCell ref="K18:M18"/>
    <mergeCell ref="H19:J19"/>
    <mergeCell ref="K19:M19"/>
    <mergeCell ref="H27:J27"/>
    <mergeCell ref="K27:M27"/>
    <mergeCell ref="H28:J28"/>
    <mergeCell ref="K28:M28"/>
    <mergeCell ref="H23:J23"/>
    <mergeCell ref="K23:M23"/>
    <mergeCell ref="H24:J24"/>
    <mergeCell ref="K24:M24"/>
    <mergeCell ref="H25:J25"/>
    <mergeCell ref="K25:M25"/>
    <mergeCell ref="B19:G19"/>
    <mergeCell ref="B20:G20"/>
    <mergeCell ref="B21:G21"/>
    <mergeCell ref="H26:J26"/>
    <mergeCell ref="K26:M26"/>
    <mergeCell ref="H20:J20"/>
    <mergeCell ref="K20:M20"/>
    <mergeCell ref="H21:J21"/>
    <mergeCell ref="K21:M21"/>
    <mergeCell ref="H22:J22"/>
    <mergeCell ref="K22:M22"/>
    <mergeCell ref="B28:G28"/>
    <mergeCell ref="B29:G29"/>
    <mergeCell ref="B30:G30"/>
    <mergeCell ref="A1:M1"/>
    <mergeCell ref="B22:G22"/>
    <mergeCell ref="B23:G23"/>
    <mergeCell ref="B24:G24"/>
    <mergeCell ref="B25:G25"/>
    <mergeCell ref="B26:G26"/>
    <mergeCell ref="B27:G27"/>
    <mergeCell ref="H29:J29"/>
    <mergeCell ref="K29:M29"/>
    <mergeCell ref="H30:J30"/>
    <mergeCell ref="K30:M30"/>
    <mergeCell ref="B18:G18"/>
    <mergeCell ref="B17:G17"/>
  </mergeCells>
  <pageMargins left="0.7" right="0.7" top="0.75" bottom="0.75" header="0.3" footer="0.3"/>
  <pageSetup scale="82" orientation="portrait" horizontalDpi="300" verticalDpi="300" r:id="rId1"/>
</worksheet>
</file>

<file path=xl/worksheets/sheet5.xml><?xml version="1.0" encoding="utf-8"?>
<worksheet xmlns="http://schemas.openxmlformats.org/spreadsheetml/2006/main" xmlns:r="http://schemas.openxmlformats.org/officeDocument/2006/relationships">
  <dimension ref="A1:I86"/>
  <sheetViews>
    <sheetView workbookViewId="0">
      <selection activeCell="D26" sqref="D26:F26"/>
    </sheetView>
  </sheetViews>
  <sheetFormatPr defaultRowHeight="15"/>
  <cols>
    <col min="1" max="1" width="17.42578125" bestFit="1" customWidth="1"/>
    <col min="2" max="2" width="14" customWidth="1"/>
    <col min="4" max="5" width="14.28515625" customWidth="1"/>
    <col min="6" max="6" width="10.7109375" customWidth="1"/>
    <col min="7" max="7" width="12.85546875" bestFit="1" customWidth="1"/>
    <col min="8" max="8" width="12.5703125" customWidth="1"/>
    <col min="9" max="9" width="16.5703125" customWidth="1"/>
  </cols>
  <sheetData>
    <row r="1" spans="1:9" ht="17.25">
      <c r="A1" s="82" t="str">
        <f>+'Form 3CD'!C7</f>
        <v>M/s.</v>
      </c>
      <c r="B1" s="82"/>
      <c r="C1" s="82"/>
      <c r="D1" s="82"/>
      <c r="E1" s="82"/>
      <c r="F1" s="82"/>
      <c r="G1" s="82"/>
      <c r="H1" s="82"/>
      <c r="I1" s="82"/>
    </row>
    <row r="2" spans="1:9">
      <c r="A2" s="134"/>
      <c r="B2" s="134"/>
      <c r="C2" s="134"/>
      <c r="D2" s="134"/>
      <c r="E2" s="134"/>
      <c r="F2" s="134"/>
      <c r="G2" s="134"/>
      <c r="H2" s="134"/>
      <c r="I2" s="134"/>
    </row>
    <row r="3" spans="1:9" ht="15.75">
      <c r="A3" s="76" t="s">
        <v>186</v>
      </c>
      <c r="B3" s="76"/>
      <c r="C3" s="76"/>
      <c r="D3" s="76"/>
      <c r="E3" s="76"/>
      <c r="F3" s="76"/>
      <c r="G3" s="76"/>
      <c r="H3" s="76"/>
      <c r="I3" s="76"/>
    </row>
    <row r="4" spans="1:9" ht="16.5" thickBot="1">
      <c r="A4" s="76" t="s">
        <v>187</v>
      </c>
      <c r="B4" s="76"/>
      <c r="C4" s="76"/>
      <c r="D4" s="76"/>
      <c r="E4" s="76"/>
      <c r="F4" s="76"/>
      <c r="G4" s="76"/>
      <c r="H4" s="76"/>
      <c r="I4" s="76"/>
    </row>
    <row r="5" spans="1:9">
      <c r="A5" s="135" t="s">
        <v>161</v>
      </c>
      <c r="B5" s="135" t="s">
        <v>162</v>
      </c>
      <c r="C5" s="135" t="s">
        <v>163</v>
      </c>
      <c r="D5" s="135" t="s">
        <v>164</v>
      </c>
      <c r="E5" s="135" t="s">
        <v>165</v>
      </c>
      <c r="F5" s="135" t="s">
        <v>166</v>
      </c>
      <c r="G5" s="135" t="s">
        <v>167</v>
      </c>
      <c r="H5" s="135" t="s">
        <v>168</v>
      </c>
      <c r="I5" s="135" t="s">
        <v>169</v>
      </c>
    </row>
    <row r="6" spans="1:9">
      <c r="A6" s="136"/>
      <c r="B6" s="136"/>
      <c r="C6" s="136"/>
      <c r="D6" s="136"/>
      <c r="E6" s="136"/>
      <c r="F6" s="136"/>
      <c r="G6" s="136"/>
      <c r="H6" s="136"/>
      <c r="I6" s="136"/>
    </row>
    <row r="7" spans="1:9" ht="15.75" thickBot="1">
      <c r="A7" s="137"/>
      <c r="B7" s="137"/>
      <c r="C7" s="137"/>
      <c r="D7" s="137"/>
      <c r="E7" s="137"/>
      <c r="F7" s="137"/>
      <c r="G7" s="137"/>
      <c r="H7" s="137"/>
      <c r="I7" s="137"/>
    </row>
    <row r="8" spans="1:9" ht="15.75" thickBot="1">
      <c r="A8" s="15"/>
      <c r="B8" s="16"/>
      <c r="C8" s="17" t="s">
        <v>170</v>
      </c>
      <c r="D8" s="17" t="s">
        <v>171</v>
      </c>
      <c r="E8" s="17" t="s">
        <v>172</v>
      </c>
      <c r="F8" s="17" t="s">
        <v>173</v>
      </c>
      <c r="G8" s="17" t="s">
        <v>174</v>
      </c>
      <c r="H8" s="17" t="s">
        <v>175</v>
      </c>
      <c r="I8" s="17" t="s">
        <v>176</v>
      </c>
    </row>
    <row r="9" spans="1:9">
      <c r="A9" s="18" t="s">
        <v>177</v>
      </c>
      <c r="B9" s="10" t="s">
        <v>184</v>
      </c>
      <c r="C9" s="4"/>
      <c r="D9" s="7"/>
      <c r="E9" s="4"/>
      <c r="F9" s="7"/>
      <c r="G9" s="4">
        <f>+C9+D9+E9-F9</f>
        <v>0</v>
      </c>
      <c r="H9" s="10" t="s">
        <v>184</v>
      </c>
      <c r="I9" s="5">
        <f>+C9</f>
        <v>0</v>
      </c>
    </row>
    <row r="10" spans="1:9">
      <c r="A10" s="19" t="s">
        <v>178</v>
      </c>
      <c r="B10" s="11">
        <v>0.1</v>
      </c>
      <c r="C10" s="4"/>
      <c r="D10" s="8"/>
      <c r="E10" s="4"/>
      <c r="F10" s="8"/>
      <c r="G10" s="4">
        <f t="shared" ref="G10:G15" si="0">+C10+D10+E10-F10</f>
        <v>0</v>
      </c>
      <c r="H10" s="8">
        <f t="shared" ref="H10:H15" si="1">ROUND(G10*B10,0)</f>
        <v>0</v>
      </c>
      <c r="I10" s="5">
        <f>+G10-H10</f>
        <v>0</v>
      </c>
    </row>
    <row r="11" spans="1:9">
      <c r="A11" s="19" t="s">
        <v>179</v>
      </c>
      <c r="B11" s="11">
        <v>0.15</v>
      </c>
      <c r="C11" s="4"/>
      <c r="D11" s="8"/>
      <c r="E11" s="4"/>
      <c r="F11" s="8"/>
      <c r="G11" s="4">
        <f t="shared" si="0"/>
        <v>0</v>
      </c>
      <c r="H11" s="8">
        <f t="shared" si="1"/>
        <v>0</v>
      </c>
      <c r="I11" s="5">
        <f t="shared" ref="I11:I15" si="2">+G11-H11</f>
        <v>0</v>
      </c>
    </row>
    <row r="12" spans="1:9">
      <c r="A12" s="19" t="s">
        <v>180</v>
      </c>
      <c r="B12" s="11">
        <v>0.15</v>
      </c>
      <c r="C12" s="4"/>
      <c r="D12" s="8"/>
      <c r="E12" s="4"/>
      <c r="F12" s="14"/>
      <c r="G12" s="4">
        <f t="shared" si="0"/>
        <v>0</v>
      </c>
      <c r="H12" s="8">
        <f t="shared" si="1"/>
        <v>0</v>
      </c>
      <c r="I12" s="5">
        <f t="shared" si="2"/>
        <v>0</v>
      </c>
    </row>
    <row r="13" spans="1:9">
      <c r="A13" s="19" t="s">
        <v>181</v>
      </c>
      <c r="B13" s="11">
        <v>0.15</v>
      </c>
      <c r="C13" s="4"/>
      <c r="D13" s="8"/>
      <c r="E13" s="4"/>
      <c r="F13" s="8"/>
      <c r="G13" s="4">
        <f t="shared" si="0"/>
        <v>0</v>
      </c>
      <c r="H13" s="8">
        <f t="shared" si="1"/>
        <v>0</v>
      </c>
      <c r="I13" s="5">
        <f t="shared" si="2"/>
        <v>0</v>
      </c>
    </row>
    <row r="14" spans="1:9">
      <c r="A14" s="19" t="s">
        <v>182</v>
      </c>
      <c r="B14" s="11">
        <v>0.6</v>
      </c>
      <c r="C14" s="4"/>
      <c r="D14" s="8"/>
      <c r="E14" s="4"/>
      <c r="F14" s="14"/>
      <c r="G14" s="4">
        <f t="shared" si="0"/>
        <v>0</v>
      </c>
      <c r="H14" s="8">
        <f t="shared" si="1"/>
        <v>0</v>
      </c>
      <c r="I14" s="5">
        <f t="shared" si="2"/>
        <v>0</v>
      </c>
    </row>
    <row r="15" spans="1:9" ht="15.75" thickBot="1">
      <c r="A15" s="20" t="s">
        <v>183</v>
      </c>
      <c r="B15" s="12">
        <v>0.1</v>
      </c>
      <c r="C15" s="4"/>
      <c r="D15" s="13"/>
      <c r="E15" s="4"/>
      <c r="F15" s="13"/>
      <c r="G15" s="4">
        <f t="shared" si="0"/>
        <v>0</v>
      </c>
      <c r="H15" s="9">
        <f t="shared" si="1"/>
        <v>0</v>
      </c>
      <c r="I15" s="5">
        <f t="shared" si="2"/>
        <v>0</v>
      </c>
    </row>
    <row r="16" spans="1:9" ht="15.75" thickBot="1">
      <c r="A16" s="138" t="s">
        <v>185</v>
      </c>
      <c r="B16" s="139"/>
      <c r="C16" s="15">
        <f>SUM(C9:C15)</f>
        <v>0</v>
      </c>
      <c r="D16" s="15">
        <f t="shared" ref="D16:I16" si="3">SUM(D9:D15)</f>
        <v>0</v>
      </c>
      <c r="E16" s="15">
        <f t="shared" si="3"/>
        <v>0</v>
      </c>
      <c r="F16" s="15">
        <f t="shared" si="3"/>
        <v>0</v>
      </c>
      <c r="G16" s="15">
        <f t="shared" si="3"/>
        <v>0</v>
      </c>
      <c r="H16" s="15">
        <f t="shared" si="3"/>
        <v>0</v>
      </c>
      <c r="I16" s="15">
        <f t="shared" si="3"/>
        <v>0</v>
      </c>
    </row>
    <row r="19" spans="1:9" ht="15.75">
      <c r="A19" s="76" t="s">
        <v>192</v>
      </c>
      <c r="B19" s="76"/>
      <c r="C19" s="76"/>
      <c r="D19" s="76"/>
      <c r="E19" s="76"/>
      <c r="F19" s="76"/>
      <c r="G19" s="76"/>
      <c r="H19" s="76"/>
      <c r="I19" s="76"/>
    </row>
    <row r="20" spans="1:9" ht="15.75">
      <c r="A20" s="76" t="s">
        <v>197</v>
      </c>
      <c r="B20" s="41"/>
      <c r="C20" s="41"/>
      <c r="D20" s="41"/>
      <c r="E20" s="41"/>
      <c r="F20" s="41"/>
      <c r="G20" s="41"/>
      <c r="H20" s="41"/>
      <c r="I20" s="41"/>
    </row>
    <row r="21" spans="1:9" ht="16.5" thickBot="1">
      <c r="A21" s="76" t="str">
        <f>'Form 3CD'!B125:B125</f>
        <v>Particulars of payments made to persons specified under section 40A(2)(b).</v>
      </c>
      <c r="B21" s="76"/>
      <c r="C21" s="76"/>
      <c r="D21" s="76"/>
      <c r="E21" s="76"/>
      <c r="F21" s="76"/>
      <c r="G21" s="76"/>
      <c r="H21" s="76"/>
      <c r="I21" s="76"/>
    </row>
    <row r="22" spans="1:9" ht="15.75" thickBot="1">
      <c r="A22" s="83" t="s">
        <v>194</v>
      </c>
      <c r="B22" s="74"/>
      <c r="C22" s="75"/>
      <c r="D22" s="132" t="s">
        <v>195</v>
      </c>
      <c r="E22" s="132"/>
      <c r="F22" s="131"/>
      <c r="G22" s="132" t="s">
        <v>196</v>
      </c>
      <c r="H22" s="131"/>
      <c r="I22" s="17" t="s">
        <v>193</v>
      </c>
    </row>
    <row r="23" spans="1:9">
      <c r="A23" s="113"/>
      <c r="B23" s="114"/>
      <c r="C23" s="115"/>
      <c r="D23" s="114"/>
      <c r="E23" s="114"/>
      <c r="F23" s="114"/>
      <c r="G23" s="113"/>
      <c r="H23" s="115"/>
      <c r="I23" s="21"/>
    </row>
    <row r="24" spans="1:9">
      <c r="A24" s="107"/>
      <c r="B24" s="108"/>
      <c r="C24" s="109"/>
      <c r="D24" s="108"/>
      <c r="E24" s="108"/>
      <c r="F24" s="108"/>
      <c r="G24" s="107"/>
      <c r="H24" s="109"/>
      <c r="I24" s="5"/>
    </row>
    <row r="25" spans="1:9">
      <c r="A25" s="107"/>
      <c r="B25" s="108"/>
      <c r="C25" s="109"/>
      <c r="D25" s="108"/>
      <c r="E25" s="108"/>
      <c r="F25" s="108"/>
      <c r="G25" s="107"/>
      <c r="H25" s="109"/>
      <c r="I25" s="5"/>
    </row>
    <row r="26" spans="1:9">
      <c r="A26" s="107"/>
      <c r="B26" s="108"/>
      <c r="C26" s="109"/>
      <c r="D26" s="108"/>
      <c r="E26" s="108"/>
      <c r="F26" s="108"/>
      <c r="G26" s="107"/>
      <c r="H26" s="109"/>
      <c r="I26" s="5"/>
    </row>
    <row r="27" spans="1:9">
      <c r="A27" s="107"/>
      <c r="B27" s="108"/>
      <c r="C27" s="109"/>
      <c r="D27" s="108"/>
      <c r="E27" s="108"/>
      <c r="F27" s="108"/>
      <c r="G27" s="107"/>
      <c r="H27" s="109"/>
      <c r="I27" s="5"/>
    </row>
    <row r="28" spans="1:9">
      <c r="A28" s="107"/>
      <c r="B28" s="108"/>
      <c r="C28" s="109"/>
      <c r="D28" s="108"/>
      <c r="E28" s="108"/>
      <c r="F28" s="108"/>
      <c r="G28" s="107"/>
      <c r="H28" s="109"/>
      <c r="I28" s="5"/>
    </row>
    <row r="29" spans="1:9">
      <c r="A29" s="107"/>
      <c r="B29" s="108"/>
      <c r="C29" s="109"/>
      <c r="D29" s="108"/>
      <c r="E29" s="108"/>
      <c r="F29" s="108"/>
      <c r="G29" s="107"/>
      <c r="H29" s="109"/>
      <c r="I29" s="5"/>
    </row>
    <row r="30" spans="1:9">
      <c r="A30" s="107"/>
      <c r="B30" s="108"/>
      <c r="C30" s="109"/>
      <c r="D30" s="108"/>
      <c r="E30" s="108"/>
      <c r="F30" s="108"/>
      <c r="G30" s="107"/>
      <c r="H30" s="109"/>
      <c r="I30" s="5"/>
    </row>
    <row r="31" spans="1:9">
      <c r="A31" s="107"/>
      <c r="B31" s="108"/>
      <c r="C31" s="109"/>
      <c r="D31" s="108"/>
      <c r="E31" s="108"/>
      <c r="F31" s="108"/>
      <c r="G31" s="107"/>
      <c r="H31" s="109"/>
      <c r="I31" s="5"/>
    </row>
    <row r="32" spans="1:9" ht="15.75" thickBot="1">
      <c r="A32" s="110"/>
      <c r="B32" s="111"/>
      <c r="C32" s="112"/>
      <c r="D32" s="111"/>
      <c r="E32" s="111"/>
      <c r="F32" s="111"/>
      <c r="G32" s="110"/>
      <c r="H32" s="112"/>
      <c r="I32" s="6"/>
    </row>
    <row r="35" spans="1:9" ht="15.75">
      <c r="A35" s="76" t="s">
        <v>198</v>
      </c>
      <c r="B35" s="76"/>
      <c r="C35" s="76"/>
      <c r="D35" s="76"/>
      <c r="E35" s="76"/>
      <c r="F35" s="76"/>
      <c r="G35" s="76"/>
      <c r="H35" s="76"/>
      <c r="I35" s="76"/>
    </row>
    <row r="36" spans="1:9" ht="15.75">
      <c r="A36" s="76" t="s">
        <v>199</v>
      </c>
      <c r="B36" s="41"/>
      <c r="C36" s="41"/>
      <c r="D36" s="41"/>
      <c r="E36" s="41"/>
      <c r="F36" s="41"/>
      <c r="G36" s="41"/>
      <c r="H36" s="41"/>
      <c r="I36" s="41"/>
    </row>
    <row r="37" spans="1:9" ht="48.75" customHeight="1" thickBot="1">
      <c r="A37" s="129" t="s">
        <v>200</v>
      </c>
      <c r="B37" s="129"/>
      <c r="C37" s="129"/>
      <c r="D37" s="129"/>
      <c r="E37" s="129"/>
      <c r="F37" s="129"/>
      <c r="G37" s="129"/>
      <c r="H37" s="129"/>
      <c r="I37" s="129"/>
    </row>
    <row r="38" spans="1:9" ht="15.75" thickBot="1">
      <c r="A38" s="130" t="s">
        <v>196</v>
      </c>
      <c r="B38" s="131"/>
      <c r="C38" s="130" t="s">
        <v>201</v>
      </c>
      <c r="D38" s="132"/>
      <c r="E38" s="131"/>
      <c r="F38" s="130" t="s">
        <v>202</v>
      </c>
      <c r="G38" s="132"/>
      <c r="H38" s="131"/>
      <c r="I38" s="17" t="s">
        <v>193</v>
      </c>
    </row>
    <row r="39" spans="1:9">
      <c r="A39" s="133"/>
      <c r="B39" s="126"/>
      <c r="C39" s="125"/>
      <c r="D39" s="125"/>
      <c r="E39" s="126"/>
      <c r="F39" s="125"/>
      <c r="G39" s="125"/>
      <c r="H39" s="126"/>
      <c r="I39" s="21"/>
    </row>
    <row r="40" spans="1:9">
      <c r="A40" s="127"/>
      <c r="B40" s="122"/>
      <c r="C40" s="121"/>
      <c r="D40" s="121"/>
      <c r="E40" s="122"/>
      <c r="F40" s="121"/>
      <c r="G40" s="121"/>
      <c r="H40" s="122"/>
      <c r="I40" s="5"/>
    </row>
    <row r="41" spans="1:9">
      <c r="A41" s="127"/>
      <c r="B41" s="122"/>
      <c r="C41" s="121"/>
      <c r="D41" s="121"/>
      <c r="E41" s="122"/>
      <c r="F41" s="121"/>
      <c r="G41" s="121"/>
      <c r="H41" s="122"/>
      <c r="I41" s="5"/>
    </row>
    <row r="42" spans="1:9">
      <c r="A42" s="127"/>
      <c r="B42" s="122"/>
      <c r="C42" s="121"/>
      <c r="D42" s="121"/>
      <c r="E42" s="122"/>
      <c r="F42" s="121"/>
      <c r="G42" s="121"/>
      <c r="H42" s="122"/>
      <c r="I42" s="5"/>
    </row>
    <row r="43" spans="1:9" ht="15.75" thickBot="1">
      <c r="A43" s="128"/>
      <c r="B43" s="124"/>
      <c r="C43" s="123"/>
      <c r="D43" s="123"/>
      <c r="E43" s="124"/>
      <c r="F43" s="123"/>
      <c r="G43" s="123"/>
      <c r="H43" s="124"/>
      <c r="I43" s="6"/>
    </row>
    <row r="46" spans="1:9" ht="15.75">
      <c r="A46" s="76" t="s">
        <v>203</v>
      </c>
      <c r="B46" s="76"/>
      <c r="C46" s="76"/>
      <c r="D46" s="76"/>
      <c r="E46" s="76"/>
      <c r="F46" s="76"/>
      <c r="G46" s="76"/>
      <c r="H46" s="76"/>
      <c r="I46" s="76"/>
    </row>
    <row r="47" spans="1:9" ht="15.75">
      <c r="A47" s="76" t="s">
        <v>204</v>
      </c>
      <c r="B47" s="76"/>
      <c r="C47" s="76"/>
      <c r="D47" s="76"/>
      <c r="E47" s="76"/>
      <c r="F47" s="76"/>
      <c r="G47" s="76"/>
      <c r="H47" s="76"/>
      <c r="I47" s="76"/>
    </row>
    <row r="48" spans="1:9">
      <c r="A48" s="120" t="str">
        <f>+'Form 3CD'!B152</f>
        <v>Particulars of each loan or deposit in an amount exceeding the limit specified in Section 269SS Taken or Accepted During the Previous Year</v>
      </c>
      <c r="B48" s="120"/>
      <c r="C48" s="120"/>
      <c r="D48" s="120"/>
      <c r="E48" s="120"/>
      <c r="F48" s="120"/>
      <c r="G48" s="120"/>
      <c r="H48" s="120"/>
      <c r="I48" s="120"/>
    </row>
    <row r="49" spans="1:9" ht="15.75" thickBot="1">
      <c r="A49" s="120"/>
      <c r="B49" s="120"/>
      <c r="C49" s="120"/>
      <c r="D49" s="120"/>
      <c r="E49" s="120"/>
      <c r="F49" s="120"/>
      <c r="G49" s="120"/>
      <c r="H49" s="120"/>
      <c r="I49" s="120"/>
    </row>
    <row r="50" spans="1:9" s="22" customFormat="1" ht="93" customHeight="1" thickBot="1">
      <c r="A50" s="117" t="str">
        <f>+'Form 3CD'!B153</f>
        <v>Name, Address and Permanent Account Number (if available with the assessee) of the Lender or Depositor</v>
      </c>
      <c r="B50" s="118"/>
      <c r="C50" s="119"/>
      <c r="D50" s="23" t="str">
        <f>+'Form 3CD'!B163</f>
        <v>Amount of the Repayment</v>
      </c>
      <c r="E50" s="23" t="str">
        <f>+'Form 3CD'!B155</f>
        <v>Whether the Loan or Deposit was Squared up During the Previous Year</v>
      </c>
      <c r="F50" s="117" t="str">
        <f>+'Form 3CD'!B156</f>
        <v>Maximum Amount Outstanding in the Account at Any Time During the Previous Year</v>
      </c>
      <c r="G50" s="119"/>
      <c r="H50" s="117" t="str">
        <f>+'Form 3CD'!B157</f>
        <v>Whether the Loan or Deposit was Taken or Accepted Otherwise Than by Account Payee Cheque or Account Payee Bank Draft</v>
      </c>
      <c r="I50" s="119"/>
    </row>
    <row r="51" spans="1:9">
      <c r="A51" s="113"/>
      <c r="B51" s="114"/>
      <c r="C51" s="115"/>
      <c r="D51" s="7"/>
      <c r="E51" s="7"/>
      <c r="F51" s="113"/>
      <c r="G51" s="115"/>
      <c r="H51" s="113"/>
      <c r="I51" s="115"/>
    </row>
    <row r="52" spans="1:9">
      <c r="A52" s="107"/>
      <c r="B52" s="108"/>
      <c r="C52" s="109"/>
      <c r="D52" s="8"/>
      <c r="E52" s="8"/>
      <c r="F52" s="107"/>
      <c r="G52" s="109"/>
      <c r="H52" s="107"/>
      <c r="I52" s="109"/>
    </row>
    <row r="53" spans="1:9">
      <c r="A53" s="107"/>
      <c r="B53" s="108"/>
      <c r="C53" s="109"/>
      <c r="D53" s="8"/>
      <c r="E53" s="8"/>
      <c r="F53" s="107"/>
      <c r="G53" s="109"/>
      <c r="H53" s="107"/>
      <c r="I53" s="109"/>
    </row>
    <row r="54" spans="1:9">
      <c r="A54" s="107"/>
      <c r="B54" s="108"/>
      <c r="C54" s="109"/>
      <c r="D54" s="8"/>
      <c r="E54" s="8"/>
      <c r="F54" s="107"/>
      <c r="G54" s="109"/>
      <c r="H54" s="107"/>
      <c r="I54" s="109"/>
    </row>
    <row r="55" spans="1:9">
      <c r="A55" s="107"/>
      <c r="B55" s="108"/>
      <c r="C55" s="109"/>
      <c r="D55" s="8"/>
      <c r="E55" s="8"/>
      <c r="F55" s="107"/>
      <c r="G55" s="109"/>
      <c r="H55" s="107"/>
      <c r="I55" s="109"/>
    </row>
    <row r="56" spans="1:9">
      <c r="A56" s="107"/>
      <c r="B56" s="108"/>
      <c r="C56" s="109"/>
      <c r="D56" s="8"/>
      <c r="E56" s="8"/>
      <c r="F56" s="107"/>
      <c r="G56" s="109"/>
      <c r="H56" s="107"/>
      <c r="I56" s="109"/>
    </row>
    <row r="57" spans="1:9">
      <c r="A57" s="107"/>
      <c r="B57" s="108"/>
      <c r="C57" s="109"/>
      <c r="D57" s="8"/>
      <c r="E57" s="8"/>
      <c r="F57" s="107"/>
      <c r="G57" s="109"/>
      <c r="H57" s="107"/>
      <c r="I57" s="109"/>
    </row>
    <row r="58" spans="1:9">
      <c r="A58" s="107"/>
      <c r="B58" s="108"/>
      <c r="C58" s="109"/>
      <c r="D58" s="8"/>
      <c r="E58" s="8"/>
      <c r="F58" s="107"/>
      <c r="G58" s="109"/>
      <c r="H58" s="107"/>
      <c r="I58" s="109"/>
    </row>
    <row r="59" spans="1:9" ht="15.75" thickBot="1">
      <c r="A59" s="110"/>
      <c r="B59" s="111"/>
      <c r="C59" s="112"/>
      <c r="D59" s="9"/>
      <c r="E59" s="9"/>
      <c r="F59" s="110"/>
      <c r="G59" s="112"/>
      <c r="H59" s="110"/>
      <c r="I59" s="112"/>
    </row>
    <row r="62" spans="1:9" ht="15.75">
      <c r="A62" s="76" t="s">
        <v>223</v>
      </c>
      <c r="B62" s="76"/>
      <c r="C62" s="76"/>
      <c r="D62" s="76"/>
      <c r="E62" s="76"/>
      <c r="F62" s="76"/>
      <c r="G62" s="76"/>
      <c r="H62" s="76"/>
      <c r="I62" s="76"/>
    </row>
    <row r="63" spans="1:9" ht="15.75">
      <c r="A63" s="76" t="s">
        <v>224</v>
      </c>
      <c r="B63" s="76"/>
      <c r="C63" s="76"/>
      <c r="D63" s="76"/>
      <c r="E63" s="76"/>
      <c r="F63" s="76"/>
      <c r="G63" s="76"/>
      <c r="H63" s="76"/>
      <c r="I63" s="76"/>
    </row>
    <row r="64" spans="1:9" s="22" customFormat="1" ht="31.5" customHeight="1" thickBot="1">
      <c r="A64" s="116" t="str">
        <f>+'Form 3CD'!B161</f>
        <v>Particulars of Each Repayment of Loan or Deposit in an Amount Exceeding the Limit Specified in Section 269T made During The Previous Year</v>
      </c>
      <c r="B64" s="116"/>
      <c r="C64" s="116"/>
      <c r="D64" s="116"/>
      <c r="E64" s="116"/>
      <c r="F64" s="116"/>
      <c r="G64" s="116"/>
      <c r="H64" s="116"/>
      <c r="I64" s="116"/>
    </row>
    <row r="65" spans="1:9" s="24" customFormat="1" ht="61.5" customHeight="1" thickBot="1">
      <c r="A65" s="117" t="str">
        <f>+'Form 3CD'!B162</f>
        <v>Name, Address and Permanent Account Number (if available with the assessee) of the Lender or Depositor</v>
      </c>
      <c r="B65" s="118"/>
      <c r="C65" s="119"/>
      <c r="D65" s="117" t="str">
        <f>+'Form 3CD'!B163</f>
        <v>Amount of the Repayment</v>
      </c>
      <c r="E65" s="119"/>
      <c r="F65" s="117" t="str">
        <f>+'Form 3CD'!B164</f>
        <v>Maximum Amount Outstanding in the Account At Any Time During the Previous Year</v>
      </c>
      <c r="G65" s="119"/>
      <c r="H65" s="117" t="str">
        <f>+'Form 3CD'!B165</f>
        <v>Whether the Repayment was made Otherwise Than by Account Payee Cheque or Account Payee Bank Draft</v>
      </c>
      <c r="I65" s="119"/>
    </row>
    <row r="66" spans="1:9">
      <c r="A66" s="113"/>
      <c r="B66" s="114"/>
      <c r="C66" s="115"/>
      <c r="D66" s="114"/>
      <c r="E66" s="115"/>
      <c r="F66" s="114"/>
      <c r="G66" s="115"/>
      <c r="H66" s="114"/>
      <c r="I66" s="115"/>
    </row>
    <row r="67" spans="1:9">
      <c r="A67" s="107"/>
      <c r="B67" s="108"/>
      <c r="C67" s="109"/>
      <c r="D67" s="108"/>
      <c r="E67" s="109"/>
      <c r="F67" s="108"/>
      <c r="G67" s="109"/>
      <c r="H67" s="108"/>
      <c r="I67" s="109"/>
    </row>
    <row r="68" spans="1:9">
      <c r="A68" s="107"/>
      <c r="B68" s="108"/>
      <c r="C68" s="109"/>
      <c r="D68" s="108"/>
      <c r="E68" s="109"/>
      <c r="F68" s="108"/>
      <c r="G68" s="109"/>
      <c r="H68" s="108"/>
      <c r="I68" s="109"/>
    </row>
    <row r="69" spans="1:9">
      <c r="A69" s="107"/>
      <c r="B69" s="108"/>
      <c r="C69" s="109"/>
      <c r="D69" s="108"/>
      <c r="E69" s="109"/>
      <c r="F69" s="108"/>
      <c r="G69" s="109"/>
      <c r="H69" s="108"/>
      <c r="I69" s="109"/>
    </row>
    <row r="70" spans="1:9">
      <c r="A70" s="107"/>
      <c r="B70" s="108"/>
      <c r="C70" s="109"/>
      <c r="D70" s="108"/>
      <c r="E70" s="109"/>
      <c r="F70" s="108"/>
      <c r="G70" s="109"/>
      <c r="H70" s="108"/>
      <c r="I70" s="109"/>
    </row>
    <row r="71" spans="1:9">
      <c r="A71" s="107"/>
      <c r="B71" s="108"/>
      <c r="C71" s="109"/>
      <c r="D71" s="108"/>
      <c r="E71" s="109"/>
      <c r="F71" s="108"/>
      <c r="G71" s="109"/>
      <c r="H71" s="108"/>
      <c r="I71" s="109"/>
    </row>
    <row r="72" spans="1:9" ht="15.75" thickBot="1">
      <c r="A72" s="110"/>
      <c r="B72" s="111"/>
      <c r="C72" s="112"/>
      <c r="D72" s="111"/>
      <c r="E72" s="112"/>
      <c r="F72" s="111"/>
      <c r="G72" s="112"/>
      <c r="H72" s="111"/>
      <c r="I72" s="112"/>
    </row>
    <row r="74" spans="1:9" ht="15.75">
      <c r="A74" s="76" t="s">
        <v>227</v>
      </c>
      <c r="B74" s="76"/>
      <c r="C74" s="76"/>
      <c r="D74" s="76"/>
      <c r="E74" s="76"/>
      <c r="F74" s="76"/>
      <c r="G74" s="76"/>
      <c r="H74" s="76"/>
      <c r="I74" s="76"/>
    </row>
    <row r="75" spans="1:9" ht="15.75">
      <c r="A75" s="76" t="s">
        <v>228</v>
      </c>
      <c r="B75" s="76"/>
      <c r="C75" s="76"/>
      <c r="D75" s="76"/>
      <c r="E75" s="76"/>
      <c r="F75" s="76"/>
      <c r="G75" s="76"/>
      <c r="H75" s="76"/>
      <c r="I75" s="76"/>
    </row>
    <row r="76" spans="1:9" ht="16.5" thickBot="1">
      <c r="A76" s="76" t="s">
        <v>237</v>
      </c>
      <c r="B76" s="76"/>
      <c r="C76" s="76"/>
      <c r="D76" s="76"/>
      <c r="E76" s="76"/>
      <c r="F76" s="76"/>
      <c r="G76" s="76"/>
      <c r="H76" s="76"/>
      <c r="I76" s="76"/>
    </row>
    <row r="77" spans="1:9" ht="45.75" customHeight="1" thickBot="1">
      <c r="A77" s="98" t="s">
        <v>232</v>
      </c>
      <c r="B77" s="99"/>
      <c r="C77" s="99"/>
      <c r="D77" s="99"/>
      <c r="E77" s="100"/>
      <c r="F77" s="25" t="s">
        <v>193</v>
      </c>
      <c r="G77" s="26" t="s">
        <v>229</v>
      </c>
      <c r="H77" s="26" t="s">
        <v>230</v>
      </c>
      <c r="I77" s="26" t="s">
        <v>231</v>
      </c>
    </row>
    <row r="78" spans="1:9">
      <c r="A78" s="101" t="str">
        <f>+'Form 3CD'!B189</f>
        <v>(i) Tax Deductible and Not Deducted at All</v>
      </c>
      <c r="B78" s="102"/>
      <c r="C78" s="102"/>
      <c r="D78" s="102"/>
      <c r="E78" s="103"/>
      <c r="F78" s="21"/>
      <c r="G78" s="21"/>
      <c r="H78" s="21"/>
      <c r="I78" s="21"/>
    </row>
    <row r="79" spans="1:9">
      <c r="A79" s="95"/>
      <c r="B79" s="96"/>
      <c r="C79" s="96"/>
      <c r="D79" s="96"/>
      <c r="E79" s="97"/>
      <c r="F79" s="5"/>
      <c r="G79" s="5"/>
      <c r="H79" s="5"/>
      <c r="I79" s="5"/>
    </row>
    <row r="80" spans="1:9" ht="15" customHeight="1">
      <c r="A80" s="104" t="str">
        <f>+'Form 3CD'!B190</f>
        <v>(ii) Shortfall on Account of lesser Deduction Than Required to be Deducted</v>
      </c>
      <c r="B80" s="105"/>
      <c r="C80" s="105"/>
      <c r="D80" s="105"/>
      <c r="E80" s="106"/>
      <c r="F80" s="5"/>
      <c r="G80" s="5"/>
      <c r="H80" s="5"/>
      <c r="I80" s="5"/>
    </row>
    <row r="81" spans="1:9" ht="15" customHeight="1">
      <c r="A81" s="95"/>
      <c r="B81" s="96"/>
      <c r="C81" s="96"/>
      <c r="D81" s="96"/>
      <c r="E81" s="97"/>
      <c r="F81" s="5"/>
      <c r="G81" s="5"/>
      <c r="H81" s="5"/>
      <c r="I81" s="5"/>
    </row>
    <row r="82" spans="1:9">
      <c r="A82" s="92" t="str">
        <f>+'Form 3CD'!B191</f>
        <v>(iii) Tax Deducted Late</v>
      </c>
      <c r="B82" s="93"/>
      <c r="C82" s="93"/>
      <c r="D82" s="93"/>
      <c r="E82" s="94"/>
      <c r="F82" s="5"/>
      <c r="G82" s="5"/>
      <c r="H82" s="5"/>
      <c r="I82" s="5"/>
    </row>
    <row r="83" spans="1:9">
      <c r="A83" s="95"/>
      <c r="B83" s="96"/>
      <c r="C83" s="96"/>
      <c r="D83" s="96"/>
      <c r="E83" s="97"/>
      <c r="F83" s="5"/>
      <c r="G83" s="5"/>
      <c r="H83" s="5"/>
      <c r="I83" s="5"/>
    </row>
    <row r="84" spans="1:9" ht="15" customHeight="1">
      <c r="A84" s="104" t="str">
        <f>+'Form 3CD'!B192</f>
        <v>(iv) Tax Deducted But Not Paid to the Credit of the Central Government</v>
      </c>
      <c r="B84" s="105"/>
      <c r="C84" s="105"/>
      <c r="D84" s="105"/>
      <c r="E84" s="106"/>
      <c r="F84" s="5"/>
      <c r="G84" s="5"/>
      <c r="H84" s="5"/>
      <c r="I84" s="5"/>
    </row>
    <row r="85" spans="1:9" ht="15" customHeight="1">
      <c r="A85" s="95"/>
      <c r="B85" s="96"/>
      <c r="C85" s="96"/>
      <c r="D85" s="96"/>
      <c r="E85" s="97"/>
      <c r="F85" s="5"/>
      <c r="G85" s="5"/>
      <c r="H85" s="5"/>
      <c r="I85" s="5"/>
    </row>
    <row r="86" spans="1:9" ht="15.75" thickBot="1">
      <c r="A86" s="89"/>
      <c r="B86" s="90"/>
      <c r="C86" s="90"/>
      <c r="D86" s="90"/>
      <c r="E86" s="91"/>
      <c r="F86" s="6"/>
      <c r="G86" s="6"/>
      <c r="H86" s="6"/>
      <c r="I86" s="6"/>
    </row>
  </sheetData>
  <mergeCells count="152">
    <mergeCell ref="G23:H23"/>
    <mergeCell ref="G24:H24"/>
    <mergeCell ref="G25:H25"/>
    <mergeCell ref="G26:H26"/>
    <mergeCell ref="A1:I1"/>
    <mergeCell ref="A2:I2"/>
    <mergeCell ref="A19:I19"/>
    <mergeCell ref="A21:I21"/>
    <mergeCell ref="A22:C22"/>
    <mergeCell ref="D22:F22"/>
    <mergeCell ref="G22:H22"/>
    <mergeCell ref="G5:G7"/>
    <mergeCell ref="H5:H7"/>
    <mergeCell ref="I5:I7"/>
    <mergeCell ref="A16:B16"/>
    <mergeCell ref="A4:I4"/>
    <mergeCell ref="A3:I3"/>
    <mergeCell ref="A5:A7"/>
    <mergeCell ref="B5:B7"/>
    <mergeCell ref="C5:C7"/>
    <mergeCell ref="D5:D7"/>
    <mergeCell ref="E5:E7"/>
    <mergeCell ref="F5:F7"/>
    <mergeCell ref="A20:I20"/>
    <mergeCell ref="A35:I35"/>
    <mergeCell ref="A29:C29"/>
    <mergeCell ref="A30:C30"/>
    <mergeCell ref="A31:C31"/>
    <mergeCell ref="A32:C32"/>
    <mergeCell ref="D24:F24"/>
    <mergeCell ref="D25:F25"/>
    <mergeCell ref="D26:F26"/>
    <mergeCell ref="D27:F27"/>
    <mergeCell ref="D28:F28"/>
    <mergeCell ref="D29:F29"/>
    <mergeCell ref="G27:H27"/>
    <mergeCell ref="G28:H28"/>
    <mergeCell ref="G29:H29"/>
    <mergeCell ref="G30:H30"/>
    <mergeCell ref="G31:H31"/>
    <mergeCell ref="A24:C24"/>
    <mergeCell ref="A25:C25"/>
    <mergeCell ref="A26:C26"/>
    <mergeCell ref="A27:C27"/>
    <mergeCell ref="A28:C28"/>
    <mergeCell ref="A23:C23"/>
    <mergeCell ref="D23:F23"/>
    <mergeCell ref="A36:I36"/>
    <mergeCell ref="A37:I37"/>
    <mergeCell ref="A38:B38"/>
    <mergeCell ref="C38:E38"/>
    <mergeCell ref="F38:H38"/>
    <mergeCell ref="A40:B40"/>
    <mergeCell ref="A39:B39"/>
    <mergeCell ref="F40:H40"/>
    <mergeCell ref="D30:F30"/>
    <mergeCell ref="D31:F31"/>
    <mergeCell ref="D32:F32"/>
    <mergeCell ref="G32:H32"/>
    <mergeCell ref="F39:H39"/>
    <mergeCell ref="A46:I46"/>
    <mergeCell ref="A47:I47"/>
    <mergeCell ref="A41:B41"/>
    <mergeCell ref="A42:B42"/>
    <mergeCell ref="A43:B43"/>
    <mergeCell ref="C39:E39"/>
    <mergeCell ref="C40:E40"/>
    <mergeCell ref="C41:E41"/>
    <mergeCell ref="C42:E42"/>
    <mergeCell ref="C43:E43"/>
    <mergeCell ref="A48:I49"/>
    <mergeCell ref="A50:C50"/>
    <mergeCell ref="H50:I50"/>
    <mergeCell ref="F50:G50"/>
    <mergeCell ref="A51:C51"/>
    <mergeCell ref="F51:G51"/>
    <mergeCell ref="H51:I51"/>
    <mergeCell ref="F41:H41"/>
    <mergeCell ref="F42:H42"/>
    <mergeCell ref="F43:H43"/>
    <mergeCell ref="A54:C54"/>
    <mergeCell ref="F54:G54"/>
    <mergeCell ref="H54:I54"/>
    <mergeCell ref="A55:C55"/>
    <mergeCell ref="F55:G55"/>
    <mergeCell ref="H55:I55"/>
    <mergeCell ref="A52:C52"/>
    <mergeCell ref="F52:G52"/>
    <mergeCell ref="H52:I52"/>
    <mergeCell ref="A53:C53"/>
    <mergeCell ref="F53:G53"/>
    <mergeCell ref="H53:I53"/>
    <mergeCell ref="A58:C58"/>
    <mergeCell ref="F58:G58"/>
    <mergeCell ref="H58:I58"/>
    <mergeCell ref="A59:C59"/>
    <mergeCell ref="F59:G59"/>
    <mergeCell ref="H59:I59"/>
    <mergeCell ref="A56:C56"/>
    <mergeCell ref="F56:G56"/>
    <mergeCell ref="H56:I56"/>
    <mergeCell ref="A57:C57"/>
    <mergeCell ref="F57:G57"/>
    <mergeCell ref="H57:I57"/>
    <mergeCell ref="A66:C66"/>
    <mergeCell ref="D66:E66"/>
    <mergeCell ref="F66:G66"/>
    <mergeCell ref="H66:I66"/>
    <mergeCell ref="F67:G67"/>
    <mergeCell ref="H67:I67"/>
    <mergeCell ref="A64:I64"/>
    <mergeCell ref="A62:I62"/>
    <mergeCell ref="A63:I63"/>
    <mergeCell ref="A65:C65"/>
    <mergeCell ref="D65:E65"/>
    <mergeCell ref="F65:G65"/>
    <mergeCell ref="H65:I65"/>
    <mergeCell ref="A69:C69"/>
    <mergeCell ref="D69:E69"/>
    <mergeCell ref="F69:G69"/>
    <mergeCell ref="H69:I69"/>
    <mergeCell ref="A70:C70"/>
    <mergeCell ref="D70:E70"/>
    <mergeCell ref="F70:G70"/>
    <mergeCell ref="H70:I70"/>
    <mergeCell ref="A67:C67"/>
    <mergeCell ref="D67:E67"/>
    <mergeCell ref="A68:C68"/>
    <mergeCell ref="D68:E68"/>
    <mergeCell ref="F68:G68"/>
    <mergeCell ref="H68:I68"/>
    <mergeCell ref="A74:I74"/>
    <mergeCell ref="A76:I76"/>
    <mergeCell ref="A71:C71"/>
    <mergeCell ref="D71:E71"/>
    <mergeCell ref="F71:G71"/>
    <mergeCell ref="H71:I71"/>
    <mergeCell ref="A72:C72"/>
    <mergeCell ref="D72:E72"/>
    <mergeCell ref="F72:G72"/>
    <mergeCell ref="H72:I72"/>
    <mergeCell ref="A86:E86"/>
    <mergeCell ref="A82:E82"/>
    <mergeCell ref="A85:E85"/>
    <mergeCell ref="A75:I75"/>
    <mergeCell ref="A77:E77"/>
    <mergeCell ref="A78:E78"/>
    <mergeCell ref="A80:E80"/>
    <mergeCell ref="A84:E84"/>
    <mergeCell ref="A79:E79"/>
    <mergeCell ref="A81:E81"/>
    <mergeCell ref="A83:E83"/>
  </mergeCells>
  <dataValidations count="1">
    <dataValidation operator="equal" allowBlank="1" showInputMessage="1" showErrorMessage="1" sqref="H10:H15 B38 H37 H21:H32 H17:H18"/>
  </dataValidations>
  <pageMargins left="0.7" right="0.7" top="0.75" bottom="0.75" header="0.3" footer="0.3"/>
  <pageSetup orientation="landscape" horizontalDpi="300" verticalDpi="300" r:id="rId1"/>
  <rowBreaks count="1" manualBreakCount="1">
    <brk id="61" max="16383" man="1"/>
  </rowBreaks>
</worksheet>
</file>

<file path=xl/worksheets/sheet6.xml><?xml version="1.0" encoding="utf-8"?>
<worksheet xmlns="http://schemas.openxmlformats.org/spreadsheetml/2006/main" xmlns:r="http://schemas.openxmlformats.org/officeDocument/2006/relationships">
  <dimension ref="A1:K59"/>
  <sheetViews>
    <sheetView tabSelected="1" topLeftCell="C1" workbookViewId="0">
      <selection activeCell="J3" sqref="J3:K3"/>
    </sheetView>
  </sheetViews>
  <sheetFormatPr defaultRowHeight="15"/>
  <cols>
    <col min="1" max="1" width="6.140625" bestFit="1" customWidth="1"/>
    <col min="2" max="2" width="59.7109375" customWidth="1"/>
    <col min="3" max="3" width="45.85546875" customWidth="1"/>
    <col min="6" max="6" width="19.5703125" customWidth="1"/>
    <col min="9" max="9" width="12.85546875" customWidth="1"/>
    <col min="11" max="11" width="13" customWidth="1"/>
  </cols>
  <sheetData>
    <row r="1" spans="1:11" ht="30.75" customHeight="1">
      <c r="A1" s="216" t="s">
        <v>507</v>
      </c>
      <c r="B1" s="216"/>
      <c r="C1" s="216"/>
      <c r="F1" s="237" t="s">
        <v>523</v>
      </c>
      <c r="G1" s="237"/>
      <c r="H1" s="237"/>
      <c r="I1" s="237"/>
      <c r="J1" s="237"/>
      <c r="K1" s="237"/>
    </row>
    <row r="2" spans="1:11">
      <c r="A2" s="216"/>
      <c r="B2" s="216"/>
      <c r="C2" s="216"/>
      <c r="F2" s="228" t="s">
        <v>509</v>
      </c>
      <c r="G2" s="228"/>
      <c r="H2" s="228"/>
      <c r="I2" s="232" t="s">
        <v>510</v>
      </c>
      <c r="J2" s="233" t="s">
        <v>511</v>
      </c>
      <c r="K2" s="233"/>
    </row>
    <row r="3" spans="1:11">
      <c r="A3" s="217"/>
      <c r="B3" s="217"/>
      <c r="C3" s="217"/>
      <c r="F3" s="229" t="s">
        <v>513</v>
      </c>
      <c r="G3" s="229"/>
      <c r="H3" s="229"/>
      <c r="I3" s="232" t="s">
        <v>137</v>
      </c>
      <c r="J3" s="233" t="str">
        <f>IF(I3 = "yes","No","Evaluate other Criterias")</f>
        <v>No</v>
      </c>
      <c r="K3" s="233"/>
    </row>
    <row r="4" spans="1:11" ht="15.75">
      <c r="A4" s="27"/>
      <c r="B4" s="215" t="s">
        <v>506</v>
      </c>
      <c r="C4" s="215" t="s">
        <v>505</v>
      </c>
      <c r="F4" s="229" t="s">
        <v>514</v>
      </c>
      <c r="G4" s="229"/>
      <c r="H4" s="229"/>
      <c r="I4" s="232" t="s">
        <v>137</v>
      </c>
      <c r="J4" s="233" t="str">
        <f>IF(I4 = "yes","No","Evaluate other Criterias")</f>
        <v>No</v>
      </c>
      <c r="K4" s="233"/>
    </row>
    <row r="5" spans="1:11" ht="30" customHeight="1">
      <c r="A5" s="214" t="s">
        <v>209</v>
      </c>
      <c r="B5" s="198" t="s">
        <v>467</v>
      </c>
      <c r="C5" s="200"/>
      <c r="F5" s="229" t="s">
        <v>515</v>
      </c>
      <c r="G5" s="229"/>
      <c r="H5" s="229"/>
      <c r="I5" s="232" t="s">
        <v>137</v>
      </c>
      <c r="J5" s="233" t="str">
        <f>IF(I5 = "yes","No","Evaluate other Criterias")</f>
        <v>No</v>
      </c>
      <c r="K5" s="233"/>
    </row>
    <row r="6" spans="1:11" ht="78.75">
      <c r="A6" s="214"/>
      <c r="B6" s="198" t="s">
        <v>466</v>
      </c>
      <c r="C6" s="200"/>
      <c r="F6" s="230" t="s">
        <v>516</v>
      </c>
      <c r="G6" s="230"/>
      <c r="H6" s="230"/>
      <c r="I6" s="232"/>
      <c r="J6" s="233"/>
      <c r="K6" s="233"/>
    </row>
    <row r="7" spans="1:11" ht="47.25">
      <c r="A7" s="214"/>
      <c r="B7" s="198" t="s">
        <v>453</v>
      </c>
      <c r="C7" s="200"/>
      <c r="F7" s="229" t="s">
        <v>517</v>
      </c>
      <c r="G7" s="229"/>
      <c r="H7" s="229"/>
      <c r="I7" s="234">
        <v>5000000</v>
      </c>
      <c r="J7" s="235" t="str">
        <f>IF(I7&lt;5000001,"No","Yes")</f>
        <v>No</v>
      </c>
      <c r="K7" s="235"/>
    </row>
    <row r="8" spans="1:11" ht="31.5">
      <c r="A8" s="214" t="s">
        <v>210</v>
      </c>
      <c r="B8" s="198" t="s">
        <v>468</v>
      </c>
      <c r="C8" s="200"/>
      <c r="F8" s="229" t="s">
        <v>518</v>
      </c>
      <c r="G8" s="229"/>
      <c r="H8" s="229"/>
      <c r="I8" s="234" t="s">
        <v>138</v>
      </c>
      <c r="J8" s="235" t="str">
        <f>IF(I8 = "no","No","Yes")</f>
        <v>No</v>
      </c>
      <c r="K8" s="235"/>
    </row>
    <row r="9" spans="1:11" ht="78.75">
      <c r="A9" s="214"/>
      <c r="B9" s="198" t="s">
        <v>454</v>
      </c>
      <c r="C9" s="200"/>
      <c r="F9" s="231" t="s">
        <v>519</v>
      </c>
      <c r="G9" s="231"/>
      <c r="H9" s="231"/>
      <c r="I9" s="234">
        <v>999999</v>
      </c>
      <c r="J9" s="235" t="str">
        <f>IF(I9&lt;1000000,"No","Yes")</f>
        <v>No</v>
      </c>
      <c r="K9" s="235"/>
    </row>
    <row r="10" spans="1:11" ht="63">
      <c r="A10" s="214"/>
      <c r="B10" s="198" t="s">
        <v>455</v>
      </c>
      <c r="C10" s="200"/>
      <c r="F10" s="231" t="s">
        <v>520</v>
      </c>
      <c r="G10" s="231"/>
      <c r="H10" s="231"/>
      <c r="I10" s="234">
        <v>50000000</v>
      </c>
      <c r="J10" s="235" t="str">
        <f>IF(I10&gt;50000000,"Yes","No")</f>
        <v>No</v>
      </c>
      <c r="K10" s="235"/>
    </row>
    <row r="11" spans="1:11" ht="78.75">
      <c r="A11" s="214" t="s">
        <v>211</v>
      </c>
      <c r="B11" s="198" t="s">
        <v>469</v>
      </c>
      <c r="C11" s="200"/>
      <c r="F11" s="228" t="s">
        <v>521</v>
      </c>
      <c r="G11" s="228"/>
      <c r="H11" s="228"/>
      <c r="I11" s="228"/>
      <c r="J11" s="236" t="s">
        <v>522</v>
      </c>
      <c r="K11" s="236"/>
    </row>
    <row r="12" spans="1:11" ht="63">
      <c r="A12" s="214"/>
      <c r="B12" s="198" t="s">
        <v>456</v>
      </c>
      <c r="C12" s="200"/>
    </row>
    <row r="13" spans="1:11" ht="31.5">
      <c r="A13" s="214"/>
      <c r="B13" s="198" t="s">
        <v>451</v>
      </c>
      <c r="C13" s="200"/>
    </row>
    <row r="14" spans="1:11" ht="47.25">
      <c r="A14" s="214"/>
      <c r="B14" s="198" t="s">
        <v>457</v>
      </c>
      <c r="C14" s="200"/>
    </row>
    <row r="15" spans="1:11" ht="78.75">
      <c r="A15" s="214" t="s">
        <v>212</v>
      </c>
      <c r="B15" s="198" t="s">
        <v>472</v>
      </c>
      <c r="C15" s="200"/>
    </row>
    <row r="16" spans="1:11" ht="47.25">
      <c r="A16" s="214" t="s">
        <v>216</v>
      </c>
      <c r="B16" s="198" t="s">
        <v>473</v>
      </c>
      <c r="C16" s="200"/>
    </row>
    <row r="17" spans="1:3" ht="47.25">
      <c r="A17" s="214"/>
      <c r="B17" s="198" t="s">
        <v>458</v>
      </c>
      <c r="C17" s="200"/>
    </row>
    <row r="18" spans="1:3" ht="47.25">
      <c r="A18" s="214"/>
      <c r="B18" s="198" t="s">
        <v>465</v>
      </c>
      <c r="C18" s="200"/>
    </row>
    <row r="19" spans="1:3" ht="110.25">
      <c r="A19" s="214" t="s">
        <v>470</v>
      </c>
      <c r="B19" s="198" t="s">
        <v>471</v>
      </c>
      <c r="C19" s="200"/>
    </row>
    <row r="20" spans="1:3" ht="126">
      <c r="A20" s="214" t="s">
        <v>474</v>
      </c>
      <c r="B20" s="198" t="s">
        <v>475</v>
      </c>
      <c r="C20" s="200"/>
    </row>
    <row r="21" spans="1:3" ht="63">
      <c r="A21" s="214" t="s">
        <v>476</v>
      </c>
      <c r="B21" s="198" t="s">
        <v>490</v>
      </c>
      <c r="C21" s="200"/>
    </row>
    <row r="22" spans="1:3" ht="63">
      <c r="A22" s="214" t="s">
        <v>477</v>
      </c>
      <c r="B22" s="198" t="s">
        <v>491</v>
      </c>
      <c r="C22" s="200"/>
    </row>
    <row r="23" spans="1:3" ht="78.75">
      <c r="A23" s="214"/>
      <c r="B23" s="198" t="s">
        <v>464</v>
      </c>
      <c r="C23" s="200"/>
    </row>
    <row r="24" spans="1:3" ht="63">
      <c r="A24" s="214"/>
      <c r="B24" s="198" t="s">
        <v>463</v>
      </c>
      <c r="C24" s="200"/>
    </row>
    <row r="25" spans="1:3" ht="31.5">
      <c r="A25" s="214"/>
      <c r="B25" s="198" t="s">
        <v>452</v>
      </c>
      <c r="C25" s="200"/>
    </row>
    <row r="26" spans="1:3" ht="94.5">
      <c r="A26" s="214" t="s">
        <v>478</v>
      </c>
      <c r="B26" s="198" t="s">
        <v>492</v>
      </c>
      <c r="C26" s="200"/>
    </row>
    <row r="27" spans="1:3" ht="47.25">
      <c r="A27" s="214" t="s">
        <v>479</v>
      </c>
      <c r="B27" s="198" t="s">
        <v>493</v>
      </c>
      <c r="C27" s="200"/>
    </row>
    <row r="28" spans="1:3" ht="78.75">
      <c r="A28" s="214" t="s">
        <v>480</v>
      </c>
      <c r="B28" s="198" t="s">
        <v>494</v>
      </c>
      <c r="C28" s="200"/>
    </row>
    <row r="29" spans="1:3" ht="47.25">
      <c r="A29" s="214" t="s">
        <v>481</v>
      </c>
      <c r="B29" s="198" t="s">
        <v>495</v>
      </c>
      <c r="C29" s="200"/>
    </row>
    <row r="30" spans="1:3" ht="31.5">
      <c r="A30" s="214"/>
      <c r="B30" s="198" t="s">
        <v>462</v>
      </c>
      <c r="C30" s="200"/>
    </row>
    <row r="31" spans="1:3" ht="47.25">
      <c r="A31" s="214"/>
      <c r="B31" s="198" t="s">
        <v>461</v>
      </c>
      <c r="C31" s="200"/>
    </row>
    <row r="32" spans="1:3" ht="47.25">
      <c r="A32" s="214"/>
      <c r="B32" s="198" t="s">
        <v>460</v>
      </c>
      <c r="C32" s="200"/>
    </row>
    <row r="33" spans="1:3" ht="63">
      <c r="A33" s="214"/>
      <c r="B33" s="198" t="s">
        <v>459</v>
      </c>
      <c r="C33" s="200"/>
    </row>
    <row r="34" spans="1:3" ht="126">
      <c r="A34" s="214" t="s">
        <v>482</v>
      </c>
      <c r="B34" s="198" t="s">
        <v>496</v>
      </c>
      <c r="C34" s="200"/>
    </row>
    <row r="35" spans="1:3" ht="63">
      <c r="A35" s="214" t="s">
        <v>483</v>
      </c>
      <c r="B35" s="198" t="s">
        <v>497</v>
      </c>
      <c r="C35" s="200"/>
    </row>
    <row r="36" spans="1:3" ht="31.5">
      <c r="A36" s="214" t="s">
        <v>484</v>
      </c>
      <c r="B36" s="198" t="s">
        <v>498</v>
      </c>
      <c r="C36" s="200"/>
    </row>
    <row r="37" spans="1:3" ht="47.25">
      <c r="A37" s="214" t="s">
        <v>485</v>
      </c>
      <c r="B37" s="198" t="s">
        <v>499</v>
      </c>
      <c r="C37" s="200"/>
    </row>
    <row r="38" spans="1:3" ht="78.75">
      <c r="A38" s="214" t="s">
        <v>486</v>
      </c>
      <c r="B38" s="198" t="s">
        <v>500</v>
      </c>
      <c r="C38" s="200"/>
    </row>
    <row r="39" spans="1:3" ht="31.5">
      <c r="A39" s="214" t="s">
        <v>487</v>
      </c>
      <c r="B39" s="198" t="s">
        <v>501</v>
      </c>
      <c r="C39" s="200"/>
    </row>
    <row r="40" spans="1:3" ht="47.25">
      <c r="A40" s="214" t="s">
        <v>488</v>
      </c>
      <c r="B40" s="198" t="s">
        <v>502</v>
      </c>
      <c r="C40" s="200"/>
    </row>
    <row r="41" spans="1:3" ht="47.25">
      <c r="A41" s="214" t="s">
        <v>489</v>
      </c>
      <c r="B41" s="198" t="s">
        <v>503</v>
      </c>
      <c r="C41" s="200"/>
    </row>
    <row r="42" spans="1:3" ht="15.75">
      <c r="A42" s="212"/>
      <c r="B42" s="213"/>
      <c r="C42" s="2"/>
    </row>
    <row r="43" spans="1:3" ht="15.75">
      <c r="A43" s="212"/>
      <c r="B43" s="213"/>
      <c r="C43" s="2"/>
    </row>
    <row r="44" spans="1:3" ht="15.75">
      <c r="A44" s="212"/>
      <c r="B44" s="213"/>
      <c r="C44" s="2"/>
    </row>
    <row r="45" spans="1:3" ht="15.75">
      <c r="A45" s="2"/>
      <c r="B45" s="213"/>
      <c r="C45" s="2"/>
    </row>
    <row r="46" spans="1:3" ht="15.75">
      <c r="A46" s="2"/>
      <c r="B46" s="213"/>
      <c r="C46" s="2"/>
    </row>
    <row r="47" spans="1:3" ht="15.75">
      <c r="A47" s="2"/>
      <c r="B47" s="213"/>
      <c r="C47" s="2"/>
    </row>
    <row r="48" spans="1:3" ht="15.75">
      <c r="A48" s="2"/>
      <c r="B48" s="213"/>
      <c r="C48" s="2"/>
    </row>
    <row r="49" spans="1:3" ht="15.75">
      <c r="A49" s="2"/>
      <c r="B49" s="213"/>
      <c r="C49" s="2"/>
    </row>
    <row r="50" spans="1:3" ht="15.75">
      <c r="A50" s="2"/>
      <c r="B50" s="213"/>
      <c r="C50" s="2"/>
    </row>
    <row r="51" spans="1:3" ht="15.75">
      <c r="A51" s="2"/>
      <c r="B51" s="213"/>
      <c r="C51" s="2"/>
    </row>
    <row r="52" spans="1:3" ht="15.75">
      <c r="A52" s="2"/>
      <c r="B52" s="213"/>
      <c r="C52" s="2"/>
    </row>
    <row r="53" spans="1:3" ht="15.75">
      <c r="A53" s="2"/>
      <c r="B53" s="213"/>
      <c r="C53" s="2"/>
    </row>
    <row r="54" spans="1:3" ht="15.75">
      <c r="A54" s="2"/>
      <c r="B54" s="213"/>
      <c r="C54" s="2"/>
    </row>
    <row r="55" spans="1:3" ht="15.75">
      <c r="A55" s="2"/>
      <c r="B55" s="213"/>
      <c r="C55" s="2"/>
    </row>
    <row r="56" spans="1:3" ht="15.75">
      <c r="A56" s="2"/>
      <c r="B56" s="213"/>
      <c r="C56" s="2"/>
    </row>
    <row r="57" spans="1:3" ht="15.75">
      <c r="A57" s="2"/>
      <c r="B57" s="213"/>
      <c r="C57" s="2"/>
    </row>
    <row r="58" spans="1:3">
      <c r="B58" s="192"/>
    </row>
    <row r="59" spans="1:3">
      <c r="B59" s="192"/>
    </row>
  </sheetData>
  <mergeCells count="23">
    <mergeCell ref="F11:I11"/>
    <mergeCell ref="J11:K11"/>
    <mergeCell ref="J5:K5"/>
    <mergeCell ref="J6:K6"/>
    <mergeCell ref="J7:K7"/>
    <mergeCell ref="J8:K8"/>
    <mergeCell ref="J9:K9"/>
    <mergeCell ref="J10:K10"/>
    <mergeCell ref="F5:H5"/>
    <mergeCell ref="F6:H6"/>
    <mergeCell ref="F9:H9"/>
    <mergeCell ref="F10:H10"/>
    <mergeCell ref="F2:H2"/>
    <mergeCell ref="F7:H7"/>
    <mergeCell ref="F8:H8"/>
    <mergeCell ref="A1:C1"/>
    <mergeCell ref="A2:C3"/>
    <mergeCell ref="F1:K1"/>
    <mergeCell ref="F3:H3"/>
    <mergeCell ref="F4:H4"/>
    <mergeCell ref="J3:K3"/>
    <mergeCell ref="J4:K4"/>
    <mergeCell ref="J2:K2"/>
  </mergeCells>
  <dataValidations count="2">
    <dataValidation type="list" allowBlank="1" showInputMessage="1" showErrorMessage="1" sqref="C5:C41">
      <formula1>CARO</formula1>
    </dataValidation>
    <dataValidation type="list" allowBlank="1" showInputMessage="1" showErrorMessage="1" sqref="I3:I5 I8">
      <formula1>CAROAPP</formula1>
    </dataValidation>
  </dataValidations>
  <pageMargins left="0.7" right="0.7" top="0.75" bottom="0.75" header="0.3" footer="0.3"/>
  <pageSetup scale="82" orientation="portrait" horizontalDpi="300" verticalDpi="300" r:id="rId1"/>
</worksheet>
</file>

<file path=xl/worksheets/sheet7.xml><?xml version="1.0" encoding="utf-8"?>
<worksheet xmlns="http://schemas.openxmlformats.org/spreadsheetml/2006/main" xmlns:r="http://schemas.openxmlformats.org/officeDocument/2006/relationships">
  <dimension ref="A1:L141"/>
  <sheetViews>
    <sheetView topLeftCell="A122" workbookViewId="0">
      <selection activeCell="D148" sqref="D148"/>
    </sheetView>
  </sheetViews>
  <sheetFormatPr defaultRowHeight="15"/>
  <sheetData>
    <row r="1" spans="1:12">
      <c r="A1" t="s">
        <v>133</v>
      </c>
    </row>
    <row r="2" spans="1:12">
      <c r="A2" t="s">
        <v>127</v>
      </c>
      <c r="C2" t="s">
        <v>146</v>
      </c>
    </row>
    <row r="3" spans="1:12">
      <c r="A3" t="s">
        <v>135</v>
      </c>
    </row>
    <row r="4" spans="1:12">
      <c r="A4" t="s">
        <v>134</v>
      </c>
    </row>
    <row r="5" spans="1:12">
      <c r="A5" t="s">
        <v>128</v>
      </c>
    </row>
    <row r="8" spans="1:12">
      <c r="A8" t="s">
        <v>132</v>
      </c>
    </row>
    <row r="9" spans="1:12">
      <c r="A9" t="s">
        <v>136</v>
      </c>
      <c r="C9" t="s">
        <v>147</v>
      </c>
    </row>
    <row r="10" spans="1:12">
      <c r="A10" t="s">
        <v>137</v>
      </c>
    </row>
    <row r="11" spans="1:12">
      <c r="A11" t="s">
        <v>138</v>
      </c>
    </row>
    <row r="13" spans="1:12">
      <c r="A13" t="s">
        <v>144</v>
      </c>
    </row>
    <row r="14" spans="1:12">
      <c r="A14" t="s">
        <v>151</v>
      </c>
      <c r="L14" t="s">
        <v>149</v>
      </c>
    </row>
    <row r="17" spans="1:12">
      <c r="A17" t="s">
        <v>144</v>
      </c>
    </row>
    <row r="18" spans="1:12">
      <c r="A18" t="s">
        <v>151</v>
      </c>
      <c r="L18" t="s">
        <v>150</v>
      </c>
    </row>
    <row r="19" spans="1:12">
      <c r="A19" t="s">
        <v>145</v>
      </c>
    </row>
    <row r="21" spans="1:12">
      <c r="A21" t="s">
        <v>155</v>
      </c>
    </row>
    <row r="22" spans="1:12">
      <c r="A22" t="s">
        <v>154</v>
      </c>
    </row>
    <row r="25" spans="1:12">
      <c r="A25" t="s">
        <v>152</v>
      </c>
    </row>
    <row r="26" spans="1:12">
      <c r="A26" t="s">
        <v>130</v>
      </c>
      <c r="L26" t="s">
        <v>148</v>
      </c>
    </row>
    <row r="27" spans="1:12">
      <c r="A27" t="s">
        <v>129</v>
      </c>
    </row>
    <row r="28" spans="1:12">
      <c r="A28" t="s">
        <v>153</v>
      </c>
    </row>
    <row r="31" spans="1:12">
      <c r="A31" t="s">
        <v>156</v>
      </c>
    </row>
    <row r="32" spans="1:12">
      <c r="A32" t="s">
        <v>157</v>
      </c>
      <c r="C32" t="s">
        <v>158</v>
      </c>
    </row>
    <row r="35" spans="1:5">
      <c r="A35" t="s">
        <v>136</v>
      </c>
      <c r="C35" t="s">
        <v>189</v>
      </c>
    </row>
    <row r="36" spans="1:5">
      <c r="A36" t="s">
        <v>190</v>
      </c>
    </row>
    <row r="37" spans="1:5">
      <c r="A37" t="s">
        <v>132</v>
      </c>
    </row>
    <row r="39" spans="1:5">
      <c r="A39" t="s">
        <v>137</v>
      </c>
      <c r="E39" t="s">
        <v>238</v>
      </c>
    </row>
    <row r="40" spans="1:5">
      <c r="A40" t="s">
        <v>226</v>
      </c>
    </row>
    <row r="42" spans="1:5">
      <c r="A42" t="s">
        <v>137</v>
      </c>
    </row>
    <row r="43" spans="1:5">
      <c r="A43" t="s">
        <v>138</v>
      </c>
      <c r="D43" t="s">
        <v>508</v>
      </c>
    </row>
    <row r="44" spans="1:5">
      <c r="A44" t="s">
        <v>136</v>
      </c>
    </row>
    <row r="45" spans="1:5">
      <c r="A45" t="s">
        <v>132</v>
      </c>
    </row>
    <row r="47" spans="1:5">
      <c r="A47" t="s">
        <v>137</v>
      </c>
    </row>
    <row r="48" spans="1:5">
      <c r="A48" t="s">
        <v>138</v>
      </c>
      <c r="C48" t="s">
        <v>512</v>
      </c>
    </row>
    <row r="50" spans="1:8">
      <c r="A50" t="s">
        <v>282</v>
      </c>
    </row>
    <row r="51" spans="1:8">
      <c r="A51" s="66" t="s">
        <v>283</v>
      </c>
      <c r="B51" s="66"/>
      <c r="C51" s="66"/>
      <c r="D51" s="66"/>
      <c r="E51" s="66"/>
      <c r="F51" s="66"/>
      <c r="G51" t="s">
        <v>284</v>
      </c>
    </row>
    <row r="52" spans="1:8">
      <c r="A52" s="182" t="s">
        <v>359</v>
      </c>
      <c r="B52" s="182"/>
      <c r="C52" s="182"/>
      <c r="D52" s="182"/>
      <c r="E52" s="182"/>
      <c r="F52" s="182"/>
      <c r="G52" s="183" t="s">
        <v>285</v>
      </c>
      <c r="H52" s="183"/>
    </row>
    <row r="53" spans="1:8">
      <c r="A53" s="182" t="s">
        <v>360</v>
      </c>
      <c r="B53" s="182"/>
      <c r="C53" s="182"/>
      <c r="D53" s="182"/>
      <c r="E53" s="182"/>
      <c r="F53" s="182"/>
      <c r="G53" s="183" t="s">
        <v>286</v>
      </c>
      <c r="H53" s="183"/>
    </row>
    <row r="54" spans="1:8">
      <c r="A54" s="182" t="s">
        <v>361</v>
      </c>
      <c r="B54" s="182"/>
      <c r="C54" s="182"/>
      <c r="D54" s="182"/>
      <c r="E54" s="182"/>
      <c r="F54" s="182"/>
      <c r="G54" s="183" t="s">
        <v>287</v>
      </c>
      <c r="H54" s="183"/>
    </row>
    <row r="55" spans="1:8">
      <c r="A55" s="182" t="s">
        <v>362</v>
      </c>
      <c r="B55" s="182"/>
      <c r="C55" s="182"/>
      <c r="D55" s="182"/>
      <c r="E55" s="182"/>
      <c r="F55" s="182"/>
      <c r="G55" s="183" t="s">
        <v>288</v>
      </c>
      <c r="H55" s="183"/>
    </row>
    <row r="56" spans="1:8">
      <c r="A56" s="182" t="s">
        <v>363</v>
      </c>
      <c r="B56" s="182"/>
      <c r="C56" s="182"/>
      <c r="D56" s="182"/>
      <c r="E56" s="182"/>
      <c r="F56" s="182"/>
      <c r="G56" s="183" t="s">
        <v>289</v>
      </c>
      <c r="H56" s="183"/>
    </row>
    <row r="57" spans="1:8">
      <c r="A57" s="182" t="s">
        <v>364</v>
      </c>
      <c r="B57" s="182"/>
      <c r="C57" s="182"/>
      <c r="D57" s="182"/>
      <c r="E57" s="182"/>
      <c r="F57" s="182"/>
      <c r="G57" s="183" t="s">
        <v>290</v>
      </c>
      <c r="H57" s="183"/>
    </row>
    <row r="58" spans="1:8">
      <c r="A58" s="182" t="s">
        <v>365</v>
      </c>
      <c r="B58" s="182"/>
      <c r="C58" s="182"/>
      <c r="D58" s="182"/>
      <c r="E58" s="182"/>
      <c r="F58" s="182"/>
      <c r="G58" s="183" t="s">
        <v>291</v>
      </c>
      <c r="H58" s="183"/>
    </row>
    <row r="59" spans="1:8">
      <c r="A59" s="182" t="s">
        <v>366</v>
      </c>
      <c r="B59" s="182"/>
      <c r="C59" s="182"/>
      <c r="D59" s="182"/>
      <c r="E59" s="182"/>
      <c r="F59" s="182"/>
      <c r="G59" s="183" t="s">
        <v>292</v>
      </c>
      <c r="H59" s="183"/>
    </row>
    <row r="60" spans="1:8">
      <c r="A60" s="182" t="s">
        <v>367</v>
      </c>
      <c r="B60" s="182"/>
      <c r="C60" s="182"/>
      <c r="D60" s="182"/>
      <c r="E60" s="182"/>
      <c r="F60" s="182"/>
      <c r="G60" s="183" t="s">
        <v>293</v>
      </c>
      <c r="H60" s="183"/>
    </row>
    <row r="61" spans="1:8">
      <c r="A61" s="182" t="s">
        <v>368</v>
      </c>
      <c r="B61" s="182"/>
      <c r="C61" s="182"/>
      <c r="D61" s="182"/>
      <c r="E61" s="182"/>
      <c r="F61" s="182"/>
      <c r="G61" s="183" t="s">
        <v>294</v>
      </c>
      <c r="H61" s="183"/>
    </row>
    <row r="62" spans="1:8">
      <c r="A62" s="182" t="s">
        <v>369</v>
      </c>
      <c r="B62" s="182"/>
      <c r="C62" s="182"/>
      <c r="D62" s="182"/>
      <c r="E62" s="182"/>
      <c r="F62" s="182"/>
      <c r="G62" s="183" t="s">
        <v>295</v>
      </c>
      <c r="H62" s="183"/>
    </row>
    <row r="63" spans="1:8">
      <c r="A63" s="182" t="s">
        <v>370</v>
      </c>
      <c r="B63" s="182"/>
      <c r="C63" s="182"/>
      <c r="D63" s="182"/>
      <c r="E63" s="182"/>
      <c r="F63" s="182"/>
      <c r="G63" s="183" t="s">
        <v>296</v>
      </c>
      <c r="H63" s="183"/>
    </row>
    <row r="64" spans="1:8">
      <c r="A64" s="182" t="s">
        <v>371</v>
      </c>
      <c r="B64" s="182"/>
      <c r="C64" s="182"/>
      <c r="D64" s="182"/>
      <c r="E64" s="182"/>
      <c r="F64" s="182"/>
      <c r="G64" s="183" t="s">
        <v>297</v>
      </c>
      <c r="H64" s="183"/>
    </row>
    <row r="65" spans="1:8">
      <c r="A65" s="182" t="s">
        <v>372</v>
      </c>
      <c r="B65" s="182"/>
      <c r="C65" s="182"/>
      <c r="D65" s="182"/>
      <c r="E65" s="182"/>
      <c r="F65" s="182"/>
      <c r="G65" s="183" t="s">
        <v>298</v>
      </c>
      <c r="H65" s="183"/>
    </row>
    <row r="66" spans="1:8">
      <c r="A66" s="182" t="s">
        <v>373</v>
      </c>
      <c r="B66" s="182"/>
      <c r="C66" s="182"/>
      <c r="D66" s="182"/>
      <c r="E66" s="182"/>
      <c r="F66" s="182"/>
      <c r="G66" s="183" t="s">
        <v>299</v>
      </c>
      <c r="H66" s="183"/>
    </row>
    <row r="67" spans="1:8">
      <c r="A67" s="182" t="s">
        <v>374</v>
      </c>
      <c r="B67" s="182"/>
      <c r="C67" s="182"/>
      <c r="D67" s="182"/>
      <c r="E67" s="182"/>
      <c r="F67" s="182"/>
      <c r="G67" s="183" t="s">
        <v>300</v>
      </c>
      <c r="H67" s="183"/>
    </row>
    <row r="68" spans="1:8">
      <c r="A68" s="182" t="s">
        <v>375</v>
      </c>
      <c r="B68" s="182"/>
      <c r="C68" s="182"/>
      <c r="D68" s="182"/>
      <c r="E68" s="182"/>
      <c r="F68" s="182"/>
      <c r="G68" s="183" t="s">
        <v>301</v>
      </c>
      <c r="H68" s="183"/>
    </row>
    <row r="69" spans="1:8">
      <c r="A69" s="182" t="s">
        <v>376</v>
      </c>
      <c r="B69" s="182"/>
      <c r="C69" s="182"/>
      <c r="D69" s="182"/>
      <c r="E69" s="182"/>
      <c r="F69" s="182"/>
      <c r="G69" s="183" t="s">
        <v>302</v>
      </c>
      <c r="H69" s="183"/>
    </row>
    <row r="70" spans="1:8">
      <c r="A70" s="182" t="s">
        <v>377</v>
      </c>
      <c r="B70" s="182"/>
      <c r="C70" s="182"/>
      <c r="D70" s="182"/>
      <c r="E70" s="182"/>
      <c r="F70" s="182"/>
      <c r="G70" s="183" t="s">
        <v>303</v>
      </c>
      <c r="H70" s="183"/>
    </row>
    <row r="71" spans="1:8">
      <c r="A71" s="182" t="s">
        <v>378</v>
      </c>
      <c r="B71" s="182"/>
      <c r="C71" s="182"/>
      <c r="D71" s="182"/>
      <c r="E71" s="182"/>
      <c r="F71" s="182"/>
      <c r="G71" s="183" t="s">
        <v>304</v>
      </c>
      <c r="H71" s="183"/>
    </row>
    <row r="72" spans="1:8">
      <c r="A72" s="182" t="s">
        <v>379</v>
      </c>
      <c r="B72" s="182"/>
      <c r="C72" s="182"/>
      <c r="D72" s="182"/>
      <c r="E72" s="182"/>
      <c r="F72" s="182"/>
      <c r="G72" s="183" t="s">
        <v>305</v>
      </c>
      <c r="H72" s="183"/>
    </row>
    <row r="73" spans="1:8">
      <c r="A73" s="182" t="s">
        <v>380</v>
      </c>
      <c r="B73" s="182"/>
      <c r="C73" s="182"/>
      <c r="D73" s="182"/>
      <c r="E73" s="182"/>
      <c r="F73" s="182"/>
      <c r="G73" s="183" t="s">
        <v>306</v>
      </c>
      <c r="H73" s="183"/>
    </row>
    <row r="74" spans="1:8">
      <c r="A74" s="182" t="s">
        <v>381</v>
      </c>
      <c r="B74" s="182"/>
      <c r="C74" s="182"/>
      <c r="D74" s="182"/>
      <c r="E74" s="182"/>
      <c r="F74" s="182"/>
      <c r="G74" s="183" t="s">
        <v>307</v>
      </c>
      <c r="H74" s="183"/>
    </row>
    <row r="75" spans="1:8">
      <c r="A75" s="182" t="s">
        <v>382</v>
      </c>
      <c r="B75" s="182"/>
      <c r="C75" s="182"/>
      <c r="D75" s="182"/>
      <c r="E75" s="182"/>
      <c r="F75" s="182"/>
      <c r="G75" s="183" t="s">
        <v>308</v>
      </c>
      <c r="H75" s="183"/>
    </row>
    <row r="76" spans="1:8">
      <c r="A76" s="182" t="s">
        <v>383</v>
      </c>
      <c r="B76" s="182"/>
      <c r="C76" s="182"/>
      <c r="D76" s="182"/>
      <c r="E76" s="182"/>
      <c r="F76" s="182"/>
      <c r="G76" s="183" t="s">
        <v>309</v>
      </c>
      <c r="H76" s="183"/>
    </row>
    <row r="77" spans="1:8">
      <c r="A77" s="182" t="s">
        <v>384</v>
      </c>
      <c r="B77" s="182"/>
      <c r="C77" s="182"/>
      <c r="D77" s="182"/>
      <c r="E77" s="182"/>
      <c r="F77" s="182"/>
      <c r="G77" s="183" t="s">
        <v>310</v>
      </c>
      <c r="H77" s="183"/>
    </row>
    <row r="78" spans="1:8">
      <c r="A78" s="182" t="s">
        <v>385</v>
      </c>
      <c r="B78" s="182"/>
      <c r="C78" s="182"/>
      <c r="D78" s="182"/>
      <c r="E78" s="182"/>
      <c r="F78" s="182"/>
      <c r="G78" s="183" t="s">
        <v>311</v>
      </c>
      <c r="H78" s="183"/>
    </row>
    <row r="79" spans="1:8">
      <c r="A79" s="182" t="s">
        <v>382</v>
      </c>
      <c r="B79" s="182"/>
      <c r="C79" s="182"/>
      <c r="D79" s="182"/>
      <c r="E79" s="182"/>
      <c r="F79" s="182"/>
      <c r="G79" s="183" t="s">
        <v>312</v>
      </c>
      <c r="H79" s="183"/>
    </row>
    <row r="80" spans="1:8">
      <c r="A80" s="182" t="s">
        <v>386</v>
      </c>
      <c r="B80" s="182"/>
      <c r="C80" s="182"/>
      <c r="D80" s="182"/>
      <c r="E80" s="182"/>
      <c r="F80" s="182"/>
      <c r="G80" s="183" t="s">
        <v>313</v>
      </c>
      <c r="H80" s="183"/>
    </row>
    <row r="81" spans="1:8">
      <c r="A81" s="182" t="s">
        <v>387</v>
      </c>
      <c r="B81" s="182"/>
      <c r="C81" s="182"/>
      <c r="D81" s="182"/>
      <c r="E81" s="182"/>
      <c r="F81" s="182"/>
      <c r="G81" s="183" t="s">
        <v>314</v>
      </c>
      <c r="H81" s="183"/>
    </row>
    <row r="82" spans="1:8">
      <c r="A82" s="182" t="s">
        <v>388</v>
      </c>
      <c r="B82" s="182"/>
      <c r="C82" s="182"/>
      <c r="D82" s="182"/>
      <c r="E82" s="182"/>
      <c r="F82" s="182"/>
      <c r="G82" s="183" t="s">
        <v>315</v>
      </c>
      <c r="H82" s="183"/>
    </row>
    <row r="83" spans="1:8">
      <c r="A83" s="182" t="s">
        <v>389</v>
      </c>
      <c r="B83" s="182"/>
      <c r="C83" s="182"/>
      <c r="D83" s="182"/>
      <c r="E83" s="182"/>
      <c r="F83" s="182"/>
      <c r="G83" s="183" t="s">
        <v>316</v>
      </c>
      <c r="H83" s="183"/>
    </row>
    <row r="84" spans="1:8">
      <c r="A84" s="182" t="s">
        <v>382</v>
      </c>
      <c r="B84" s="182"/>
      <c r="C84" s="182"/>
      <c r="D84" s="182"/>
      <c r="E84" s="182"/>
      <c r="F84" s="182"/>
      <c r="G84" s="183" t="s">
        <v>317</v>
      </c>
      <c r="H84" s="183"/>
    </row>
    <row r="85" spans="1:8">
      <c r="A85" s="182" t="s">
        <v>390</v>
      </c>
      <c r="B85" s="182"/>
      <c r="C85" s="182"/>
      <c r="D85" s="182"/>
      <c r="E85" s="182"/>
      <c r="F85" s="182"/>
      <c r="G85" s="183" t="s">
        <v>318</v>
      </c>
      <c r="H85" s="183"/>
    </row>
    <row r="86" spans="1:8">
      <c r="A86" s="182" t="s">
        <v>391</v>
      </c>
      <c r="B86" s="182"/>
      <c r="C86" s="182"/>
      <c r="D86" s="182"/>
      <c r="E86" s="182"/>
      <c r="F86" s="182"/>
      <c r="G86" s="183" t="s">
        <v>319</v>
      </c>
      <c r="H86" s="183"/>
    </row>
    <row r="87" spans="1:8">
      <c r="A87" s="182" t="s">
        <v>392</v>
      </c>
      <c r="B87" s="182"/>
      <c r="C87" s="182"/>
      <c r="D87" s="182"/>
      <c r="E87" s="182"/>
      <c r="F87" s="182"/>
      <c r="G87" s="183" t="s">
        <v>320</v>
      </c>
      <c r="H87" s="183"/>
    </row>
    <row r="88" spans="1:8">
      <c r="A88" s="182" t="s">
        <v>393</v>
      </c>
      <c r="B88" s="182"/>
      <c r="C88" s="182"/>
      <c r="D88" s="182"/>
      <c r="E88" s="182"/>
      <c r="F88" s="182"/>
      <c r="G88" s="183" t="s">
        <v>321</v>
      </c>
      <c r="H88" s="183"/>
    </row>
    <row r="89" spans="1:8">
      <c r="A89" s="182" t="s">
        <v>382</v>
      </c>
      <c r="B89" s="182"/>
      <c r="C89" s="182"/>
      <c r="D89" s="182"/>
      <c r="E89" s="182"/>
      <c r="F89" s="182"/>
      <c r="G89" s="183" t="s">
        <v>322</v>
      </c>
      <c r="H89" s="183"/>
    </row>
    <row r="90" spans="1:8">
      <c r="A90" s="182" t="s">
        <v>394</v>
      </c>
      <c r="B90" s="182"/>
      <c r="C90" s="182"/>
      <c r="D90" s="182"/>
      <c r="E90" s="182"/>
      <c r="F90" s="182"/>
      <c r="G90" s="183" t="s">
        <v>323</v>
      </c>
      <c r="H90" s="183"/>
    </row>
    <row r="91" spans="1:8">
      <c r="A91" s="182" t="s">
        <v>395</v>
      </c>
      <c r="B91" s="182"/>
      <c r="C91" s="182"/>
      <c r="D91" s="182"/>
      <c r="E91" s="182"/>
      <c r="F91" s="182"/>
      <c r="G91" s="183" t="s">
        <v>324</v>
      </c>
      <c r="H91" s="183"/>
    </row>
    <row r="92" spans="1:8">
      <c r="A92" s="182" t="s">
        <v>396</v>
      </c>
      <c r="B92" s="182"/>
      <c r="C92" s="182"/>
      <c r="D92" s="182"/>
      <c r="E92" s="182"/>
      <c r="F92" s="182"/>
      <c r="G92" s="183" t="s">
        <v>325</v>
      </c>
      <c r="H92" s="183"/>
    </row>
    <row r="93" spans="1:8">
      <c r="A93" s="182" t="s">
        <v>397</v>
      </c>
      <c r="B93" s="182"/>
      <c r="C93" s="182"/>
      <c r="D93" s="182"/>
      <c r="E93" s="182"/>
      <c r="F93" s="182"/>
      <c r="G93" s="183" t="s">
        <v>326</v>
      </c>
      <c r="H93" s="183"/>
    </row>
    <row r="94" spans="1:8">
      <c r="A94" s="182" t="s">
        <v>398</v>
      </c>
      <c r="B94" s="182"/>
      <c r="C94" s="182"/>
      <c r="D94" s="182"/>
      <c r="E94" s="182"/>
      <c r="F94" s="182"/>
      <c r="G94" s="183" t="s">
        <v>327</v>
      </c>
      <c r="H94" s="183"/>
    </row>
    <row r="95" spans="1:8">
      <c r="A95" s="182" t="s">
        <v>399</v>
      </c>
      <c r="B95" s="182"/>
      <c r="C95" s="182"/>
      <c r="D95" s="182"/>
      <c r="E95" s="182"/>
      <c r="F95" s="182"/>
      <c r="G95" s="183" t="s">
        <v>328</v>
      </c>
      <c r="H95" s="183"/>
    </row>
    <row r="96" spans="1:8">
      <c r="A96" s="182" t="s">
        <v>382</v>
      </c>
      <c r="B96" s="182"/>
      <c r="C96" s="182"/>
      <c r="D96" s="182"/>
      <c r="E96" s="182"/>
      <c r="F96" s="182"/>
      <c r="G96" s="183" t="s">
        <v>329</v>
      </c>
      <c r="H96" s="183"/>
    </row>
    <row r="97" spans="1:8">
      <c r="A97" s="182" t="s">
        <v>400</v>
      </c>
      <c r="B97" s="182"/>
      <c r="C97" s="182"/>
      <c r="D97" s="182"/>
      <c r="E97" s="182"/>
      <c r="F97" s="182"/>
      <c r="G97" s="183" t="s">
        <v>330</v>
      </c>
      <c r="H97" s="183"/>
    </row>
    <row r="98" spans="1:8">
      <c r="A98" s="182" t="s">
        <v>401</v>
      </c>
      <c r="B98" s="182"/>
      <c r="C98" s="182"/>
      <c r="D98" s="182"/>
      <c r="E98" s="182"/>
      <c r="F98" s="182"/>
      <c r="G98" s="183" t="s">
        <v>331</v>
      </c>
      <c r="H98" s="183"/>
    </row>
    <row r="99" spans="1:8">
      <c r="A99" s="182" t="s">
        <v>402</v>
      </c>
      <c r="B99" s="182"/>
      <c r="C99" s="182"/>
      <c r="D99" s="182"/>
      <c r="E99" s="182"/>
      <c r="F99" s="182"/>
      <c r="G99" s="183" t="s">
        <v>332</v>
      </c>
      <c r="H99" s="183"/>
    </row>
    <row r="100" spans="1:8">
      <c r="A100" s="182" t="s">
        <v>403</v>
      </c>
      <c r="B100" s="182"/>
      <c r="C100" s="182"/>
      <c r="D100" s="182"/>
      <c r="E100" s="182"/>
      <c r="F100" s="182"/>
      <c r="G100" s="183" t="s">
        <v>333</v>
      </c>
      <c r="H100" s="183"/>
    </row>
    <row r="101" spans="1:8">
      <c r="A101" s="182" t="s">
        <v>404</v>
      </c>
      <c r="B101" s="182"/>
      <c r="C101" s="182"/>
      <c r="D101" s="182"/>
      <c r="E101" s="182"/>
      <c r="F101" s="182"/>
      <c r="G101" s="183" t="s">
        <v>334</v>
      </c>
      <c r="H101" s="183"/>
    </row>
    <row r="102" spans="1:8">
      <c r="A102" s="182" t="s">
        <v>405</v>
      </c>
      <c r="B102" s="182"/>
      <c r="C102" s="182"/>
      <c r="D102" s="182"/>
      <c r="E102" s="182"/>
      <c r="F102" s="182"/>
      <c r="G102" s="183" t="s">
        <v>335</v>
      </c>
      <c r="H102" s="183"/>
    </row>
    <row r="103" spans="1:8">
      <c r="A103" s="182" t="s">
        <v>406</v>
      </c>
      <c r="B103" s="182"/>
      <c r="C103" s="182"/>
      <c r="D103" s="182"/>
      <c r="E103" s="182"/>
      <c r="F103" s="182"/>
      <c r="G103" s="183" t="s">
        <v>336</v>
      </c>
      <c r="H103" s="183"/>
    </row>
    <row r="104" spans="1:8">
      <c r="A104" s="182" t="s">
        <v>407</v>
      </c>
      <c r="B104" s="182"/>
      <c r="C104" s="182"/>
      <c r="D104" s="182"/>
      <c r="E104" s="182"/>
      <c r="F104" s="182"/>
      <c r="G104" s="183" t="s">
        <v>337</v>
      </c>
      <c r="H104" s="183"/>
    </row>
    <row r="105" spans="1:8">
      <c r="A105" s="182" t="s">
        <v>408</v>
      </c>
      <c r="B105" s="182"/>
      <c r="C105" s="182"/>
      <c r="D105" s="182"/>
      <c r="E105" s="182"/>
      <c r="F105" s="182"/>
      <c r="G105" s="183" t="s">
        <v>338</v>
      </c>
      <c r="H105" s="183"/>
    </row>
    <row r="106" spans="1:8">
      <c r="A106" s="182" t="s">
        <v>409</v>
      </c>
      <c r="B106" s="182"/>
      <c r="C106" s="182"/>
      <c r="D106" s="182"/>
      <c r="E106" s="182"/>
      <c r="F106" s="182"/>
      <c r="G106" s="183" t="s">
        <v>339</v>
      </c>
      <c r="H106" s="183"/>
    </row>
    <row r="107" spans="1:8">
      <c r="A107" s="182" t="s">
        <v>410</v>
      </c>
      <c r="B107" s="182"/>
      <c r="C107" s="182"/>
      <c r="D107" s="182"/>
      <c r="E107" s="182"/>
      <c r="F107" s="182"/>
      <c r="G107" s="183" t="s">
        <v>340</v>
      </c>
      <c r="H107" s="183"/>
    </row>
    <row r="108" spans="1:8">
      <c r="A108" s="182" t="s">
        <v>411</v>
      </c>
      <c r="B108" s="182"/>
      <c r="C108" s="182"/>
      <c r="D108" s="182"/>
      <c r="E108" s="182"/>
      <c r="F108" s="182"/>
      <c r="G108" s="183" t="s">
        <v>341</v>
      </c>
      <c r="H108" s="183"/>
    </row>
    <row r="109" spans="1:8">
      <c r="A109" s="182" t="s">
        <v>412</v>
      </c>
      <c r="B109" s="182"/>
      <c r="C109" s="182"/>
      <c r="D109" s="182"/>
      <c r="E109" s="182"/>
      <c r="F109" s="182"/>
      <c r="G109" s="183" t="s">
        <v>342</v>
      </c>
      <c r="H109" s="183"/>
    </row>
    <row r="110" spans="1:8">
      <c r="A110" s="182" t="s">
        <v>382</v>
      </c>
      <c r="B110" s="182"/>
      <c r="C110" s="182"/>
      <c r="D110" s="182"/>
      <c r="E110" s="182"/>
      <c r="F110" s="182"/>
      <c r="G110" s="183" t="s">
        <v>343</v>
      </c>
      <c r="H110" s="183"/>
    </row>
    <row r="111" spans="1:8">
      <c r="A111" s="182" t="s">
        <v>413</v>
      </c>
      <c r="B111" s="182"/>
      <c r="C111" s="182"/>
      <c r="D111" s="182"/>
      <c r="E111" s="182"/>
      <c r="F111" s="182"/>
      <c r="G111" s="183" t="s">
        <v>344</v>
      </c>
      <c r="H111" s="183"/>
    </row>
    <row r="112" spans="1:8">
      <c r="A112" s="182" t="s">
        <v>414</v>
      </c>
      <c r="B112" s="182"/>
      <c r="C112" s="182"/>
      <c r="D112" s="182"/>
      <c r="E112" s="182"/>
      <c r="F112" s="182"/>
      <c r="G112" s="183" t="s">
        <v>345</v>
      </c>
      <c r="H112" s="183"/>
    </row>
    <row r="113" spans="1:8">
      <c r="A113" s="182" t="s">
        <v>415</v>
      </c>
      <c r="B113" s="182"/>
      <c r="C113" s="182"/>
      <c r="D113" s="182"/>
      <c r="E113" s="182"/>
      <c r="F113" s="182"/>
      <c r="G113" s="183" t="s">
        <v>346</v>
      </c>
      <c r="H113" s="183"/>
    </row>
    <row r="114" spans="1:8">
      <c r="A114" s="182" t="s">
        <v>416</v>
      </c>
      <c r="B114" s="182"/>
      <c r="C114" s="182"/>
      <c r="D114" s="182"/>
      <c r="E114" s="182"/>
      <c r="F114" s="182"/>
      <c r="G114" s="183" t="s">
        <v>347</v>
      </c>
      <c r="H114" s="183"/>
    </row>
    <row r="115" spans="1:8">
      <c r="A115" s="182" t="s">
        <v>417</v>
      </c>
      <c r="B115" s="182"/>
      <c r="C115" s="182"/>
      <c r="D115" s="182"/>
      <c r="E115" s="182"/>
      <c r="F115" s="182"/>
      <c r="G115" s="183" t="s">
        <v>348</v>
      </c>
      <c r="H115" s="183"/>
    </row>
    <row r="116" spans="1:8">
      <c r="A116" s="182" t="s">
        <v>418</v>
      </c>
      <c r="B116" s="182"/>
      <c r="C116" s="182"/>
      <c r="D116" s="182"/>
      <c r="E116" s="182"/>
      <c r="F116" s="182"/>
      <c r="G116" s="183" t="s">
        <v>349</v>
      </c>
      <c r="H116" s="183"/>
    </row>
    <row r="117" spans="1:8">
      <c r="A117" s="182" t="s">
        <v>419</v>
      </c>
      <c r="B117" s="182"/>
      <c r="C117" s="182"/>
      <c r="D117" s="182"/>
      <c r="E117" s="182"/>
      <c r="F117" s="182"/>
      <c r="G117" s="183" t="s">
        <v>350</v>
      </c>
      <c r="H117" s="183"/>
    </row>
    <row r="118" spans="1:8">
      <c r="A118" s="182" t="s">
        <v>420</v>
      </c>
      <c r="B118" s="182"/>
      <c r="C118" s="182"/>
      <c r="D118" s="182"/>
      <c r="E118" s="182"/>
      <c r="F118" s="182"/>
      <c r="G118" s="183" t="s">
        <v>351</v>
      </c>
      <c r="H118" s="183"/>
    </row>
    <row r="119" spans="1:8">
      <c r="A119" s="182" t="s">
        <v>382</v>
      </c>
      <c r="B119" s="182"/>
      <c r="C119" s="182"/>
      <c r="D119" s="182"/>
      <c r="E119" s="182"/>
      <c r="F119" s="182"/>
      <c r="G119" s="183" t="s">
        <v>352</v>
      </c>
      <c r="H119" s="183"/>
    </row>
    <row r="120" spans="1:8">
      <c r="A120" s="182" t="s">
        <v>421</v>
      </c>
      <c r="B120" s="182"/>
      <c r="C120" s="182"/>
      <c r="D120" s="182"/>
      <c r="E120" s="182"/>
      <c r="F120" s="182"/>
      <c r="G120" s="183" t="s">
        <v>353</v>
      </c>
      <c r="H120" s="183"/>
    </row>
    <row r="121" spans="1:8">
      <c r="A121" s="182" t="s">
        <v>422</v>
      </c>
      <c r="B121" s="182"/>
      <c r="C121" s="182"/>
      <c r="D121" s="182"/>
      <c r="E121" s="182"/>
      <c r="F121" s="182"/>
      <c r="G121" s="183" t="s">
        <v>354</v>
      </c>
      <c r="H121" s="183"/>
    </row>
    <row r="122" spans="1:8">
      <c r="A122" s="182" t="s">
        <v>423</v>
      </c>
      <c r="B122" s="182"/>
      <c r="C122" s="182"/>
      <c r="D122" s="182"/>
      <c r="E122" s="182"/>
      <c r="F122" s="182"/>
      <c r="G122" s="183" t="s">
        <v>355</v>
      </c>
      <c r="H122" s="183"/>
    </row>
    <row r="123" spans="1:8">
      <c r="A123" s="182" t="s">
        <v>424</v>
      </c>
      <c r="B123" s="182"/>
      <c r="C123" s="182"/>
      <c r="D123" s="182"/>
      <c r="E123" s="182"/>
      <c r="F123" s="182"/>
      <c r="G123" s="183" t="s">
        <v>356</v>
      </c>
      <c r="H123" s="183"/>
    </row>
    <row r="124" spans="1:8">
      <c r="A124" s="182" t="s">
        <v>425</v>
      </c>
      <c r="B124" s="182"/>
      <c r="C124" s="182"/>
      <c r="D124" s="182"/>
      <c r="E124" s="182"/>
      <c r="F124" s="182"/>
      <c r="G124" s="183" t="s">
        <v>357</v>
      </c>
      <c r="H124" s="183"/>
    </row>
    <row r="125" spans="1:8">
      <c r="A125" s="182" t="s">
        <v>382</v>
      </c>
      <c r="B125" s="182"/>
      <c r="C125" s="182"/>
      <c r="D125" s="182"/>
      <c r="E125" s="182"/>
      <c r="F125" s="182"/>
      <c r="G125" s="183" t="s">
        <v>358</v>
      </c>
      <c r="H125" s="183"/>
    </row>
    <row r="126" spans="1:8">
      <c r="G126" s="183"/>
      <c r="H126" s="183"/>
    </row>
    <row r="131" spans="1:1">
      <c r="A131" t="s">
        <v>440</v>
      </c>
    </row>
    <row r="132" spans="1:1">
      <c r="A132" t="s">
        <v>441</v>
      </c>
    </row>
    <row r="133" spans="1:1">
      <c r="A133" t="s">
        <v>442</v>
      </c>
    </row>
    <row r="134" spans="1:1">
      <c r="A134" t="s">
        <v>443</v>
      </c>
    </row>
    <row r="135" spans="1:1">
      <c r="A135" t="s">
        <v>444</v>
      </c>
    </row>
    <row r="136" spans="1:1">
      <c r="A136" t="s">
        <v>445</v>
      </c>
    </row>
    <row r="137" spans="1:1">
      <c r="A137" t="s">
        <v>446</v>
      </c>
    </row>
    <row r="138" spans="1:1">
      <c r="A138" t="s">
        <v>447</v>
      </c>
    </row>
    <row r="139" spans="1:1">
      <c r="A139" t="s">
        <v>448</v>
      </c>
    </row>
    <row r="140" spans="1:1">
      <c r="A140" t="s">
        <v>449</v>
      </c>
    </row>
    <row r="141" spans="1:1">
      <c r="A141" t="s">
        <v>450</v>
      </c>
    </row>
  </sheetData>
  <mergeCells count="150">
    <mergeCell ref="G125:H125"/>
    <mergeCell ref="G126:H126"/>
    <mergeCell ref="G119:H119"/>
    <mergeCell ref="G120:H120"/>
    <mergeCell ref="G121:H121"/>
    <mergeCell ref="G122:H122"/>
    <mergeCell ref="G123:H123"/>
    <mergeCell ref="G124:H124"/>
    <mergeCell ref="G113:H113"/>
    <mergeCell ref="G114:H114"/>
    <mergeCell ref="G115:H115"/>
    <mergeCell ref="G116:H116"/>
    <mergeCell ref="G117:H117"/>
    <mergeCell ref="G118:H118"/>
    <mergeCell ref="G107:H107"/>
    <mergeCell ref="G108:H108"/>
    <mergeCell ref="G109:H109"/>
    <mergeCell ref="G110:H110"/>
    <mergeCell ref="G111:H111"/>
    <mergeCell ref="G112:H112"/>
    <mergeCell ref="G101:H101"/>
    <mergeCell ref="G102:H102"/>
    <mergeCell ref="G103:H103"/>
    <mergeCell ref="G104:H104"/>
    <mergeCell ref="G105:H105"/>
    <mergeCell ref="G106:H106"/>
    <mergeCell ref="G95:H95"/>
    <mergeCell ref="G96:H96"/>
    <mergeCell ref="G97:H97"/>
    <mergeCell ref="G98:H98"/>
    <mergeCell ref="G99:H99"/>
    <mergeCell ref="G100:H100"/>
    <mergeCell ref="G89:H89"/>
    <mergeCell ref="G90:H90"/>
    <mergeCell ref="G91:H91"/>
    <mergeCell ref="G92:H92"/>
    <mergeCell ref="G93:H93"/>
    <mergeCell ref="G94:H94"/>
    <mergeCell ref="G83:H83"/>
    <mergeCell ref="G84:H84"/>
    <mergeCell ref="G85:H85"/>
    <mergeCell ref="G86:H86"/>
    <mergeCell ref="G87:H87"/>
    <mergeCell ref="G88:H88"/>
    <mergeCell ref="G77:H77"/>
    <mergeCell ref="G78:H78"/>
    <mergeCell ref="G79:H79"/>
    <mergeCell ref="G80:H80"/>
    <mergeCell ref="G81:H81"/>
    <mergeCell ref="G82:H82"/>
    <mergeCell ref="G71:H71"/>
    <mergeCell ref="G72:H72"/>
    <mergeCell ref="G73:H73"/>
    <mergeCell ref="G74:H74"/>
    <mergeCell ref="G75:H75"/>
    <mergeCell ref="G76:H76"/>
    <mergeCell ref="G65:H65"/>
    <mergeCell ref="G66:H66"/>
    <mergeCell ref="G67:H67"/>
    <mergeCell ref="G68:H68"/>
    <mergeCell ref="G69:H69"/>
    <mergeCell ref="G70:H70"/>
    <mergeCell ref="G59:H59"/>
    <mergeCell ref="G60:H60"/>
    <mergeCell ref="G61:H61"/>
    <mergeCell ref="G62:H62"/>
    <mergeCell ref="G63:H63"/>
    <mergeCell ref="G64:H64"/>
    <mergeCell ref="A123:F123"/>
    <mergeCell ref="A124:F124"/>
    <mergeCell ref="A125:F125"/>
    <mergeCell ref="G52:H52"/>
    <mergeCell ref="G53:H53"/>
    <mergeCell ref="G54:H54"/>
    <mergeCell ref="G55:H55"/>
    <mergeCell ref="G56:H56"/>
    <mergeCell ref="G57:H57"/>
    <mergeCell ref="G58:H58"/>
    <mergeCell ref="A117:F117"/>
    <mergeCell ref="A118:F118"/>
    <mergeCell ref="A119:F119"/>
    <mergeCell ref="A120:F120"/>
    <mergeCell ref="A121:F121"/>
    <mergeCell ref="A122:F122"/>
    <mergeCell ref="A111:F111"/>
    <mergeCell ref="A112:F112"/>
    <mergeCell ref="A113:F113"/>
    <mergeCell ref="A114:F114"/>
    <mergeCell ref="A115:F115"/>
    <mergeCell ref="A116:F116"/>
    <mergeCell ref="A105:F105"/>
    <mergeCell ref="A106:F106"/>
    <mergeCell ref="A107:F107"/>
    <mergeCell ref="A108:F108"/>
    <mergeCell ref="A109:F109"/>
    <mergeCell ref="A110:F110"/>
    <mergeCell ref="A99:F99"/>
    <mergeCell ref="A100:F100"/>
    <mergeCell ref="A101:F101"/>
    <mergeCell ref="A102:F102"/>
    <mergeCell ref="A103:F103"/>
    <mergeCell ref="A104:F104"/>
    <mergeCell ref="A93:F93"/>
    <mergeCell ref="A94:F94"/>
    <mergeCell ref="A95:F95"/>
    <mergeCell ref="A96:F96"/>
    <mergeCell ref="A97:F97"/>
    <mergeCell ref="A98:F98"/>
    <mergeCell ref="A87:F87"/>
    <mergeCell ref="A88:F88"/>
    <mergeCell ref="A89:F89"/>
    <mergeCell ref="A90:F90"/>
    <mergeCell ref="A91:F91"/>
    <mergeCell ref="A92:F92"/>
    <mergeCell ref="A81:F81"/>
    <mergeCell ref="A82:F82"/>
    <mergeCell ref="A83:F83"/>
    <mergeCell ref="A84:F84"/>
    <mergeCell ref="A85:F85"/>
    <mergeCell ref="A86:F86"/>
    <mergeCell ref="A75:F75"/>
    <mergeCell ref="A76:F76"/>
    <mergeCell ref="A77:F77"/>
    <mergeCell ref="A78:F78"/>
    <mergeCell ref="A79:F79"/>
    <mergeCell ref="A80:F80"/>
    <mergeCell ref="A69:F69"/>
    <mergeCell ref="A70:F70"/>
    <mergeCell ref="A71:F71"/>
    <mergeCell ref="A72:F72"/>
    <mergeCell ref="A73:F73"/>
    <mergeCell ref="A74:F74"/>
    <mergeCell ref="A63:F63"/>
    <mergeCell ref="A64:F64"/>
    <mergeCell ref="A65:F65"/>
    <mergeCell ref="A66:F66"/>
    <mergeCell ref="A67:F67"/>
    <mergeCell ref="A68:F68"/>
    <mergeCell ref="A57:F57"/>
    <mergeCell ref="A58:F58"/>
    <mergeCell ref="A59:F59"/>
    <mergeCell ref="A60:F60"/>
    <mergeCell ref="A61:F61"/>
    <mergeCell ref="A62:F62"/>
    <mergeCell ref="A51:F51"/>
    <mergeCell ref="A52:F52"/>
    <mergeCell ref="A53:F53"/>
    <mergeCell ref="A54:F54"/>
    <mergeCell ref="A55:F55"/>
    <mergeCell ref="A56:F56"/>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Form 3CA</vt:lpstr>
      <vt:lpstr>Form 3CB</vt:lpstr>
      <vt:lpstr>Form 3CD</vt:lpstr>
      <vt:lpstr>Annexure</vt:lpstr>
      <vt:lpstr>Annexures to Form 3CD</vt:lpstr>
      <vt:lpstr>CARO</vt:lpstr>
      <vt:lpstr>Suggested Answers</vt:lpstr>
      <vt:lpstr>ACCOUNTING</vt:lpstr>
      <vt:lpstr>ACCOUNTINGMETHOD</vt:lpstr>
      <vt:lpstr>BOOKS</vt:lpstr>
      <vt:lpstr>BOOKSEXAMINED</vt:lpstr>
      <vt:lpstr>CARO</vt:lpstr>
      <vt:lpstr>CAROAPP</vt:lpstr>
      <vt:lpstr>COMMON</vt:lpstr>
      <vt:lpstr>PERSONALEXPENSES</vt:lpstr>
      <vt:lpstr>'Form 3CD'!Print_Area</vt:lpstr>
      <vt:lpstr>STATUS</vt:lpstr>
      <vt:lpstr>STOCKVALUATION</vt:lpstr>
      <vt:lpstr>TDS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2011-08-27T21:20:52Z</dcterms:modified>
</cp:coreProperties>
</file>