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Q12" i="1"/>
  <c r="Q13"/>
  <c r="Q14"/>
  <c r="Q15"/>
  <c r="Q11"/>
  <c r="P12"/>
  <c r="P13"/>
  <c r="P14"/>
  <c r="P15"/>
  <c r="P11"/>
  <c r="O12"/>
  <c r="O13"/>
  <c r="O14"/>
  <c r="O15"/>
  <c r="O11"/>
  <c r="N12"/>
  <c r="N13"/>
  <c r="N14"/>
  <c r="N15"/>
  <c r="N11"/>
  <c r="M12"/>
  <c r="M13"/>
  <c r="M14"/>
  <c r="M15"/>
  <c r="M11"/>
  <c r="L12"/>
  <c r="L13"/>
  <c r="L14"/>
  <c r="L15"/>
  <c r="L11"/>
  <c r="K12"/>
  <c r="K13"/>
  <c r="K14"/>
  <c r="K15"/>
  <c r="K11"/>
  <c r="J12"/>
  <c r="J13"/>
  <c r="J14"/>
  <c r="J15"/>
  <c r="J11"/>
  <c r="I12"/>
  <c r="I13"/>
  <c r="I14"/>
  <c r="I15"/>
  <c r="I11"/>
  <c r="G12"/>
  <c r="G13"/>
  <c r="G14"/>
  <c r="G15"/>
  <c r="G11"/>
  <c r="E12"/>
  <c r="E13"/>
  <c r="E14"/>
  <c r="E15"/>
  <c r="E11"/>
</calcChain>
</file>

<file path=xl/sharedStrings.xml><?xml version="1.0" encoding="utf-8"?>
<sst xmlns="http://schemas.openxmlformats.org/spreadsheetml/2006/main" count="28" uniqueCount="26">
  <si>
    <t>salary slip</t>
  </si>
  <si>
    <t>id no.</t>
  </si>
  <si>
    <t>employee name</t>
  </si>
  <si>
    <t>post</t>
  </si>
  <si>
    <t>a</t>
  </si>
  <si>
    <t>s</t>
  </si>
  <si>
    <t>df</t>
  </si>
  <si>
    <t>f</t>
  </si>
  <si>
    <t>g</t>
  </si>
  <si>
    <t>manager</t>
  </si>
  <si>
    <t>clerk</t>
  </si>
  <si>
    <t>helper</t>
  </si>
  <si>
    <t>basic salary</t>
  </si>
  <si>
    <t>per day</t>
  </si>
  <si>
    <t>present</t>
  </si>
  <si>
    <t>gross salary</t>
  </si>
  <si>
    <t>ot hour</t>
  </si>
  <si>
    <t>per hour</t>
  </si>
  <si>
    <t>ot value</t>
  </si>
  <si>
    <t>da</t>
  </si>
  <si>
    <t>hra</t>
  </si>
  <si>
    <t>total salary</t>
  </si>
  <si>
    <t>pf</t>
  </si>
  <si>
    <t>esi</t>
  </si>
  <si>
    <t>total dedution</t>
  </si>
  <si>
    <t>net salary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</si>
</sst>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topLeftCell="C1" workbookViewId="0">
      <selection activeCell="Q11" sqref="Q11:Q15"/>
    </sheetView>
  </sheetViews>
  <sheetFormatPr defaultRowHeight="15"/>
  <cols>
    <col min="2" max="2" width="11.28515625" customWidth="1"/>
  </cols>
  <sheetData>
    <row r="1" spans="1:17">
      <c r="E1" s="1" t="s">
        <v>0</v>
      </c>
      <c r="F1" s="1"/>
      <c r="G1" s="1"/>
      <c r="H1" s="1"/>
      <c r="I1" s="1"/>
      <c r="J1" s="1"/>
      <c r="K1" s="1"/>
    </row>
    <row r="2" spans="1:17">
      <c r="E2" s="1"/>
      <c r="F2" s="1"/>
      <c r="G2" s="1"/>
      <c r="H2" s="1"/>
      <c r="I2" s="1"/>
      <c r="J2" s="1"/>
      <c r="K2" s="1"/>
    </row>
    <row r="3" spans="1:17">
      <c r="E3" s="1"/>
      <c r="F3" s="1"/>
      <c r="G3" s="1"/>
      <c r="H3" s="1"/>
      <c r="I3" s="1"/>
      <c r="J3" s="1"/>
      <c r="K3" s="1"/>
    </row>
    <row r="4" spans="1:17">
      <c r="E4" s="1"/>
      <c r="F4" s="1"/>
      <c r="G4" s="1"/>
      <c r="H4" s="1"/>
      <c r="I4" s="1"/>
      <c r="J4" s="1"/>
      <c r="K4" s="1"/>
    </row>
    <row r="5" spans="1:17">
      <c r="E5" s="1"/>
      <c r="F5" s="1"/>
      <c r="G5" s="1"/>
      <c r="H5" s="1"/>
      <c r="I5" s="1"/>
      <c r="J5" s="1"/>
      <c r="K5" s="1"/>
    </row>
    <row r="6" spans="1:17">
      <c r="E6" s="1"/>
      <c r="F6" s="1"/>
      <c r="G6" s="1"/>
      <c r="H6" s="1"/>
      <c r="I6" s="1"/>
      <c r="J6" s="1"/>
      <c r="K6" s="1"/>
    </row>
    <row r="7" spans="1:17">
      <c r="E7" s="1"/>
      <c r="F7" s="1"/>
      <c r="G7" s="1"/>
      <c r="H7" s="1"/>
      <c r="I7" s="1"/>
      <c r="J7" s="1"/>
      <c r="K7" s="1"/>
    </row>
    <row r="8" spans="1:17">
      <c r="E8" s="1"/>
      <c r="F8" s="1"/>
      <c r="G8" s="1"/>
      <c r="H8" s="1"/>
      <c r="I8" s="1"/>
      <c r="J8" s="1"/>
      <c r="K8" s="1"/>
    </row>
    <row r="10" spans="1:17" ht="30">
      <c r="A10" t="s">
        <v>1</v>
      </c>
      <c r="B10" s="2" t="s">
        <v>2</v>
      </c>
      <c r="C10" t="s">
        <v>3</v>
      </c>
      <c r="D10" s="2" t="s">
        <v>12</v>
      </c>
      <c r="E10" t="s">
        <v>13</v>
      </c>
      <c r="F10" s="2" t="s">
        <v>14</v>
      </c>
      <c r="G10" s="3" t="s">
        <v>15</v>
      </c>
      <c r="H10" t="s">
        <v>16</v>
      </c>
      <c r="I10" t="s">
        <v>17</v>
      </c>
      <c r="J10" t="s">
        <v>18</v>
      </c>
      <c r="K10" t="s">
        <v>19</v>
      </c>
      <c r="L10" t="s">
        <v>20</v>
      </c>
      <c r="M10" s="2" t="s">
        <v>21</v>
      </c>
      <c r="N10" t="s">
        <v>22</v>
      </c>
      <c r="O10" t="s">
        <v>23</v>
      </c>
      <c r="P10" s="2" t="s">
        <v>24</v>
      </c>
      <c r="Q10" t="s">
        <v>25</v>
      </c>
    </row>
    <row r="11" spans="1:17">
      <c r="A11">
        <v>1</v>
      </c>
      <c r="B11" t="s">
        <v>4</v>
      </c>
      <c r="C11" t="s">
        <v>9</v>
      </c>
      <c r="D11">
        <v>30000</v>
      </c>
      <c r="E11">
        <f>D11/30</f>
        <v>1000</v>
      </c>
      <c r="F11">
        <v>30</v>
      </c>
      <c r="G11">
        <f>E11*F11</f>
        <v>30000</v>
      </c>
      <c r="H11">
        <v>0</v>
      </c>
      <c r="I11">
        <f>E11/8</f>
        <v>125</v>
      </c>
      <c r="J11">
        <f>H11*I11</f>
        <v>0</v>
      </c>
      <c r="K11">
        <f>G11*5%</f>
        <v>1500</v>
      </c>
      <c r="L11">
        <f>(G11+J11)*10%</f>
        <v>3000</v>
      </c>
      <c r="M11">
        <f>G11+J11+L11+K11</f>
        <v>34500</v>
      </c>
      <c r="N11">
        <f>M11*12%</f>
        <v>4140</v>
      </c>
      <c r="O11">
        <f>D11*1.75%</f>
        <v>525</v>
      </c>
      <c r="P11">
        <f>N11+O11</f>
        <v>4665</v>
      </c>
      <c r="Q11">
        <f>M11-P11</f>
        <v>29835</v>
      </c>
    </row>
    <row r="12" spans="1:17">
      <c r="A12">
        <v>2</v>
      </c>
      <c r="B12" t="s">
        <v>5</v>
      </c>
      <c r="C12" t="s">
        <v>10</v>
      </c>
      <c r="D12">
        <v>15000</v>
      </c>
      <c r="E12">
        <f t="shared" ref="E12:E15" si="0">D12/30</f>
        <v>500</v>
      </c>
      <c r="F12">
        <v>28</v>
      </c>
      <c r="G12">
        <f t="shared" ref="G12:G15" si="1">E12*F12</f>
        <v>14000</v>
      </c>
      <c r="H12">
        <v>30</v>
      </c>
      <c r="I12">
        <f t="shared" ref="I12:I15" si="2">E12/8</f>
        <v>62.5</v>
      </c>
      <c r="J12">
        <f t="shared" ref="J12:J15" si="3">H12*I12</f>
        <v>1875</v>
      </c>
      <c r="K12">
        <f t="shared" ref="K12:K15" si="4">G12*5%</f>
        <v>700</v>
      </c>
      <c r="L12">
        <f t="shared" ref="L12:L15" si="5">(G12+J12)*10%</f>
        <v>1587.5</v>
      </c>
      <c r="M12">
        <f t="shared" ref="M12:M15" si="6">G12+J12+L12+K12</f>
        <v>18162.5</v>
      </c>
      <c r="N12">
        <f t="shared" ref="N12:N15" si="7">M12*12%</f>
        <v>2179.5</v>
      </c>
      <c r="O12">
        <f t="shared" ref="O12:O15" si="8">D12*1.75%</f>
        <v>262.5</v>
      </c>
      <c r="P12">
        <f t="shared" ref="P12:P15" si="9">N12+O12</f>
        <v>2442</v>
      </c>
      <c r="Q12">
        <f t="shared" ref="Q12:Q15" si="10">M12-P12</f>
        <v>15720.5</v>
      </c>
    </row>
    <row r="13" spans="1:17">
      <c r="A13">
        <v>3</v>
      </c>
      <c r="B13" t="s">
        <v>6</v>
      </c>
      <c r="C13" t="s">
        <v>11</v>
      </c>
      <c r="D13">
        <v>12000</v>
      </c>
      <c r="E13">
        <f t="shared" si="0"/>
        <v>400</v>
      </c>
      <c r="F13">
        <v>29</v>
      </c>
      <c r="G13">
        <f t="shared" si="1"/>
        <v>11600</v>
      </c>
      <c r="H13">
        <v>50</v>
      </c>
      <c r="I13">
        <f t="shared" si="2"/>
        <v>50</v>
      </c>
      <c r="J13">
        <f t="shared" si="3"/>
        <v>2500</v>
      </c>
      <c r="K13">
        <f t="shared" si="4"/>
        <v>580</v>
      </c>
      <c r="L13">
        <f t="shared" si="5"/>
        <v>1410</v>
      </c>
      <c r="M13">
        <f t="shared" si="6"/>
        <v>16090</v>
      </c>
      <c r="N13">
        <f t="shared" si="7"/>
        <v>1930.8</v>
      </c>
      <c r="O13">
        <f t="shared" si="8"/>
        <v>210.00000000000003</v>
      </c>
      <c r="P13">
        <f t="shared" si="9"/>
        <v>2140.8000000000002</v>
      </c>
      <c r="Q13">
        <f t="shared" si="10"/>
        <v>13949.2</v>
      </c>
    </row>
    <row r="14" spans="1:17">
      <c r="A14">
        <v>4</v>
      </c>
      <c r="B14" t="s">
        <v>7</v>
      </c>
      <c r="C14" t="s">
        <v>11</v>
      </c>
      <c r="D14">
        <v>12000</v>
      </c>
      <c r="E14">
        <f t="shared" si="0"/>
        <v>400</v>
      </c>
      <c r="F14">
        <v>29</v>
      </c>
      <c r="G14">
        <f t="shared" si="1"/>
        <v>11600</v>
      </c>
      <c r="H14">
        <v>45</v>
      </c>
      <c r="I14">
        <f t="shared" si="2"/>
        <v>50</v>
      </c>
      <c r="J14">
        <f t="shared" si="3"/>
        <v>2250</v>
      </c>
      <c r="K14">
        <f t="shared" si="4"/>
        <v>580</v>
      </c>
      <c r="L14">
        <f t="shared" si="5"/>
        <v>1385</v>
      </c>
      <c r="M14">
        <f t="shared" si="6"/>
        <v>15815</v>
      </c>
      <c r="N14">
        <f t="shared" si="7"/>
        <v>1897.8</v>
      </c>
      <c r="O14">
        <f t="shared" si="8"/>
        <v>210.00000000000003</v>
      </c>
      <c r="P14">
        <f t="shared" si="9"/>
        <v>2107.8000000000002</v>
      </c>
      <c r="Q14">
        <f t="shared" si="10"/>
        <v>13707.2</v>
      </c>
    </row>
    <row r="15" spans="1:17">
      <c r="A15">
        <v>5</v>
      </c>
      <c r="B15" t="s">
        <v>8</v>
      </c>
      <c r="C15" t="s">
        <v>11</v>
      </c>
      <c r="D15">
        <v>12000</v>
      </c>
      <c r="E15">
        <f t="shared" si="0"/>
        <v>400</v>
      </c>
      <c r="F15">
        <v>29</v>
      </c>
      <c r="G15">
        <f t="shared" si="1"/>
        <v>11600</v>
      </c>
      <c r="H15">
        <v>50</v>
      </c>
      <c r="I15">
        <f t="shared" si="2"/>
        <v>50</v>
      </c>
      <c r="J15">
        <f t="shared" si="3"/>
        <v>2500</v>
      </c>
      <c r="K15">
        <f t="shared" si="4"/>
        <v>580</v>
      </c>
      <c r="L15">
        <f t="shared" si="5"/>
        <v>1410</v>
      </c>
      <c r="M15">
        <f t="shared" si="6"/>
        <v>16090</v>
      </c>
      <c r="N15">
        <f t="shared" si="7"/>
        <v>1930.8</v>
      </c>
      <c r="O15">
        <f t="shared" si="8"/>
        <v>210.00000000000003</v>
      </c>
      <c r="P15">
        <f t="shared" si="9"/>
        <v>2140.8000000000002</v>
      </c>
      <c r="Q15">
        <f t="shared" si="10"/>
        <v>13949.2</v>
      </c>
    </row>
  </sheetData>
  <mergeCells count="1">
    <mergeCell ref="E1:K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</dc:creator>
  <cp:lastModifiedBy>pankaj</cp:lastModifiedBy>
  <dcterms:created xsi:type="dcterms:W3CDTF">2018-06-17T03:25:18Z</dcterms:created>
  <dcterms:modified xsi:type="dcterms:W3CDTF">2018-06-17T03:41:19Z</dcterms:modified>
</cp:coreProperties>
</file>