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D8" i="1"/>
  <c r="D9" s="1"/>
  <c r="D10" s="1"/>
  <c r="D11" s="1"/>
  <c r="D12" s="1"/>
  <c r="D13" s="1"/>
  <c r="D7"/>
  <c r="E7" s="1"/>
  <c r="E13" l="1"/>
  <c r="D14"/>
  <c r="D15" s="1"/>
  <c r="D16" s="1"/>
  <c r="E10"/>
  <c r="E9"/>
  <c r="E11"/>
  <c r="E8"/>
  <c r="E12"/>
  <c r="G9" l="1"/>
  <c r="F12" s="1"/>
  <c r="D17"/>
  <c r="E16"/>
  <c r="E14"/>
  <c r="E15"/>
  <c r="G12" l="1"/>
  <c r="F15" s="1"/>
  <c r="D18"/>
  <c r="E17"/>
  <c r="G15" l="1"/>
  <c r="F18" s="1"/>
  <c r="F19" s="1"/>
  <c r="E18"/>
  <c r="E19" s="1"/>
  <c r="D19"/>
  <c r="G21" s="1"/>
  <c r="G22" l="1"/>
  <c r="G18"/>
  <c r="G23" s="1"/>
</calcChain>
</file>

<file path=xl/sharedStrings.xml><?xml version="1.0" encoding="utf-8"?>
<sst xmlns="http://schemas.openxmlformats.org/spreadsheetml/2006/main" count="26" uniqueCount="26">
  <si>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</si>
  <si>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</si>
  <si>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</si>
  <si>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</si>
  <si>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</si>
  <si>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</si>
  <si>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</si>
  <si>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</si>
  <si>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</si>
  <si>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</si>
  <si>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</si>
  <si>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</si>
  <si>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Int</t>
  </si>
  <si>
    <t>Int2</t>
  </si>
  <si>
    <t>Months</t>
  </si>
  <si>
    <t>Deposit</t>
  </si>
  <si>
    <t>Rate of Interest</t>
  </si>
  <si>
    <t>Interest Earned</t>
  </si>
  <si>
    <t>Meturity Amount</t>
  </si>
  <si>
    <t>Invested Amount</t>
  </si>
  <si>
    <t>Closing Balance (Quaterly)</t>
  </si>
  <si>
    <t>Tanure</t>
  </si>
  <si>
    <t>12 Months</t>
  </si>
  <si>
    <t>Interest Compound</t>
  </si>
  <si>
    <t>Quaterly</t>
  </si>
  <si>
    <t>Deposit p.m.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</si>
</sst>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2" xfId="0" applyBorder="1"/>
    <xf numFmtId="0" fontId="0" fillId="0" borderId="3" xfId="0" applyBorder="1"/>
    <xf numFmtId="0" fontId="2" fillId="0" borderId="0" xfId="0" applyFont="1" applyAlignment="1">
      <alignment wrapText="1"/>
    </xf>
    <xf numFmtId="10" fontId="2" fillId="0" borderId="1" xfId="0" applyNumberFormat="1" applyFont="1" applyBorder="1"/>
    <xf numFmtId="0" fontId="2" fillId="0" borderId="5" xfId="0" applyFont="1" applyBorder="1" applyAlignment="1">
      <alignment wrapText="1"/>
    </xf>
    <xf numFmtId="9" fontId="2" fillId="0" borderId="5" xfId="0" applyNumberFormat="1" applyFont="1" applyBorder="1" applyAlignment="1">
      <alignment wrapText="1"/>
    </xf>
    <xf numFmtId="0" fontId="0" fillId="0" borderId="5" xfId="0" applyBorder="1"/>
    <xf numFmtId="0" fontId="0" fillId="0" borderId="5" xfId="0" applyBorder="1" applyProtection="1">
      <protection hidden="1"/>
    </xf>
    <xf numFmtId="1" fontId="0" fillId="0" borderId="5" xfId="0" applyNumberFormat="1" applyBorder="1" applyProtection="1">
      <protection hidden="1"/>
    </xf>
    <xf numFmtId="1" fontId="2" fillId="0" borderId="5" xfId="0" applyNumberFormat="1" applyFont="1" applyBorder="1" applyProtection="1">
      <protection hidden="1"/>
    </xf>
    <xf numFmtId="0" fontId="2" fillId="0" borderId="5" xfId="0" applyFont="1" applyBorder="1" applyProtection="1">
      <protection hidden="1"/>
    </xf>
    <xf numFmtId="10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43" fontId="3" fillId="0" borderId="2" xfId="1" applyFont="1" applyBorder="1" applyAlignment="1" applyProtection="1">
      <alignment horizontal="center"/>
      <protection hidden="1"/>
    </xf>
    <xf numFmtId="43" fontId="3" fillId="0" borderId="3" xfId="1" applyFont="1" applyBorder="1" applyAlignment="1" applyProtection="1">
      <alignment horizontal="center"/>
      <protection hidden="1"/>
    </xf>
    <xf numFmtId="43" fontId="4" fillId="2" borderId="2" xfId="1" applyFont="1" applyFill="1" applyBorder="1" applyAlignment="1" applyProtection="1">
      <alignment horizontal="center"/>
      <protection hidden="1"/>
    </xf>
    <xf numFmtId="43" fontId="4" fillId="2" borderId="3" xfId="1" applyFont="1" applyFill="1" applyBorder="1" applyAlignment="1" applyProtection="1">
      <alignment horizontal="center"/>
      <protection hidden="1"/>
    </xf>
    <xf numFmtId="43" fontId="4" fillId="0" borderId="2" xfId="1" applyFont="1" applyBorder="1" applyAlignment="1" applyProtection="1">
      <alignment horizontal="center"/>
      <protection hidden="1"/>
    </xf>
    <xf numFmtId="43" fontId="4" fillId="0" borderId="3" xfId="1" applyFont="1" applyBorder="1" applyAlignment="1" applyProtection="1">
      <alignment horizontal="center"/>
      <protection hidden="1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23"/>
  <sheetViews>
    <sheetView tabSelected="1" zoomScale="115" zoomScaleNormal="115" workbookViewId="0">
      <selection activeCell="I7" sqref="I7"/>
    </sheetView>
  </sheetViews>
  <sheetFormatPr defaultRowHeight="15"/>
  <cols>
    <col min="1" max="1" width="3.140625" customWidth="1"/>
    <col min="2" max="2" width="4.28515625" customWidth="1"/>
    <col min="5" max="5" width="15.140625" customWidth="1"/>
    <col min="7" max="7" width="15.7109375" customWidth="1"/>
  </cols>
  <sheetData>
    <row r="1" spans="2:7" ht="15.75" thickBot="1">
      <c r="C1" s="1" t="s">
        <v>23</v>
      </c>
      <c r="D1" s="2"/>
      <c r="E1" s="4" t="s">
        <v>24</v>
      </c>
    </row>
    <row r="2" spans="2:7" ht="15.75" thickBot="1">
      <c r="C2" s="1" t="s">
        <v>16</v>
      </c>
      <c r="D2" s="2"/>
      <c r="E2" s="12">
        <v>7.6499999999999999E-2</v>
      </c>
    </row>
    <row r="3" spans="2:7" ht="15.75" thickBot="1">
      <c r="C3" s="1" t="s">
        <v>21</v>
      </c>
      <c r="D3" s="2"/>
      <c r="E3" s="12" t="s">
        <v>22</v>
      </c>
    </row>
    <row r="4" spans="2:7" ht="15.75" thickBot="1">
      <c r="C4" s="1" t="s">
        <v>25</v>
      </c>
      <c r="D4" s="2"/>
      <c r="E4" s="13">
        <v>5000</v>
      </c>
    </row>
    <row r="6" spans="2:7" s="3" customFormat="1" ht="30">
      <c r="B6" s="5"/>
      <c r="C6" s="6" t="s">
        <v>14</v>
      </c>
      <c r="D6" s="5" t="s">
        <v>15</v>
      </c>
      <c r="E6" s="5" t="s">
        <v>12</v>
      </c>
      <c r="F6" s="5" t="s">
        <v>13</v>
      </c>
      <c r="G6" s="5" t="s">
        <v>20</v>
      </c>
    </row>
    <row r="7" spans="2:7">
      <c r="B7" s="7">
        <v>1</v>
      </c>
      <c r="C7" s="7" t="s">
        <v>0</v>
      </c>
      <c r="D7" s="8">
        <f>+E4</f>
        <v>5000</v>
      </c>
      <c r="E7" s="9">
        <f>+((D7*$E$2)/12)*$B$7</f>
        <v>31.875</v>
      </c>
      <c r="F7" s="9"/>
      <c r="G7" s="9"/>
    </row>
    <row r="8" spans="2:7">
      <c r="B8" s="7">
        <v>2</v>
      </c>
      <c r="C8" s="7" t="s">
        <v>1</v>
      </c>
      <c r="D8" s="8">
        <f>+D7</f>
        <v>5000</v>
      </c>
      <c r="E8" s="9">
        <f>+((D8*$E$2)/12)*$B$8</f>
        <v>63.75</v>
      </c>
      <c r="F8" s="9"/>
      <c r="G8" s="9"/>
    </row>
    <row r="9" spans="2:7">
      <c r="B9" s="7">
        <v>3</v>
      </c>
      <c r="C9" s="7" t="s">
        <v>2</v>
      </c>
      <c r="D9" s="8">
        <f t="shared" ref="D9:D18" si="0">+D8</f>
        <v>5000</v>
      </c>
      <c r="E9" s="9">
        <f>+((D9*$E$2)/12)*$B$9</f>
        <v>95.625</v>
      </c>
      <c r="F9" s="9">
        <v>0</v>
      </c>
      <c r="G9" s="9">
        <f>+SUM(D7:E9)</f>
        <v>15191.25</v>
      </c>
    </row>
    <row r="10" spans="2:7">
      <c r="B10" s="7">
        <v>4</v>
      </c>
      <c r="C10" s="7" t="s">
        <v>3</v>
      </c>
      <c r="D10" s="8">
        <f t="shared" si="0"/>
        <v>5000</v>
      </c>
      <c r="E10" s="9">
        <f>+((D10*$E$2)/12)*$B$7</f>
        <v>31.875</v>
      </c>
      <c r="F10" s="9"/>
      <c r="G10" s="9"/>
    </row>
    <row r="11" spans="2:7">
      <c r="B11" s="7">
        <v>5</v>
      </c>
      <c r="C11" s="7" t="s">
        <v>4</v>
      </c>
      <c r="D11" s="8">
        <f t="shared" si="0"/>
        <v>5000</v>
      </c>
      <c r="E11" s="9">
        <f>+((D11*$E$2)/12)*$B$8</f>
        <v>63.75</v>
      </c>
      <c r="F11" s="9"/>
      <c r="G11" s="9"/>
    </row>
    <row r="12" spans="2:7">
      <c r="B12" s="7">
        <v>6</v>
      </c>
      <c r="C12" s="7" t="s">
        <v>5</v>
      </c>
      <c r="D12" s="8">
        <f t="shared" si="0"/>
        <v>5000</v>
      </c>
      <c r="E12" s="9">
        <f>+((D12*$E$2)/12)*$B$9</f>
        <v>95.625</v>
      </c>
      <c r="F12" s="9">
        <f>+(G9*$E$2)*3/12</f>
        <v>290.53265625</v>
      </c>
      <c r="G12" s="9">
        <f>+G9+(SUM(D10:F12))</f>
        <v>30673.032656249998</v>
      </c>
    </row>
    <row r="13" spans="2:7">
      <c r="B13" s="7">
        <v>7</v>
      </c>
      <c r="C13" s="7" t="s">
        <v>6</v>
      </c>
      <c r="D13" s="8">
        <f t="shared" si="0"/>
        <v>5000</v>
      </c>
      <c r="E13" s="9">
        <f>+((D13*$E$2)/12)*$B$7</f>
        <v>31.875</v>
      </c>
      <c r="F13" s="9"/>
      <c r="G13" s="9"/>
    </row>
    <row r="14" spans="2:7">
      <c r="B14" s="7">
        <v>8</v>
      </c>
      <c r="C14" s="7" t="s">
        <v>7</v>
      </c>
      <c r="D14" s="8">
        <f t="shared" si="0"/>
        <v>5000</v>
      </c>
      <c r="E14" s="9">
        <f>+((D14*$E$2)/12)*$B$8</f>
        <v>63.75</v>
      </c>
      <c r="F14" s="9"/>
      <c r="G14" s="9"/>
    </row>
    <row r="15" spans="2:7">
      <c r="B15" s="7">
        <v>9</v>
      </c>
      <c r="C15" s="7" t="s">
        <v>8</v>
      </c>
      <c r="D15" s="8">
        <f t="shared" si="0"/>
        <v>5000</v>
      </c>
      <c r="E15" s="9">
        <f>+((D15*$E$2)/12)*$B$9</f>
        <v>95.625</v>
      </c>
      <c r="F15" s="9">
        <f>+(G12*$E$2)*3/12</f>
        <v>586.62174955078115</v>
      </c>
      <c r="G15" s="9">
        <f>+G12+(SUM(D13:F15))</f>
        <v>46450.904405800778</v>
      </c>
    </row>
    <row r="16" spans="2:7">
      <c r="B16" s="7">
        <v>10</v>
      </c>
      <c r="C16" s="7" t="s">
        <v>9</v>
      </c>
      <c r="D16" s="8">
        <f t="shared" si="0"/>
        <v>5000</v>
      </c>
      <c r="E16" s="9">
        <f>+((D16*$E$2)/12)*$B$7</f>
        <v>31.875</v>
      </c>
      <c r="F16" s="9"/>
      <c r="G16" s="9"/>
    </row>
    <row r="17" spans="2:8">
      <c r="B17" s="7">
        <v>11</v>
      </c>
      <c r="C17" s="7" t="s">
        <v>10</v>
      </c>
      <c r="D17" s="8">
        <f t="shared" si="0"/>
        <v>5000</v>
      </c>
      <c r="E17" s="9">
        <f>+((D17*$E$2)/12)*$B$8</f>
        <v>63.75</v>
      </c>
      <c r="F17" s="9"/>
      <c r="G17" s="9"/>
    </row>
    <row r="18" spans="2:8">
      <c r="B18" s="7">
        <v>12</v>
      </c>
      <c r="C18" s="7" t="s">
        <v>11</v>
      </c>
      <c r="D18" s="8">
        <f t="shared" si="0"/>
        <v>5000</v>
      </c>
      <c r="E18" s="9">
        <f>+((D18*$E$2)/12)*$B$9</f>
        <v>95.625</v>
      </c>
      <c r="F18" s="9">
        <f>+(G15*$E$2)*3/12</f>
        <v>888.37354676093992</v>
      </c>
      <c r="G18" s="10">
        <f>+G15+(SUM(D16:F18))</f>
        <v>62530.527952561722</v>
      </c>
    </row>
    <row r="19" spans="2:8">
      <c r="B19" s="7"/>
      <c r="C19" s="7"/>
      <c r="D19" s="11">
        <f>SUM(D7:D18)</f>
        <v>60000</v>
      </c>
      <c r="E19" s="10">
        <f>SUM(E7:E18)</f>
        <v>765</v>
      </c>
      <c r="F19" s="10">
        <f>SUM(F7:F18)</f>
        <v>1765.5279525617211</v>
      </c>
      <c r="G19" s="10"/>
    </row>
    <row r="20" spans="2:8" ht="15.75" thickBot="1"/>
    <row r="21" spans="2:8" ht="29.25" thickBot="1">
      <c r="B21" s="20" t="s">
        <v>19</v>
      </c>
      <c r="C21" s="21"/>
      <c r="D21" s="21"/>
      <c r="E21" s="21"/>
      <c r="F21" s="22"/>
      <c r="G21" s="14">
        <f>+D19</f>
        <v>60000</v>
      </c>
      <c r="H21" s="15"/>
    </row>
    <row r="22" spans="2:8" ht="29.25" thickBot="1">
      <c r="B22" s="23" t="s">
        <v>17</v>
      </c>
      <c r="C22" s="24"/>
      <c r="D22" s="24"/>
      <c r="E22" s="24"/>
      <c r="F22" s="25"/>
      <c r="G22" s="16">
        <f>+E19+F19</f>
        <v>2530.5279525617211</v>
      </c>
      <c r="H22" s="17"/>
    </row>
    <row r="23" spans="2:8" ht="29.25" thickBot="1">
      <c r="B23" s="20" t="s">
        <v>18</v>
      </c>
      <c r="C23" s="21"/>
      <c r="D23" s="21"/>
      <c r="E23" s="21"/>
      <c r="F23" s="22"/>
      <c r="G23" s="18">
        <f>+G18</f>
        <v>62530.527952561722</v>
      </c>
      <c r="H23" s="19"/>
    </row>
  </sheetData>
  <sheetProtection password="EE37" sheet="1" objects="1" scenarios="1"/>
  <mergeCells count="6">
    <mergeCell ref="G21:H21"/>
    <mergeCell ref="G22:H22"/>
    <mergeCell ref="G23:H23"/>
    <mergeCell ref="B21:F21"/>
    <mergeCell ref="B22:F22"/>
    <mergeCell ref="B23:F2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user</cp:lastModifiedBy>
  <dcterms:created xsi:type="dcterms:W3CDTF">2016-05-15T09:53:30Z</dcterms:created>
  <dcterms:modified xsi:type="dcterms:W3CDTF">2016-06-03T08:53:43Z</dcterms:modified>
</cp:coreProperties>
</file>