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9240"/>
  </bookViews>
  <sheets>
    <sheet name="Calendar" sheetId="1" r:id="rId1"/>
  </sheets>
  <definedNames>
    <definedName name="CalYear">Calendar!$B$2</definedName>
    <definedName name="Days">{0,1,2,3,4,5,6} + {0;1;2;3;4;5}*7</definedName>
    <definedName name="WeekStart">Calendar!$I$5</definedName>
  </definedNames>
  <calcPr calcId="125725"/>
</workbook>
</file>

<file path=xl/calcChain.xml><?xml version="1.0" encoding="utf-8"?>
<calcChain xmlns="http://schemas.openxmlformats.org/spreadsheetml/2006/main">
  <c r="J59" i="1" a="1"/>
  <c r="P56"/>
  <c r="O56"/>
  <c r="N56"/>
  <c r="M56"/>
  <c r="L56"/>
  <c r="K56"/>
  <c r="J56"/>
  <c r="H56"/>
  <c r="G56"/>
  <c r="F56"/>
  <c r="E56"/>
  <c r="D56"/>
  <c r="C56"/>
  <c r="B56"/>
  <c r="J54"/>
  <c r="J55" s="1"/>
  <c r="B54"/>
  <c r="B62" s="1" a="1"/>
  <c r="E62" s="1"/>
  <c r="P46"/>
  <c r="O46"/>
  <c r="N46"/>
  <c r="M46"/>
  <c r="L46"/>
  <c r="K46"/>
  <c r="J46"/>
  <c r="H46"/>
  <c r="G46"/>
  <c r="F46"/>
  <c r="E46"/>
  <c r="D46"/>
  <c r="C46"/>
  <c r="B46"/>
  <c r="J44"/>
  <c r="J45" s="1"/>
  <c r="B44"/>
  <c r="B52" s="1" a="1"/>
  <c r="P36"/>
  <c r="O36"/>
  <c r="N36"/>
  <c r="M36"/>
  <c r="L36"/>
  <c r="K36"/>
  <c r="J36"/>
  <c r="H36"/>
  <c r="G36"/>
  <c r="F36"/>
  <c r="E36"/>
  <c r="D36"/>
  <c r="C36"/>
  <c r="B36"/>
  <c r="J34"/>
  <c r="J35" s="1"/>
  <c r="B34"/>
  <c r="B35" s="1"/>
  <c r="J32" a="1"/>
  <c r="J28" a="1"/>
  <c r="P26"/>
  <c r="O26"/>
  <c r="N26"/>
  <c r="M26"/>
  <c r="L26"/>
  <c r="K26"/>
  <c r="J26"/>
  <c r="H26"/>
  <c r="G26"/>
  <c r="F26"/>
  <c r="E26"/>
  <c r="D26"/>
  <c r="C26"/>
  <c r="B26"/>
  <c r="J24"/>
  <c r="J25" s="1"/>
  <c r="B24"/>
  <c r="B32" s="1" a="1"/>
  <c r="B20" a="1"/>
  <c r="B19" a="1"/>
  <c r="E17"/>
  <c r="B17" a="1"/>
  <c r="P16"/>
  <c r="O16"/>
  <c r="N16"/>
  <c r="M16"/>
  <c r="L16"/>
  <c r="K16"/>
  <c r="J16"/>
  <c r="H16"/>
  <c r="G16"/>
  <c r="F16"/>
  <c r="E16"/>
  <c r="D16"/>
  <c r="C16"/>
  <c r="B16"/>
  <c r="B15"/>
  <c r="J14"/>
  <c r="J15" s="1"/>
  <c r="B14"/>
  <c r="B21" s="1" a="1"/>
  <c r="F21" s="1"/>
  <c r="P6"/>
  <c r="O6"/>
  <c r="N6"/>
  <c r="M6"/>
  <c r="L6"/>
  <c r="K6"/>
  <c r="J6"/>
  <c r="H6"/>
  <c r="G6"/>
  <c r="F6"/>
  <c r="E6"/>
  <c r="D6"/>
  <c r="C6"/>
  <c r="B6"/>
  <c r="J4"/>
  <c r="J5" s="1"/>
  <c r="B4"/>
  <c r="E19" l="1"/>
  <c r="M59"/>
  <c r="P32"/>
  <c r="P28"/>
  <c r="J22" a="1"/>
  <c r="M22" s="1"/>
  <c r="B59" a="1"/>
  <c r="E59" s="1"/>
  <c r="J18" a="1"/>
  <c r="B22" a="1"/>
  <c r="F22" s="1"/>
  <c r="B41" a="1"/>
  <c r="E41" s="1"/>
  <c r="J49" a="1"/>
  <c r="J52" a="1"/>
  <c r="B55"/>
  <c r="J57" a="1"/>
  <c r="M57" s="1"/>
  <c r="J61" a="1"/>
  <c r="M61" s="1"/>
  <c r="B37" a="1"/>
  <c r="E37" s="1"/>
  <c r="J48" a="1"/>
  <c r="J47" a="1"/>
  <c r="P47" s="1"/>
  <c r="J17" a="1"/>
  <c r="M17" s="1"/>
  <c r="J20" a="1"/>
  <c r="M20" s="1"/>
  <c r="J29" a="1"/>
  <c r="B39" a="1"/>
  <c r="E39" s="1"/>
  <c r="J51" a="1"/>
  <c r="P51" s="1"/>
  <c r="B57" a="1"/>
  <c r="E57" s="1"/>
  <c r="B61" a="1"/>
  <c r="E61" s="1"/>
  <c r="J10" a="1"/>
  <c r="J10" s="1"/>
  <c r="J7" a="1"/>
  <c r="N7" s="1"/>
  <c r="J11" a="1"/>
  <c r="J38" a="1"/>
  <c r="M38" s="1"/>
  <c r="J40" a="1"/>
  <c r="M40" s="1"/>
  <c r="J42" a="1"/>
  <c r="M42" s="1"/>
  <c r="J8" a="1"/>
  <c r="J12" a="1"/>
  <c r="J19" a="1"/>
  <c r="M19" s="1"/>
  <c r="J21" a="1"/>
  <c r="M21" s="1"/>
  <c r="O28"/>
  <c r="J30" a="1"/>
  <c r="O32"/>
  <c r="B38" a="1"/>
  <c r="E38" s="1"/>
  <c r="B40" a="1"/>
  <c r="E40" s="1"/>
  <c r="B42" a="1"/>
  <c r="E42" s="1"/>
  <c r="O47"/>
  <c r="O51"/>
  <c r="J58" a="1"/>
  <c r="M58" s="1"/>
  <c r="J60" a="1"/>
  <c r="M60" s="1"/>
  <c r="J62" a="1"/>
  <c r="N62" s="1"/>
  <c r="J9" a="1"/>
  <c r="N9" s="1"/>
  <c r="B18" a="1"/>
  <c r="E18" s="1"/>
  <c r="J27" a="1"/>
  <c r="K28"/>
  <c r="O29"/>
  <c r="J31" a="1"/>
  <c r="K32"/>
  <c r="J37" a="1"/>
  <c r="N37" s="1"/>
  <c r="J39" a="1"/>
  <c r="M39" s="1"/>
  <c r="J41" a="1"/>
  <c r="M41" s="1"/>
  <c r="O48"/>
  <c r="J50" a="1"/>
  <c r="O52"/>
  <c r="B58" a="1"/>
  <c r="E58" s="1"/>
  <c r="B60" a="1"/>
  <c r="E60" s="1"/>
  <c r="N18"/>
  <c r="J18"/>
  <c r="O18"/>
  <c r="K18"/>
  <c r="P18"/>
  <c r="L18"/>
  <c r="G32"/>
  <c r="C32"/>
  <c r="H32"/>
  <c r="D32"/>
  <c r="E32"/>
  <c r="F32"/>
  <c r="B32"/>
  <c r="B12" a="1"/>
  <c r="B11" a="1"/>
  <c r="B10" a="1"/>
  <c r="B9" a="1"/>
  <c r="B8" a="1"/>
  <c r="B7" a="1"/>
  <c r="B5"/>
  <c r="F18"/>
  <c r="B18"/>
  <c r="G18"/>
  <c r="C18"/>
  <c r="H18"/>
  <c r="D18"/>
  <c r="F20"/>
  <c r="B20"/>
  <c r="G20"/>
  <c r="C20"/>
  <c r="E20"/>
  <c r="H20"/>
  <c r="D20"/>
  <c r="M18"/>
  <c r="N17"/>
  <c r="J17"/>
  <c r="P17"/>
  <c r="L17"/>
  <c r="G52"/>
  <c r="C52"/>
  <c r="H52"/>
  <c r="D52"/>
  <c r="E52"/>
  <c r="F52"/>
  <c r="B52"/>
  <c r="F17"/>
  <c r="B17"/>
  <c r="G17"/>
  <c r="C17"/>
  <c r="H17"/>
  <c r="D17"/>
  <c r="F19"/>
  <c r="B19"/>
  <c r="G19"/>
  <c r="C19"/>
  <c r="H19"/>
  <c r="D19"/>
  <c r="J8"/>
  <c r="N8"/>
  <c r="J11"/>
  <c r="N11"/>
  <c r="J12"/>
  <c r="N12"/>
  <c r="L20"/>
  <c r="P20"/>
  <c r="D21"/>
  <c r="H21"/>
  <c r="L21"/>
  <c r="P21"/>
  <c r="D22"/>
  <c r="H22"/>
  <c r="L22"/>
  <c r="J27"/>
  <c r="N27"/>
  <c r="J28"/>
  <c r="N28"/>
  <c r="J29"/>
  <c r="N29"/>
  <c r="J30"/>
  <c r="N30"/>
  <c r="J31"/>
  <c r="N31"/>
  <c r="J32"/>
  <c r="N32"/>
  <c r="D37"/>
  <c r="H37"/>
  <c r="L37"/>
  <c r="L38"/>
  <c r="P38"/>
  <c r="H39"/>
  <c r="L39"/>
  <c r="D40"/>
  <c r="H40"/>
  <c r="L41"/>
  <c r="P41"/>
  <c r="D42"/>
  <c r="H42"/>
  <c r="L42"/>
  <c r="P42"/>
  <c r="J48"/>
  <c r="N48"/>
  <c r="J50"/>
  <c r="N50"/>
  <c r="J52"/>
  <c r="N52"/>
  <c r="D57"/>
  <c r="H57"/>
  <c r="L57"/>
  <c r="L58"/>
  <c r="P58"/>
  <c r="D59"/>
  <c r="H59"/>
  <c r="L59"/>
  <c r="P59"/>
  <c r="L60"/>
  <c r="P60"/>
  <c r="D61"/>
  <c r="H61"/>
  <c r="L61"/>
  <c r="P61"/>
  <c r="D62"/>
  <c r="H62"/>
  <c r="L62"/>
  <c r="C57"/>
  <c r="G57"/>
  <c r="O57"/>
  <c r="K58"/>
  <c r="O58"/>
  <c r="G59"/>
  <c r="K59"/>
  <c r="O59"/>
  <c r="K60"/>
  <c r="O60"/>
  <c r="C61"/>
  <c r="G61"/>
  <c r="O61"/>
  <c r="C62"/>
  <c r="G62"/>
  <c r="E21"/>
  <c r="E22"/>
  <c r="M8"/>
  <c r="M11"/>
  <c r="M12"/>
  <c r="K20"/>
  <c r="O20"/>
  <c r="C21"/>
  <c r="G21"/>
  <c r="O21"/>
  <c r="C22"/>
  <c r="G22"/>
  <c r="O22"/>
  <c r="B25"/>
  <c r="B27" a="1"/>
  <c r="M27"/>
  <c r="B28" a="1"/>
  <c r="M28"/>
  <c r="B29" a="1"/>
  <c r="M29"/>
  <c r="B30" a="1"/>
  <c r="M30"/>
  <c r="B31" a="1"/>
  <c r="M31"/>
  <c r="M32"/>
  <c r="C37"/>
  <c r="G37"/>
  <c r="C38"/>
  <c r="K38"/>
  <c r="O38"/>
  <c r="G39"/>
  <c r="O39"/>
  <c r="C40"/>
  <c r="G40"/>
  <c r="O40"/>
  <c r="K41"/>
  <c r="O41"/>
  <c r="C42"/>
  <c r="G42"/>
  <c r="B45"/>
  <c r="B47" a="1"/>
  <c r="B48" a="1"/>
  <c r="M48"/>
  <c r="B49" a="1"/>
  <c r="B50" a="1"/>
  <c r="M50"/>
  <c r="B51" a="1"/>
  <c r="M52"/>
  <c r="L7"/>
  <c r="L8"/>
  <c r="L11"/>
  <c r="L12"/>
  <c r="J20"/>
  <c r="N20"/>
  <c r="B21"/>
  <c r="B22"/>
  <c r="L27"/>
  <c r="L28"/>
  <c r="L29"/>
  <c r="L30"/>
  <c r="L31"/>
  <c r="L32"/>
  <c r="B37"/>
  <c r="F37"/>
  <c r="F38"/>
  <c r="J38"/>
  <c r="N38"/>
  <c r="F39"/>
  <c r="B40"/>
  <c r="F40"/>
  <c r="F41"/>
  <c r="J41"/>
  <c r="N41"/>
  <c r="B42"/>
  <c r="F42"/>
  <c r="L48"/>
  <c r="L51"/>
  <c r="L52"/>
  <c r="B57"/>
  <c r="F57"/>
  <c r="J57"/>
  <c r="J58"/>
  <c r="N58"/>
  <c r="B59"/>
  <c r="F59"/>
  <c r="J59"/>
  <c r="N59"/>
  <c r="J60"/>
  <c r="N60"/>
  <c r="B61"/>
  <c r="F61"/>
  <c r="J61"/>
  <c r="N61"/>
  <c r="B62"/>
  <c r="F62"/>
  <c r="J62"/>
  <c r="P49" l="1"/>
  <c r="O49"/>
  <c r="K49"/>
  <c r="P52"/>
  <c r="K52"/>
  <c r="C41"/>
  <c r="M37"/>
  <c r="J51"/>
  <c r="J49"/>
  <c r="J47"/>
  <c r="D41"/>
  <c r="P39"/>
  <c r="J9"/>
  <c r="J7"/>
  <c r="O19"/>
  <c r="O17"/>
  <c r="K51"/>
  <c r="P29"/>
  <c r="K29"/>
  <c r="P48"/>
  <c r="K48"/>
  <c r="N57"/>
  <c r="L47"/>
  <c r="J22"/>
  <c r="M10"/>
  <c r="P57"/>
  <c r="L40"/>
  <c r="P22"/>
  <c r="N22"/>
  <c r="L10"/>
  <c r="M51"/>
  <c r="M49"/>
  <c r="M47"/>
  <c r="G41"/>
  <c r="L49"/>
  <c r="B41"/>
  <c r="B39"/>
  <c r="B38"/>
  <c r="O42"/>
  <c r="C39"/>
  <c r="O37"/>
  <c r="K22"/>
  <c r="M7"/>
  <c r="K62"/>
  <c r="K61"/>
  <c r="C59"/>
  <c r="K57"/>
  <c r="N51"/>
  <c r="N49"/>
  <c r="N47"/>
  <c r="H41"/>
  <c r="D39"/>
  <c r="K17"/>
  <c r="K47"/>
  <c r="P50"/>
  <c r="K50"/>
  <c r="O50"/>
  <c r="P9"/>
  <c r="K9"/>
  <c r="O9"/>
  <c r="P7"/>
  <c r="O7"/>
  <c r="K7"/>
  <c r="P31"/>
  <c r="K31"/>
  <c r="O31"/>
  <c r="P8"/>
  <c r="K8"/>
  <c r="O8"/>
  <c r="P11"/>
  <c r="O11"/>
  <c r="K11"/>
  <c r="O62"/>
  <c r="P62"/>
  <c r="P40"/>
  <c r="P37"/>
  <c r="K19"/>
  <c r="B60"/>
  <c r="B58"/>
  <c r="J42"/>
  <c r="J40"/>
  <c r="J39"/>
  <c r="J21"/>
  <c r="C60"/>
  <c r="C58"/>
  <c r="D60"/>
  <c r="D58"/>
  <c r="D38"/>
  <c r="P19"/>
  <c r="N19"/>
  <c r="P10"/>
  <c r="K10"/>
  <c r="O10"/>
  <c r="P27"/>
  <c r="K27"/>
  <c r="O27"/>
  <c r="P30"/>
  <c r="K30"/>
  <c r="O30"/>
  <c r="P12"/>
  <c r="K12"/>
  <c r="O12"/>
  <c r="G38"/>
  <c r="F60"/>
  <c r="F58"/>
  <c r="L50"/>
  <c r="N42"/>
  <c r="N40"/>
  <c r="N39"/>
  <c r="J37"/>
  <c r="N21"/>
  <c r="L9"/>
  <c r="K42"/>
  <c r="K40"/>
  <c r="K39"/>
  <c r="K37"/>
  <c r="K21"/>
  <c r="M9"/>
  <c r="G60"/>
  <c r="G58"/>
  <c r="H60"/>
  <c r="H58"/>
  <c r="H38"/>
  <c r="N10"/>
  <c r="M62"/>
  <c r="L19"/>
  <c r="J19"/>
  <c r="G49"/>
  <c r="C49"/>
  <c r="H49"/>
  <c r="D49"/>
  <c r="E49"/>
  <c r="F49"/>
  <c r="B49"/>
  <c r="G31"/>
  <c r="C31"/>
  <c r="H31"/>
  <c r="D31"/>
  <c r="E31"/>
  <c r="F31"/>
  <c r="B31"/>
  <c r="G27"/>
  <c r="C27"/>
  <c r="H27"/>
  <c r="D27"/>
  <c r="E27"/>
  <c r="F27"/>
  <c r="B27"/>
  <c r="H8"/>
  <c r="D8"/>
  <c r="E8"/>
  <c r="F8"/>
  <c r="B8"/>
  <c r="G8"/>
  <c r="C8"/>
  <c r="G50"/>
  <c r="C50"/>
  <c r="H50"/>
  <c r="D50"/>
  <c r="E50"/>
  <c r="F50"/>
  <c r="B50"/>
  <c r="G48"/>
  <c r="C48"/>
  <c r="H48"/>
  <c r="D48"/>
  <c r="E48"/>
  <c r="F48"/>
  <c r="B48"/>
  <c r="G30"/>
  <c r="C30"/>
  <c r="H30"/>
  <c r="D30"/>
  <c r="E30"/>
  <c r="F30"/>
  <c r="B30"/>
  <c r="G28"/>
  <c r="C28"/>
  <c r="H28"/>
  <c r="D28"/>
  <c r="E28"/>
  <c r="F28"/>
  <c r="B28"/>
  <c r="H7"/>
  <c r="D7"/>
  <c r="E7"/>
  <c r="F7"/>
  <c r="B7"/>
  <c r="C7"/>
  <c r="G7"/>
  <c r="H11"/>
  <c r="D11"/>
  <c r="E11"/>
  <c r="F11"/>
  <c r="B11"/>
  <c r="C11"/>
  <c r="G11"/>
  <c r="G51"/>
  <c r="C51"/>
  <c r="H51"/>
  <c r="D51"/>
  <c r="E51"/>
  <c r="F51"/>
  <c r="B51"/>
  <c r="G47"/>
  <c r="C47"/>
  <c r="H47"/>
  <c r="D47"/>
  <c r="E47"/>
  <c r="F47"/>
  <c r="B47"/>
  <c r="G29"/>
  <c r="C29"/>
  <c r="H29"/>
  <c r="D29"/>
  <c r="E29"/>
  <c r="F29"/>
  <c r="B29"/>
  <c r="H9"/>
  <c r="D9"/>
  <c r="E9"/>
  <c r="F9"/>
  <c r="B9"/>
  <c r="G9"/>
  <c r="C9"/>
  <c r="H12"/>
  <c r="D12"/>
  <c r="E12"/>
  <c r="F12"/>
  <c r="B12"/>
  <c r="G12"/>
  <c r="C12"/>
  <c r="H10"/>
  <c r="D10"/>
  <c r="E10"/>
  <c r="F10"/>
  <c r="B10"/>
  <c r="C10"/>
  <c r="G10"/>
</calcChain>
</file>

<file path=xl/sharedStrings.xml><?xml version="1.0" encoding="utf-8"?>
<sst xmlns="http://schemas.openxmlformats.org/spreadsheetml/2006/main" count="1" uniqueCount="1">
  <si>
    <t>Sunday</t>
  </si>
</sst>
</file>

<file path=xl/styles.xml><?xml version="1.0" encoding="utf-8"?>
<styleSheet xmlns="http://schemas.openxmlformats.org/spreadsheetml/2006/main">
  <numFmts count="2">
    <numFmt numFmtId="164" formatCode="mmmm"/>
    <numFmt numFmtId="165" formatCode="d"/>
  </numFmts>
  <fonts count="1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48"/>
      <color theme="1" tint="0.34998626667073579"/>
      <name val="Century Gothic"/>
      <family val="2"/>
    </font>
    <font>
      <sz val="12"/>
      <color theme="1" tint="0.34998626667073579"/>
      <name val="Century Gothic"/>
      <family val="2"/>
    </font>
    <font>
      <sz val="8"/>
      <color theme="0"/>
      <name val="Century Gothic"/>
      <family val="2"/>
    </font>
    <font>
      <b/>
      <sz val="10"/>
      <color theme="3"/>
      <name val="Century Gothic"/>
      <family val="2"/>
    </font>
    <font>
      <sz val="11"/>
      <color theme="1"/>
      <name val="Century Gothic"/>
      <family val="2"/>
    </font>
    <font>
      <sz val="9"/>
      <color theme="3"/>
      <name val="Century Gothic"/>
      <family val="2"/>
    </font>
    <font>
      <sz val="10"/>
      <color theme="3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 tint="0.499984740745262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6" fillId="0" borderId="0" xfId="0" applyFont="1" applyAlignment="1">
      <alignment horizontal="left" vertical="center"/>
    </xf>
    <xf numFmtId="164" fontId="7" fillId="0" borderId="0" xfId="4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65" fontId="9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165" fontId="10" fillId="0" borderId="0" xfId="0" applyNumberFormat="1" applyFont="1" applyFill="1" applyAlignment="1">
      <alignment horizontal="center"/>
    </xf>
    <xf numFmtId="165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65" fontId="10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/>
    <xf numFmtId="0" fontId="6" fillId="0" borderId="4" xfId="3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/>
    </xf>
    <xf numFmtId="164" fontId="5" fillId="0" borderId="5" xfId="2" applyNumberFormat="1" applyFont="1" applyBorder="1" applyAlignment="1">
      <alignment horizontal="center"/>
    </xf>
  </cellXfs>
  <cellStyles count="5">
    <cellStyle name="Heading 1" xfId="1" builtinId="16"/>
    <cellStyle name="Heading 2" xfId="2" builtinId="17"/>
    <cellStyle name="Heading 3" xfId="3" builtinId="18"/>
    <cellStyle name="Heading 4" xfId="4" builtinId="19"/>
    <cellStyle name="Normal" xfId="0" builtinId="0"/>
  </cellStyles>
  <dxfs count="24"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3"/>
  <sheetViews>
    <sheetView showGridLines="0" tabSelected="1" workbookViewId="0">
      <selection activeCell="B2" sqref="B2:P2"/>
    </sheetView>
  </sheetViews>
  <sheetFormatPr defaultRowHeight="16.5"/>
  <cols>
    <col min="1" max="1" width="1.7109375" style="12" customWidth="1"/>
    <col min="2" max="8" width="7.42578125" style="11" customWidth="1"/>
    <col min="9" max="9" width="4.7109375" style="11" customWidth="1"/>
    <col min="10" max="16" width="7.42578125" style="11" customWidth="1"/>
    <col min="17" max="16384" width="9.140625" style="11"/>
  </cols>
  <sheetData>
    <row r="1" spans="1:16" ht="6.75" customHeight="1">
      <c r="A1" s="11"/>
    </row>
    <row r="2" spans="1:16" ht="56.25" customHeight="1">
      <c r="B2" s="18">
        <v>2015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6.75" customHeight="1"/>
    <row r="4" spans="1:16" ht="6.75" customHeight="1">
      <c r="A4" s="13"/>
      <c r="B4" s="19">
        <f>DATE(CalYear,1,1)</f>
        <v>42005</v>
      </c>
      <c r="C4" s="19"/>
      <c r="D4" s="19"/>
      <c r="E4" s="19"/>
      <c r="F4" s="19"/>
      <c r="G4" s="19"/>
      <c r="H4" s="19"/>
      <c r="I4" s="14"/>
      <c r="J4" s="19">
        <f>DATE(CalYear,2,1)</f>
        <v>42036</v>
      </c>
      <c r="K4" s="19"/>
      <c r="L4" s="19"/>
      <c r="M4" s="19"/>
      <c r="N4" s="19"/>
      <c r="O4" s="19"/>
      <c r="P4" s="19"/>
    </row>
    <row r="5" spans="1:16" ht="17.25">
      <c r="A5" s="15"/>
      <c r="B5" s="20" t="str">
        <f>UPPER(TEXT(B4,"MMMM"))</f>
        <v>JANUARY</v>
      </c>
      <c r="C5" s="20"/>
      <c r="D5" s="20"/>
      <c r="E5" s="20"/>
      <c r="F5" s="20"/>
      <c r="G5" s="20"/>
      <c r="H5" s="20"/>
      <c r="I5" s="1" t="s">
        <v>0</v>
      </c>
      <c r="J5" s="20" t="str">
        <f>UPPER(TEXT(J4,"MMMM"))</f>
        <v>FEBRUARY</v>
      </c>
      <c r="K5" s="20"/>
      <c r="L5" s="20"/>
      <c r="M5" s="20"/>
      <c r="N5" s="20"/>
      <c r="O5" s="20"/>
      <c r="P5" s="20"/>
    </row>
    <row r="6" spans="1:16">
      <c r="A6" s="15"/>
      <c r="B6" s="2" t="str">
        <f t="shared" ref="B6:H6" si="0">CHOOSE(COLUMN(A$1)+(WeekStart="Monday"),"S","M","T","W","T","F","S","S")</f>
        <v>S</v>
      </c>
      <c r="C6" s="2" t="str">
        <f t="shared" si="0"/>
        <v>M</v>
      </c>
      <c r="D6" s="2" t="str">
        <f t="shared" si="0"/>
        <v>T</v>
      </c>
      <c r="E6" s="2" t="str">
        <f t="shared" si="0"/>
        <v>W</v>
      </c>
      <c r="F6" s="2" t="str">
        <f t="shared" si="0"/>
        <v>T</v>
      </c>
      <c r="G6" s="2" t="str">
        <f t="shared" si="0"/>
        <v>F</v>
      </c>
      <c r="H6" s="2" t="str">
        <f t="shared" si="0"/>
        <v>S</v>
      </c>
      <c r="I6" s="3"/>
      <c r="J6" s="2" t="str">
        <f t="shared" ref="J6:P6" si="1">CHOOSE(COLUMN(A$1)+(WeekStart="Monday"),"S","M","T","W","T","F","S","S")</f>
        <v>S</v>
      </c>
      <c r="K6" s="2" t="str">
        <f t="shared" si="1"/>
        <v>M</v>
      </c>
      <c r="L6" s="2" t="str">
        <f t="shared" si="1"/>
        <v>T</v>
      </c>
      <c r="M6" s="2" t="str">
        <f t="shared" si="1"/>
        <v>W</v>
      </c>
      <c r="N6" s="2" t="str">
        <f t="shared" si="1"/>
        <v>T</v>
      </c>
      <c r="O6" s="2" t="str">
        <f t="shared" si="1"/>
        <v>F</v>
      </c>
      <c r="P6" s="2" t="str">
        <f t="shared" si="1"/>
        <v>S</v>
      </c>
    </row>
    <row r="7" spans="1:16">
      <c r="A7" s="16">
        <v>1</v>
      </c>
      <c r="B7" s="4">
        <f t="array" ref="B7:H7">Days+DATE(CalYear,MONTH($B$4),1)-WEEKDAY(DATE(CalYear,MONTH($B$4),1),(WeekStart="Monday")+1)+$A7*7-6</f>
        <v>42001</v>
      </c>
      <c r="C7" s="4">
        <v>42002</v>
      </c>
      <c r="D7" s="4">
        <v>42003</v>
      </c>
      <c r="E7" s="4">
        <v>42004</v>
      </c>
      <c r="F7" s="4">
        <v>42005</v>
      </c>
      <c r="G7" s="4">
        <v>42006</v>
      </c>
      <c r="H7" s="4">
        <v>42007</v>
      </c>
      <c r="I7" s="5"/>
      <c r="J7" s="6">
        <f t="array" ref="J7:P7">Days+DATE(CalYear,MONTH($J$4),1)-WEEKDAY(DATE(CalYear,MONTH($J$4),1),(WeekStart="Monday")+1)+$A7*7-6</f>
        <v>42036</v>
      </c>
      <c r="K7" s="6">
        <v>42037</v>
      </c>
      <c r="L7" s="6">
        <v>42038</v>
      </c>
      <c r="M7" s="6">
        <v>42039</v>
      </c>
      <c r="N7" s="6">
        <v>42040</v>
      </c>
      <c r="O7" s="6">
        <v>42041</v>
      </c>
      <c r="P7" s="6">
        <v>42042</v>
      </c>
    </row>
    <row r="8" spans="1:16">
      <c r="A8" s="13">
        <v>2</v>
      </c>
      <c r="B8" s="7">
        <f t="array" ref="B8:H8">Days+DATE(CalYear,MONTH($B$4),1)-WEEKDAY(DATE(CalYear,MONTH($B$4),1),(WeekStart="Monday")+1)+$A8*7-6</f>
        <v>42008</v>
      </c>
      <c r="C8" s="7">
        <v>42009</v>
      </c>
      <c r="D8" s="7">
        <v>42010</v>
      </c>
      <c r="E8" s="7">
        <v>42011</v>
      </c>
      <c r="F8" s="7">
        <v>42012</v>
      </c>
      <c r="G8" s="7">
        <v>42013</v>
      </c>
      <c r="H8" s="7">
        <v>42014</v>
      </c>
      <c r="I8" s="8"/>
      <c r="J8" s="9">
        <f t="array" ref="J8:P8">Days+DATE(CalYear,MONTH($J$4),1)-WEEKDAY(DATE(CalYear,MONTH($J$4),1),(WeekStart="Monday")+1)+$A8*7-6</f>
        <v>42043</v>
      </c>
      <c r="K8" s="9">
        <v>42044</v>
      </c>
      <c r="L8" s="9">
        <v>42045</v>
      </c>
      <c r="M8" s="9">
        <v>42046</v>
      </c>
      <c r="N8" s="9">
        <v>42047</v>
      </c>
      <c r="O8" s="9">
        <v>42048</v>
      </c>
      <c r="P8" s="9">
        <v>42049</v>
      </c>
    </row>
    <row r="9" spans="1:16">
      <c r="A9" s="13">
        <v>3</v>
      </c>
      <c r="B9" s="7">
        <f t="array" ref="B9:H9">Days+DATE(CalYear,MONTH($B$4),1)-WEEKDAY(DATE(CalYear,MONTH($B$4),1),(WeekStart="Monday")+1)+$A9*7-6</f>
        <v>42015</v>
      </c>
      <c r="C9" s="7">
        <v>42016</v>
      </c>
      <c r="D9" s="7">
        <v>42017</v>
      </c>
      <c r="E9" s="7">
        <v>42018</v>
      </c>
      <c r="F9" s="7">
        <v>42019</v>
      </c>
      <c r="G9" s="7">
        <v>42020</v>
      </c>
      <c r="H9" s="7">
        <v>42021</v>
      </c>
      <c r="I9" s="8"/>
      <c r="J9" s="9">
        <f t="array" ref="J9:P9">Days+DATE(CalYear,MONTH($J$4),1)-WEEKDAY(DATE(CalYear,MONTH($J$4),1),(WeekStart="Monday")+1)+$A9*7-6</f>
        <v>42050</v>
      </c>
      <c r="K9" s="9">
        <v>42051</v>
      </c>
      <c r="L9" s="9">
        <v>42052</v>
      </c>
      <c r="M9" s="9">
        <v>42053</v>
      </c>
      <c r="N9" s="9">
        <v>42054</v>
      </c>
      <c r="O9" s="9">
        <v>42055</v>
      </c>
      <c r="P9" s="9">
        <v>42056</v>
      </c>
    </row>
    <row r="10" spans="1:16">
      <c r="A10" s="13">
        <v>4</v>
      </c>
      <c r="B10" s="7">
        <f t="array" ref="B10:H10">Days+DATE(CalYear,MONTH($B$4),1)-WEEKDAY(DATE(CalYear,MONTH($B$4),1),(WeekStart="Monday")+1)+$A10*7-6</f>
        <v>42022</v>
      </c>
      <c r="C10" s="7">
        <v>42023</v>
      </c>
      <c r="D10" s="7">
        <v>42024</v>
      </c>
      <c r="E10" s="7">
        <v>42025</v>
      </c>
      <c r="F10" s="7">
        <v>42026</v>
      </c>
      <c r="G10" s="7">
        <v>42027</v>
      </c>
      <c r="H10" s="7">
        <v>42028</v>
      </c>
      <c r="I10" s="8"/>
      <c r="J10" s="9">
        <f t="array" ref="J10:P10">Days+DATE(CalYear,MONTH($J$4),1)-WEEKDAY(DATE(CalYear,MONTH($J$4),1),(WeekStart="Monday")+1)+$A10*7-6</f>
        <v>42057</v>
      </c>
      <c r="K10" s="9">
        <v>42058</v>
      </c>
      <c r="L10" s="9">
        <v>42059</v>
      </c>
      <c r="M10" s="9">
        <v>42060</v>
      </c>
      <c r="N10" s="9">
        <v>42061</v>
      </c>
      <c r="O10" s="9">
        <v>42062</v>
      </c>
      <c r="P10" s="9">
        <v>42063</v>
      </c>
    </row>
    <row r="11" spans="1:16">
      <c r="A11" s="13">
        <v>5</v>
      </c>
      <c r="B11" s="7">
        <f t="array" ref="B11:H11">Days+DATE(CalYear,MONTH($B$4),1)-WEEKDAY(DATE(CalYear,MONTH($B$4),1),(WeekStart="Monday")+1)+$A11*7-6</f>
        <v>42029</v>
      </c>
      <c r="C11" s="7">
        <v>42030</v>
      </c>
      <c r="D11" s="7">
        <v>42031</v>
      </c>
      <c r="E11" s="7">
        <v>42032</v>
      </c>
      <c r="F11" s="7">
        <v>42033</v>
      </c>
      <c r="G11" s="7">
        <v>42034</v>
      </c>
      <c r="H11" s="7">
        <v>42035</v>
      </c>
      <c r="I11" s="8"/>
      <c r="J11" s="9">
        <f t="array" ref="J11:P11">Days+DATE(CalYear,MONTH($J$4),1)-WEEKDAY(DATE(CalYear,MONTH($J$4),1),(WeekStart="Monday")+1)+$A11*7-6</f>
        <v>42064</v>
      </c>
      <c r="K11" s="9">
        <v>42065</v>
      </c>
      <c r="L11" s="9">
        <v>42066</v>
      </c>
      <c r="M11" s="9">
        <v>42067</v>
      </c>
      <c r="N11" s="9">
        <v>42068</v>
      </c>
      <c r="O11" s="9">
        <v>42069</v>
      </c>
      <c r="P11" s="9">
        <v>42070</v>
      </c>
    </row>
    <row r="12" spans="1:16">
      <c r="A12" s="13">
        <v>6</v>
      </c>
      <c r="B12" s="7">
        <f t="array" ref="B12:H12">Days+DATE(CalYear,MONTH($B$4),1)-WEEKDAY(DATE(CalYear,MONTH($B$4),1),(WeekStart="Monday")+1)+$A12*7-6</f>
        <v>42036</v>
      </c>
      <c r="C12" s="7">
        <v>42037</v>
      </c>
      <c r="D12" s="7">
        <v>42038</v>
      </c>
      <c r="E12" s="7">
        <v>42039</v>
      </c>
      <c r="F12" s="7">
        <v>42040</v>
      </c>
      <c r="G12" s="7">
        <v>42041</v>
      </c>
      <c r="H12" s="7">
        <v>42042</v>
      </c>
      <c r="I12" s="8"/>
      <c r="J12" s="9">
        <f t="array" ref="J12:P12">Days+DATE(CalYear,MONTH($J$4),1)-WEEKDAY(DATE(CalYear,MONTH($J$4),1),(WeekStart="Monday")+1)+$A12*7-6</f>
        <v>42071</v>
      </c>
      <c r="K12" s="9">
        <v>42072</v>
      </c>
      <c r="L12" s="9">
        <v>42073</v>
      </c>
      <c r="M12" s="9">
        <v>42074</v>
      </c>
      <c r="N12" s="9">
        <v>42075</v>
      </c>
      <c r="O12" s="9">
        <v>42076</v>
      </c>
      <c r="P12" s="9">
        <v>42077</v>
      </c>
    </row>
    <row r="13" spans="1:16" ht="6.75" customHeight="1">
      <c r="A13" s="13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6.75" customHeight="1">
      <c r="A14" s="13"/>
      <c r="B14" s="17">
        <f>DATE(CalYear,3,1)</f>
        <v>42064</v>
      </c>
      <c r="C14" s="17"/>
      <c r="D14" s="17"/>
      <c r="E14" s="17"/>
      <c r="F14" s="17"/>
      <c r="G14" s="17"/>
      <c r="H14" s="17"/>
      <c r="I14" s="8"/>
      <c r="J14" s="17">
        <f>DATE(CalYear,4,1)</f>
        <v>42095</v>
      </c>
      <c r="K14" s="17"/>
      <c r="L14" s="17"/>
      <c r="M14" s="17"/>
      <c r="N14" s="17"/>
      <c r="O14" s="17"/>
      <c r="P14" s="17"/>
    </row>
    <row r="15" spans="1:16" ht="17.25">
      <c r="A15" s="13"/>
      <c r="B15" s="20" t="str">
        <f>UPPER(TEXT(B14,"MMMM"))</f>
        <v>MARCH</v>
      </c>
      <c r="C15" s="20"/>
      <c r="D15" s="20"/>
      <c r="E15" s="20"/>
      <c r="F15" s="20"/>
      <c r="G15" s="20"/>
      <c r="H15" s="20"/>
      <c r="I15" s="3"/>
      <c r="J15" s="20" t="str">
        <f>UPPER(TEXT(J14,"MMMM"))</f>
        <v>APRIL</v>
      </c>
      <c r="K15" s="20"/>
      <c r="L15" s="20"/>
      <c r="M15" s="20"/>
      <c r="N15" s="20"/>
      <c r="O15" s="20"/>
      <c r="P15" s="20"/>
    </row>
    <row r="16" spans="1:16">
      <c r="A16" s="15"/>
      <c r="B16" s="2" t="str">
        <f t="shared" ref="B16:H16" si="2">CHOOSE(COLUMN(A$1)+(WeekStart="Monday"),"S","M","T","W","T","F","S","S")</f>
        <v>S</v>
      </c>
      <c r="C16" s="2" t="str">
        <f t="shared" si="2"/>
        <v>M</v>
      </c>
      <c r="D16" s="2" t="str">
        <f t="shared" si="2"/>
        <v>T</v>
      </c>
      <c r="E16" s="2" t="str">
        <f t="shared" si="2"/>
        <v>W</v>
      </c>
      <c r="F16" s="2" t="str">
        <f t="shared" si="2"/>
        <v>T</v>
      </c>
      <c r="G16" s="2" t="str">
        <f t="shared" si="2"/>
        <v>F</v>
      </c>
      <c r="H16" s="2" t="str">
        <f t="shared" si="2"/>
        <v>S</v>
      </c>
      <c r="I16" s="3"/>
      <c r="J16" s="2" t="str">
        <f t="shared" ref="J16:P16" si="3">CHOOSE(COLUMN(A$1)+(WeekStart="Monday"),"S","M","T","W","T","F","S","S")</f>
        <v>S</v>
      </c>
      <c r="K16" s="2" t="str">
        <f t="shared" si="3"/>
        <v>M</v>
      </c>
      <c r="L16" s="2" t="str">
        <f t="shared" si="3"/>
        <v>T</v>
      </c>
      <c r="M16" s="2" t="str">
        <f t="shared" si="3"/>
        <v>W</v>
      </c>
      <c r="N16" s="2" t="str">
        <f t="shared" si="3"/>
        <v>T</v>
      </c>
      <c r="O16" s="2" t="str">
        <f t="shared" si="3"/>
        <v>F</v>
      </c>
      <c r="P16" s="2" t="str">
        <f t="shared" si="3"/>
        <v>S</v>
      </c>
    </row>
    <row r="17" spans="1:16">
      <c r="A17" s="13"/>
      <c r="B17" s="6">
        <f t="array" ref="B17:H17">Days+DATE(CalYear,MONTH($B$14),1)-WEEKDAY(DATE(CalYear,MONTH($B$14),1),(WeekStart="Monday")+1)+$A7*7-6</f>
        <v>42064</v>
      </c>
      <c r="C17" s="6">
        <v>42065</v>
      </c>
      <c r="D17" s="6">
        <v>42066</v>
      </c>
      <c r="E17" s="6">
        <v>42067</v>
      </c>
      <c r="F17" s="6">
        <v>42068</v>
      </c>
      <c r="G17" s="6">
        <v>42069</v>
      </c>
      <c r="H17" s="6">
        <v>42070</v>
      </c>
      <c r="I17" s="5"/>
      <c r="J17" s="6">
        <f t="array" ref="J17:P17">Days+DATE(CalYear,MONTH($J$14),1)-WEEKDAY(DATE(CalYear,MONTH($J$14),1),(WeekStart="Monday")+1)+$A7*7-6</f>
        <v>42092</v>
      </c>
      <c r="K17" s="6">
        <v>42093</v>
      </c>
      <c r="L17" s="6">
        <v>42094</v>
      </c>
      <c r="M17" s="6">
        <v>42095</v>
      </c>
      <c r="N17" s="6">
        <v>42096</v>
      </c>
      <c r="O17" s="6">
        <v>42097</v>
      </c>
      <c r="P17" s="6">
        <v>42098</v>
      </c>
    </row>
    <row r="18" spans="1:16">
      <c r="A18" s="13"/>
      <c r="B18" s="9">
        <f t="array" ref="B18:H18">Days+DATE(CalYear,MONTH($B$14),1)-WEEKDAY(DATE(CalYear,MONTH($B$14),1),(WeekStart="Monday")+1)+$A8*7-6</f>
        <v>42071</v>
      </c>
      <c r="C18" s="9">
        <v>42072</v>
      </c>
      <c r="D18" s="9">
        <v>42073</v>
      </c>
      <c r="E18" s="9">
        <v>42074</v>
      </c>
      <c r="F18" s="9">
        <v>42075</v>
      </c>
      <c r="G18" s="9">
        <v>42076</v>
      </c>
      <c r="H18" s="9">
        <v>42077</v>
      </c>
      <c r="I18" s="8"/>
      <c r="J18" s="9">
        <f t="array" ref="J18:P18">Days+DATE(CalYear,MONTH($J$14),1)-WEEKDAY(DATE(CalYear,MONTH($J$14),1),(WeekStart="Monday")+1)+$A8*7-6</f>
        <v>42099</v>
      </c>
      <c r="K18" s="9">
        <v>42100</v>
      </c>
      <c r="L18" s="9">
        <v>42101</v>
      </c>
      <c r="M18" s="9">
        <v>42102</v>
      </c>
      <c r="N18" s="9">
        <v>42103</v>
      </c>
      <c r="O18" s="9">
        <v>42104</v>
      </c>
      <c r="P18" s="9">
        <v>42105</v>
      </c>
    </row>
    <row r="19" spans="1:16">
      <c r="A19" s="13"/>
      <c r="B19" s="9">
        <f t="array" ref="B19:H19">Days+DATE(CalYear,MONTH($B$14),1)-WEEKDAY(DATE(CalYear,MONTH($B$14),1),(WeekStart="Monday")+1)+$A9*7-6</f>
        <v>42078</v>
      </c>
      <c r="C19" s="9">
        <v>42079</v>
      </c>
      <c r="D19" s="9">
        <v>42080</v>
      </c>
      <c r="E19" s="9">
        <v>42081</v>
      </c>
      <c r="F19" s="9">
        <v>42082</v>
      </c>
      <c r="G19" s="9">
        <v>42083</v>
      </c>
      <c r="H19" s="9">
        <v>42084</v>
      </c>
      <c r="I19" s="8"/>
      <c r="J19" s="9">
        <f t="array" ref="J19:P19">Days+DATE(CalYear,MONTH($J$14),1)-WEEKDAY(DATE(CalYear,MONTH($J$14),1),(WeekStart="Monday")+1)+$A9*7-6</f>
        <v>42106</v>
      </c>
      <c r="K19" s="9">
        <v>42107</v>
      </c>
      <c r="L19" s="9">
        <v>42108</v>
      </c>
      <c r="M19" s="9">
        <v>42109</v>
      </c>
      <c r="N19" s="9">
        <v>42110</v>
      </c>
      <c r="O19" s="9">
        <v>42111</v>
      </c>
      <c r="P19" s="9">
        <v>42112</v>
      </c>
    </row>
    <row r="20" spans="1:16">
      <c r="A20" s="13"/>
      <c r="B20" s="9">
        <f t="array" ref="B20:H20">Days+DATE(CalYear,MONTH($B$14),1)-WEEKDAY(DATE(CalYear,MONTH($B$14),1),(WeekStart="Monday")+1)+$A10*7-6</f>
        <v>42085</v>
      </c>
      <c r="C20" s="9">
        <v>42086</v>
      </c>
      <c r="D20" s="9">
        <v>42087</v>
      </c>
      <c r="E20" s="9">
        <v>42088</v>
      </c>
      <c r="F20" s="9">
        <v>42089</v>
      </c>
      <c r="G20" s="9">
        <v>42090</v>
      </c>
      <c r="H20" s="9">
        <v>42091</v>
      </c>
      <c r="I20" s="8"/>
      <c r="J20" s="9">
        <f t="array" ref="J20:P20">Days+DATE(CalYear,MONTH($J$14),1)-WEEKDAY(DATE(CalYear,MONTH($J$14),1),(WeekStart="Monday")+1)+$A10*7-6</f>
        <v>42113</v>
      </c>
      <c r="K20" s="9">
        <v>42114</v>
      </c>
      <c r="L20" s="9">
        <v>42115</v>
      </c>
      <c r="M20" s="9">
        <v>42116</v>
      </c>
      <c r="N20" s="9">
        <v>42117</v>
      </c>
      <c r="O20" s="9">
        <v>42118</v>
      </c>
      <c r="P20" s="9">
        <v>42119</v>
      </c>
    </row>
    <row r="21" spans="1:16">
      <c r="A21" s="13"/>
      <c r="B21" s="9">
        <f t="array" ref="B21:H21">Days+DATE(CalYear,MONTH($B$14),1)-WEEKDAY(DATE(CalYear,MONTH($B$14),1),(WeekStart="Monday")+1)+$A11*7-6</f>
        <v>42092</v>
      </c>
      <c r="C21" s="9">
        <v>42093</v>
      </c>
      <c r="D21" s="9">
        <v>42094</v>
      </c>
      <c r="E21" s="9">
        <v>42095</v>
      </c>
      <c r="F21" s="9">
        <v>42096</v>
      </c>
      <c r="G21" s="9">
        <v>42097</v>
      </c>
      <c r="H21" s="9">
        <v>42098</v>
      </c>
      <c r="I21" s="8"/>
      <c r="J21" s="9">
        <f t="array" ref="J21:P21">Days+DATE(CalYear,MONTH($J$14),1)-WEEKDAY(DATE(CalYear,MONTH($J$14),1),(WeekStart="Monday")+1)+$A11*7-6</f>
        <v>42120</v>
      </c>
      <c r="K21" s="9">
        <v>42121</v>
      </c>
      <c r="L21" s="9">
        <v>42122</v>
      </c>
      <c r="M21" s="9">
        <v>42123</v>
      </c>
      <c r="N21" s="9">
        <v>42124</v>
      </c>
      <c r="O21" s="9">
        <v>42125</v>
      </c>
      <c r="P21" s="9">
        <v>42126</v>
      </c>
    </row>
    <row r="22" spans="1:16">
      <c r="A22" s="13"/>
      <c r="B22" s="9">
        <f t="array" ref="B22:H22">Days+DATE(CalYear,MONTH($B$14),1)-WEEKDAY(DATE(CalYear,MONTH($B$14),1),(WeekStart="Monday")+1)+$A12*7-6</f>
        <v>42099</v>
      </c>
      <c r="C22" s="9">
        <v>42100</v>
      </c>
      <c r="D22" s="9">
        <v>42101</v>
      </c>
      <c r="E22" s="9">
        <v>42102</v>
      </c>
      <c r="F22" s="9">
        <v>42103</v>
      </c>
      <c r="G22" s="9">
        <v>42104</v>
      </c>
      <c r="H22" s="9">
        <v>42105</v>
      </c>
      <c r="I22" s="8"/>
      <c r="J22" s="9">
        <f t="array" ref="J22:P22">Days+DATE(CalYear,MONTH($J$14),1)-WEEKDAY(DATE(CalYear,MONTH($J$14),1),(WeekStart="Monday")+1)+$A12*7-6</f>
        <v>42127</v>
      </c>
      <c r="K22" s="9">
        <v>42128</v>
      </c>
      <c r="L22" s="9">
        <v>42129</v>
      </c>
      <c r="M22" s="9">
        <v>42130</v>
      </c>
      <c r="N22" s="9">
        <v>42131</v>
      </c>
      <c r="O22" s="9">
        <v>42132</v>
      </c>
      <c r="P22" s="9">
        <v>42133</v>
      </c>
    </row>
    <row r="23" spans="1:16" ht="6.75" customHeight="1">
      <c r="A23" s="1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6.75" customHeight="1">
      <c r="A24" s="13"/>
      <c r="B24" s="17">
        <f>DATE(CalYear,5,1)</f>
        <v>42125</v>
      </c>
      <c r="C24" s="17"/>
      <c r="D24" s="17"/>
      <c r="E24" s="17"/>
      <c r="F24" s="17"/>
      <c r="G24" s="17"/>
      <c r="H24" s="17"/>
      <c r="I24" s="8"/>
      <c r="J24" s="17">
        <f>DATE(CalYear,6,1)</f>
        <v>42156</v>
      </c>
      <c r="K24" s="17"/>
      <c r="L24" s="17"/>
      <c r="M24" s="17"/>
      <c r="N24" s="17"/>
      <c r="O24" s="17"/>
      <c r="P24" s="17"/>
    </row>
    <row r="25" spans="1:16" ht="17.25">
      <c r="A25" s="15"/>
      <c r="B25" s="20" t="str">
        <f>UPPER(TEXT(B24,"MMMM"))</f>
        <v>MAY</v>
      </c>
      <c r="C25" s="20"/>
      <c r="D25" s="20"/>
      <c r="E25" s="20"/>
      <c r="F25" s="20"/>
      <c r="G25" s="20"/>
      <c r="H25" s="20"/>
      <c r="I25" s="3"/>
      <c r="J25" s="20" t="str">
        <f>UPPER(TEXT(J24,"MMMM"))</f>
        <v>JUNE</v>
      </c>
      <c r="K25" s="20"/>
      <c r="L25" s="20"/>
      <c r="M25" s="20"/>
      <c r="N25" s="20"/>
      <c r="O25" s="20"/>
      <c r="P25" s="20"/>
    </row>
    <row r="26" spans="1:16">
      <c r="A26" s="15"/>
      <c r="B26" s="2" t="str">
        <f t="shared" ref="B26:H26" si="4">CHOOSE(COLUMN(A$1)+(WeekStart="Monday"),"S","M","T","W","T","F","S","S")</f>
        <v>S</v>
      </c>
      <c r="C26" s="2" t="str">
        <f t="shared" si="4"/>
        <v>M</v>
      </c>
      <c r="D26" s="2" t="str">
        <f t="shared" si="4"/>
        <v>T</v>
      </c>
      <c r="E26" s="2" t="str">
        <f t="shared" si="4"/>
        <v>W</v>
      </c>
      <c r="F26" s="2" t="str">
        <f t="shared" si="4"/>
        <v>T</v>
      </c>
      <c r="G26" s="2" t="str">
        <f t="shared" si="4"/>
        <v>F</v>
      </c>
      <c r="H26" s="2" t="str">
        <f t="shared" si="4"/>
        <v>S</v>
      </c>
      <c r="I26" s="3"/>
      <c r="J26" s="2" t="str">
        <f t="shared" ref="J26:P26" si="5">CHOOSE(COLUMN(A$1)+(WeekStart="Monday"),"S","M","T","W","T","F","S","S")</f>
        <v>S</v>
      </c>
      <c r="K26" s="2" t="str">
        <f t="shared" si="5"/>
        <v>M</v>
      </c>
      <c r="L26" s="2" t="str">
        <f t="shared" si="5"/>
        <v>T</v>
      </c>
      <c r="M26" s="2" t="str">
        <f t="shared" si="5"/>
        <v>W</v>
      </c>
      <c r="N26" s="2" t="str">
        <f t="shared" si="5"/>
        <v>T</v>
      </c>
      <c r="O26" s="2" t="str">
        <f t="shared" si="5"/>
        <v>F</v>
      </c>
      <c r="P26" s="2" t="str">
        <f t="shared" si="5"/>
        <v>S</v>
      </c>
    </row>
    <row r="27" spans="1:16">
      <c r="A27" s="16">
        <v>1</v>
      </c>
      <c r="B27" s="6">
        <f t="array" ref="B27:H27">Days+DATE(CalYear,MONTH($B$24),1)-WEEKDAY(DATE(CalYear,MONTH($B$24),1),(WeekStart="Monday")+1)+$A27*7-6</f>
        <v>42120</v>
      </c>
      <c r="C27" s="6">
        <v>42121</v>
      </c>
      <c r="D27" s="6">
        <v>42122</v>
      </c>
      <c r="E27" s="6">
        <v>42123</v>
      </c>
      <c r="F27" s="6">
        <v>42124</v>
      </c>
      <c r="G27" s="6">
        <v>42125</v>
      </c>
      <c r="H27" s="6">
        <v>42126</v>
      </c>
      <c r="I27" s="5"/>
      <c r="J27" s="6">
        <f t="array" ref="J27:P27">Days+DATE(CalYear,MONTH($J$24),1)-WEEKDAY(DATE(CalYear,MONTH($J$24),1),(WeekStart="Monday")+1)+$A27*7-6</f>
        <v>42155</v>
      </c>
      <c r="K27" s="6">
        <v>42156</v>
      </c>
      <c r="L27" s="6">
        <v>42157</v>
      </c>
      <c r="M27" s="6">
        <v>42158</v>
      </c>
      <c r="N27" s="6">
        <v>42159</v>
      </c>
      <c r="O27" s="6">
        <v>42160</v>
      </c>
      <c r="P27" s="6">
        <v>42161</v>
      </c>
    </row>
    <row r="28" spans="1:16">
      <c r="A28" s="13">
        <v>2</v>
      </c>
      <c r="B28" s="9">
        <f t="array" ref="B28:H28">Days+DATE(CalYear,MONTH($B$24),1)-WEEKDAY(DATE(CalYear,MONTH($B$24),1),(WeekStart="Monday")+1)+$A28*7-6</f>
        <v>42127</v>
      </c>
      <c r="C28" s="9">
        <v>42128</v>
      </c>
      <c r="D28" s="9">
        <v>42129</v>
      </c>
      <c r="E28" s="9">
        <v>42130</v>
      </c>
      <c r="F28" s="9">
        <v>42131</v>
      </c>
      <c r="G28" s="9">
        <v>42132</v>
      </c>
      <c r="H28" s="9">
        <v>42133</v>
      </c>
      <c r="I28" s="8"/>
      <c r="J28" s="9">
        <f t="array" ref="J28:P28">Days+DATE(CalYear,MONTH($J$24),1)-WEEKDAY(DATE(CalYear,MONTH($J$24),1),(WeekStart="Monday")+1)+$A28*7-6</f>
        <v>42162</v>
      </c>
      <c r="K28" s="9">
        <v>42163</v>
      </c>
      <c r="L28" s="9">
        <v>42164</v>
      </c>
      <c r="M28" s="9">
        <v>42165</v>
      </c>
      <c r="N28" s="9">
        <v>42166</v>
      </c>
      <c r="O28" s="9">
        <v>42167</v>
      </c>
      <c r="P28" s="9">
        <v>42168</v>
      </c>
    </row>
    <row r="29" spans="1:16">
      <c r="A29" s="13">
        <v>3</v>
      </c>
      <c r="B29" s="9">
        <f t="array" ref="B29:H29">Days+DATE(CalYear,MONTH($B$24),1)-WEEKDAY(DATE(CalYear,MONTH($B$24),1),(WeekStart="Monday")+1)+$A29*7-6</f>
        <v>42134</v>
      </c>
      <c r="C29" s="9">
        <v>42135</v>
      </c>
      <c r="D29" s="9">
        <v>42136</v>
      </c>
      <c r="E29" s="9">
        <v>42137</v>
      </c>
      <c r="F29" s="9">
        <v>42138</v>
      </c>
      <c r="G29" s="9">
        <v>42139</v>
      </c>
      <c r="H29" s="9">
        <v>42140</v>
      </c>
      <c r="I29" s="8"/>
      <c r="J29" s="9">
        <f t="array" ref="J29:P29">Days+DATE(CalYear,MONTH($J$24),1)-WEEKDAY(DATE(CalYear,MONTH($J$24),1),(WeekStart="Monday")+1)+$A29*7-6</f>
        <v>42169</v>
      </c>
      <c r="K29" s="9">
        <v>42170</v>
      </c>
      <c r="L29" s="9">
        <v>42171</v>
      </c>
      <c r="M29" s="9">
        <v>42172</v>
      </c>
      <c r="N29" s="9">
        <v>42173</v>
      </c>
      <c r="O29" s="9">
        <v>42174</v>
      </c>
      <c r="P29" s="9">
        <v>42175</v>
      </c>
    </row>
    <row r="30" spans="1:16">
      <c r="A30" s="13">
        <v>4</v>
      </c>
      <c r="B30" s="9">
        <f t="array" ref="B30:H30">Days+DATE(CalYear,MONTH($B$24),1)-WEEKDAY(DATE(CalYear,MONTH($B$24),1),(WeekStart="Monday")+1)+$A30*7-6</f>
        <v>42141</v>
      </c>
      <c r="C30" s="9">
        <v>42142</v>
      </c>
      <c r="D30" s="9">
        <v>42143</v>
      </c>
      <c r="E30" s="9">
        <v>42144</v>
      </c>
      <c r="F30" s="9">
        <v>42145</v>
      </c>
      <c r="G30" s="9">
        <v>42146</v>
      </c>
      <c r="H30" s="9">
        <v>42147</v>
      </c>
      <c r="I30" s="8"/>
      <c r="J30" s="9">
        <f t="array" ref="J30:P30">Days+DATE(CalYear,MONTH($J$24),1)-WEEKDAY(DATE(CalYear,MONTH($J$24),1),(WeekStart="Monday")+1)+$A30*7-6</f>
        <v>42176</v>
      </c>
      <c r="K30" s="9">
        <v>42177</v>
      </c>
      <c r="L30" s="9">
        <v>42178</v>
      </c>
      <c r="M30" s="9">
        <v>42179</v>
      </c>
      <c r="N30" s="9">
        <v>42180</v>
      </c>
      <c r="O30" s="9">
        <v>42181</v>
      </c>
      <c r="P30" s="9">
        <v>42182</v>
      </c>
    </row>
    <row r="31" spans="1:16">
      <c r="A31" s="13">
        <v>5</v>
      </c>
      <c r="B31" s="9">
        <f t="array" ref="B31:H31">Days+DATE(CalYear,MONTH($B$24),1)-WEEKDAY(DATE(CalYear,MONTH($B$24),1),(WeekStart="Monday")+1)+$A31*7-6</f>
        <v>42148</v>
      </c>
      <c r="C31" s="9">
        <v>42149</v>
      </c>
      <c r="D31" s="9">
        <v>42150</v>
      </c>
      <c r="E31" s="9">
        <v>42151</v>
      </c>
      <c r="F31" s="9">
        <v>42152</v>
      </c>
      <c r="G31" s="9">
        <v>42153</v>
      </c>
      <c r="H31" s="9">
        <v>42154</v>
      </c>
      <c r="I31" s="8"/>
      <c r="J31" s="9">
        <f t="array" ref="J31:P31">Days+DATE(CalYear,MONTH($J$24),1)-WEEKDAY(DATE(CalYear,MONTH($J$24),1),(WeekStart="Monday")+1)+$A31*7-6</f>
        <v>42183</v>
      </c>
      <c r="K31" s="9">
        <v>42184</v>
      </c>
      <c r="L31" s="9">
        <v>42185</v>
      </c>
      <c r="M31" s="9">
        <v>42186</v>
      </c>
      <c r="N31" s="9">
        <v>42187</v>
      </c>
      <c r="O31" s="9">
        <v>42188</v>
      </c>
      <c r="P31" s="9">
        <v>42189</v>
      </c>
    </row>
    <row r="32" spans="1:16">
      <c r="A32" s="13">
        <v>6</v>
      </c>
      <c r="B32" s="9">
        <f t="array" ref="B32:H32">Days+DATE(CalYear,MONTH($B$24),1)-WEEKDAY(DATE(CalYear,MONTH($B$24),1),(WeekStart="Monday")+1)+$A32*7-6</f>
        <v>42155</v>
      </c>
      <c r="C32" s="9">
        <v>42156</v>
      </c>
      <c r="D32" s="9">
        <v>42157</v>
      </c>
      <c r="E32" s="9">
        <v>42158</v>
      </c>
      <c r="F32" s="9">
        <v>42159</v>
      </c>
      <c r="G32" s="9">
        <v>42160</v>
      </c>
      <c r="H32" s="9">
        <v>42161</v>
      </c>
      <c r="I32" s="8"/>
      <c r="J32" s="9">
        <f t="array" ref="J32:P32">Days+DATE(CalYear,MONTH($J$24),1)-WEEKDAY(DATE(CalYear,MONTH($J$24),1),(WeekStart="Monday")+1)+$A32*7-6</f>
        <v>42190</v>
      </c>
      <c r="K32" s="9">
        <v>42191</v>
      </c>
      <c r="L32" s="9">
        <v>42192</v>
      </c>
      <c r="M32" s="9">
        <v>42193</v>
      </c>
      <c r="N32" s="9">
        <v>42194</v>
      </c>
      <c r="O32" s="9">
        <v>42195</v>
      </c>
      <c r="P32" s="9">
        <v>42196</v>
      </c>
    </row>
    <row r="33" spans="1:16" ht="6.75" customHeight="1">
      <c r="A33" s="1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6.75" customHeight="1">
      <c r="A34" s="13"/>
      <c r="B34" s="17">
        <f>DATE(CalYear,7,1)</f>
        <v>42186</v>
      </c>
      <c r="C34" s="17"/>
      <c r="D34" s="17"/>
      <c r="E34" s="17"/>
      <c r="F34" s="17"/>
      <c r="G34" s="17"/>
      <c r="H34" s="17"/>
      <c r="I34" s="8"/>
      <c r="J34" s="17">
        <f>DATE(CalYear,8,1)</f>
        <v>42217</v>
      </c>
      <c r="K34" s="17"/>
      <c r="L34" s="17"/>
      <c r="M34" s="17"/>
      <c r="N34" s="17"/>
      <c r="O34" s="17"/>
      <c r="P34" s="17"/>
    </row>
    <row r="35" spans="1:16" ht="17.25">
      <c r="A35" s="13"/>
      <c r="B35" s="20" t="str">
        <f>UPPER(TEXT(B34,"MMMM"))</f>
        <v>JULY</v>
      </c>
      <c r="C35" s="20"/>
      <c r="D35" s="20"/>
      <c r="E35" s="20"/>
      <c r="F35" s="20"/>
      <c r="G35" s="20"/>
      <c r="H35" s="20"/>
      <c r="I35" s="3"/>
      <c r="J35" s="20" t="str">
        <f>UPPER(TEXT(J34,"MMMM"))</f>
        <v>AUGUST</v>
      </c>
      <c r="K35" s="20"/>
      <c r="L35" s="20"/>
      <c r="M35" s="20"/>
      <c r="N35" s="20"/>
      <c r="O35" s="20"/>
      <c r="P35" s="20"/>
    </row>
    <row r="36" spans="1:16">
      <c r="A36" s="15"/>
      <c r="B36" s="2" t="str">
        <f t="shared" ref="B36:H36" si="6">CHOOSE(COLUMN(A$1)+(WeekStart="Monday"),"S","M","T","W","T","F","S","S")</f>
        <v>S</v>
      </c>
      <c r="C36" s="2" t="str">
        <f t="shared" si="6"/>
        <v>M</v>
      </c>
      <c r="D36" s="2" t="str">
        <f t="shared" si="6"/>
        <v>T</v>
      </c>
      <c r="E36" s="2" t="str">
        <f t="shared" si="6"/>
        <v>W</v>
      </c>
      <c r="F36" s="2" t="str">
        <f t="shared" si="6"/>
        <v>T</v>
      </c>
      <c r="G36" s="2" t="str">
        <f t="shared" si="6"/>
        <v>F</v>
      </c>
      <c r="H36" s="2" t="str">
        <f t="shared" si="6"/>
        <v>S</v>
      </c>
      <c r="I36" s="3"/>
      <c r="J36" s="2" t="str">
        <f t="shared" ref="J36:P36" si="7">CHOOSE(COLUMN(A$1)+(WeekStart="Monday"),"S","M","T","W","T","F","S","S")</f>
        <v>S</v>
      </c>
      <c r="K36" s="2" t="str">
        <f t="shared" si="7"/>
        <v>M</v>
      </c>
      <c r="L36" s="2" t="str">
        <f t="shared" si="7"/>
        <v>T</v>
      </c>
      <c r="M36" s="2" t="str">
        <f t="shared" si="7"/>
        <v>W</v>
      </c>
      <c r="N36" s="2" t="str">
        <f t="shared" si="7"/>
        <v>T</v>
      </c>
      <c r="O36" s="2" t="str">
        <f t="shared" si="7"/>
        <v>F</v>
      </c>
      <c r="P36" s="2" t="str">
        <f t="shared" si="7"/>
        <v>S</v>
      </c>
    </row>
    <row r="37" spans="1:16">
      <c r="A37" s="13"/>
      <c r="B37" s="6">
        <f t="array" ref="B37:H37">Days+DATE(CalYear,MONTH($B$34),1)-WEEKDAY(DATE(CalYear,MONTH($B$34),1),(WeekStart="Monday")+1)+$A27*7-6</f>
        <v>42183</v>
      </c>
      <c r="C37" s="6">
        <v>42184</v>
      </c>
      <c r="D37" s="6">
        <v>42185</v>
      </c>
      <c r="E37" s="6">
        <v>42186</v>
      </c>
      <c r="F37" s="6">
        <v>42187</v>
      </c>
      <c r="G37" s="6">
        <v>42188</v>
      </c>
      <c r="H37" s="6">
        <v>42189</v>
      </c>
      <c r="I37" s="5"/>
      <c r="J37" s="6">
        <f t="array" ref="J37:P37">Days+DATE(CalYear,MONTH($J$34),1)-WEEKDAY(DATE(CalYear,MONTH($J$34),1),(WeekStart="Monday")+1)+$A27*7-6</f>
        <v>42211</v>
      </c>
      <c r="K37" s="6">
        <v>42212</v>
      </c>
      <c r="L37" s="6">
        <v>42213</v>
      </c>
      <c r="M37" s="6">
        <v>42214</v>
      </c>
      <c r="N37" s="6">
        <v>42215</v>
      </c>
      <c r="O37" s="6">
        <v>42216</v>
      </c>
      <c r="P37" s="6">
        <v>42217</v>
      </c>
    </row>
    <row r="38" spans="1:16">
      <c r="A38" s="13"/>
      <c r="B38" s="9">
        <f t="array" ref="B38:H38">Days+DATE(CalYear,MONTH($B$34),1)-WEEKDAY(DATE(CalYear,MONTH($B$34),1),(WeekStart="Monday")+1)+$A28*7-6</f>
        <v>42190</v>
      </c>
      <c r="C38" s="9">
        <v>42191</v>
      </c>
      <c r="D38" s="9">
        <v>42192</v>
      </c>
      <c r="E38" s="9">
        <v>42193</v>
      </c>
      <c r="F38" s="9">
        <v>42194</v>
      </c>
      <c r="G38" s="9">
        <v>42195</v>
      </c>
      <c r="H38" s="9">
        <v>42196</v>
      </c>
      <c r="I38" s="8"/>
      <c r="J38" s="9">
        <f t="array" ref="J38:P38">Days+DATE(CalYear,MONTH($J$34),1)-WEEKDAY(DATE(CalYear,MONTH($J$34),1),(WeekStart="Monday")+1)+$A28*7-6</f>
        <v>42218</v>
      </c>
      <c r="K38" s="9">
        <v>42219</v>
      </c>
      <c r="L38" s="9">
        <v>42220</v>
      </c>
      <c r="M38" s="9">
        <v>42221</v>
      </c>
      <c r="N38" s="9">
        <v>42222</v>
      </c>
      <c r="O38" s="9">
        <v>42223</v>
      </c>
      <c r="P38" s="9">
        <v>42224</v>
      </c>
    </row>
    <row r="39" spans="1:16">
      <c r="A39" s="13"/>
      <c r="B39" s="9">
        <f t="array" ref="B39:H39">Days+DATE(CalYear,MONTH($B$34),1)-WEEKDAY(DATE(CalYear,MONTH($B$34),1),(WeekStart="Monday")+1)+$A29*7-6</f>
        <v>42197</v>
      </c>
      <c r="C39" s="9">
        <v>42198</v>
      </c>
      <c r="D39" s="9">
        <v>42199</v>
      </c>
      <c r="E39" s="9">
        <v>42200</v>
      </c>
      <c r="F39" s="9">
        <v>42201</v>
      </c>
      <c r="G39" s="9">
        <v>42202</v>
      </c>
      <c r="H39" s="9">
        <v>42203</v>
      </c>
      <c r="I39" s="8"/>
      <c r="J39" s="9">
        <f t="array" ref="J39:P39">Days+DATE(CalYear,MONTH($J$34),1)-WEEKDAY(DATE(CalYear,MONTH($J$34),1),(WeekStart="Monday")+1)+$A29*7-6</f>
        <v>42225</v>
      </c>
      <c r="K39" s="9">
        <v>42226</v>
      </c>
      <c r="L39" s="9">
        <v>42227</v>
      </c>
      <c r="M39" s="9">
        <v>42228</v>
      </c>
      <c r="N39" s="9">
        <v>42229</v>
      </c>
      <c r="O39" s="9">
        <v>42230</v>
      </c>
      <c r="P39" s="9">
        <v>42231</v>
      </c>
    </row>
    <row r="40" spans="1:16">
      <c r="A40" s="13"/>
      <c r="B40" s="9">
        <f t="array" ref="B40:H40">Days+DATE(CalYear,MONTH($B$34),1)-WEEKDAY(DATE(CalYear,MONTH($B$34),1),(WeekStart="Monday")+1)+$A30*7-6</f>
        <v>42204</v>
      </c>
      <c r="C40" s="9">
        <v>42205</v>
      </c>
      <c r="D40" s="9">
        <v>42206</v>
      </c>
      <c r="E40" s="9">
        <v>42207</v>
      </c>
      <c r="F40" s="9">
        <v>42208</v>
      </c>
      <c r="G40" s="9">
        <v>42209</v>
      </c>
      <c r="H40" s="9">
        <v>42210</v>
      </c>
      <c r="I40" s="8"/>
      <c r="J40" s="9">
        <f t="array" ref="J40:P40">Days+DATE(CalYear,MONTH($J$34),1)-WEEKDAY(DATE(CalYear,MONTH($J$34),1),(WeekStart="Monday")+1)+$A30*7-6</f>
        <v>42232</v>
      </c>
      <c r="K40" s="9">
        <v>42233</v>
      </c>
      <c r="L40" s="9">
        <v>42234</v>
      </c>
      <c r="M40" s="9">
        <v>42235</v>
      </c>
      <c r="N40" s="9">
        <v>42236</v>
      </c>
      <c r="O40" s="9">
        <v>42237</v>
      </c>
      <c r="P40" s="9">
        <v>42238</v>
      </c>
    </row>
    <row r="41" spans="1:16">
      <c r="A41" s="13"/>
      <c r="B41" s="9">
        <f t="array" ref="B41:H41">Days+DATE(CalYear,MONTH($B$34),1)-WEEKDAY(DATE(CalYear,MONTH($B$34),1),(WeekStart="Monday")+1)+$A31*7-6</f>
        <v>42211</v>
      </c>
      <c r="C41" s="9">
        <v>42212</v>
      </c>
      <c r="D41" s="9">
        <v>42213</v>
      </c>
      <c r="E41" s="9">
        <v>42214</v>
      </c>
      <c r="F41" s="9">
        <v>42215</v>
      </c>
      <c r="G41" s="9">
        <v>42216</v>
      </c>
      <c r="H41" s="9">
        <v>42217</v>
      </c>
      <c r="I41" s="8"/>
      <c r="J41" s="9">
        <f t="array" ref="J41:P41">Days+DATE(CalYear,MONTH($J$34),1)-WEEKDAY(DATE(CalYear,MONTH($J$34),1),(WeekStart="Monday")+1)+$A31*7-6</f>
        <v>42239</v>
      </c>
      <c r="K41" s="9">
        <v>42240</v>
      </c>
      <c r="L41" s="9">
        <v>42241</v>
      </c>
      <c r="M41" s="9">
        <v>42242</v>
      </c>
      <c r="N41" s="9">
        <v>42243</v>
      </c>
      <c r="O41" s="9">
        <v>42244</v>
      </c>
      <c r="P41" s="9">
        <v>42245</v>
      </c>
    </row>
    <row r="42" spans="1:16">
      <c r="A42" s="13"/>
      <c r="B42" s="9">
        <f t="array" ref="B42:H42">Days+DATE(CalYear,MONTH($B$34),1)-WEEKDAY(DATE(CalYear,MONTH($B$34),1),(WeekStart="Monday")+1)+$A32*7-6</f>
        <v>42218</v>
      </c>
      <c r="C42" s="9">
        <v>42219</v>
      </c>
      <c r="D42" s="9">
        <v>42220</v>
      </c>
      <c r="E42" s="9">
        <v>42221</v>
      </c>
      <c r="F42" s="9">
        <v>42222</v>
      </c>
      <c r="G42" s="9">
        <v>42223</v>
      </c>
      <c r="H42" s="9">
        <v>42224</v>
      </c>
      <c r="I42" s="8"/>
      <c r="J42" s="9">
        <f t="array" ref="J42:P42">Days+DATE(CalYear,MONTH($J$34),1)-WEEKDAY(DATE(CalYear,MONTH($J$34),1),(WeekStart="Monday")+1)+$A32*7-6</f>
        <v>42246</v>
      </c>
      <c r="K42" s="9">
        <v>42247</v>
      </c>
      <c r="L42" s="9">
        <v>42248</v>
      </c>
      <c r="M42" s="9">
        <v>42249</v>
      </c>
      <c r="N42" s="9">
        <v>42250</v>
      </c>
      <c r="O42" s="9">
        <v>42251</v>
      </c>
      <c r="P42" s="9">
        <v>42252</v>
      </c>
    </row>
    <row r="43" spans="1:16" ht="6.75" customHeight="1">
      <c r="A43" s="13"/>
      <c r="B43" s="9"/>
      <c r="C43" s="9"/>
      <c r="D43" s="9"/>
      <c r="E43" s="9"/>
      <c r="F43" s="9"/>
      <c r="G43" s="9"/>
      <c r="H43" s="9"/>
      <c r="I43" s="8"/>
      <c r="J43" s="9"/>
      <c r="K43" s="9"/>
      <c r="L43" s="9"/>
      <c r="M43" s="9"/>
      <c r="N43" s="9"/>
      <c r="O43" s="9"/>
      <c r="P43" s="9"/>
    </row>
    <row r="44" spans="1:16" ht="6.75" customHeight="1">
      <c r="A44" s="13"/>
      <c r="B44" s="17">
        <f>DATE(CalYear,9,1)</f>
        <v>42248</v>
      </c>
      <c r="C44" s="17"/>
      <c r="D44" s="17"/>
      <c r="E44" s="17"/>
      <c r="F44" s="17"/>
      <c r="G44" s="17"/>
      <c r="H44" s="17"/>
      <c r="I44" s="8"/>
      <c r="J44" s="17">
        <f>DATE(CalYear,10,1)</f>
        <v>42278</v>
      </c>
      <c r="K44" s="17"/>
      <c r="L44" s="17"/>
      <c r="M44" s="17"/>
      <c r="N44" s="17"/>
      <c r="O44" s="17"/>
      <c r="P44" s="17"/>
    </row>
    <row r="45" spans="1:16" ht="17.25">
      <c r="A45" s="15"/>
      <c r="B45" s="20" t="str">
        <f>UPPER(TEXT(B44,"MMMM"))</f>
        <v>SEPTEMBER</v>
      </c>
      <c r="C45" s="20"/>
      <c r="D45" s="20"/>
      <c r="E45" s="20"/>
      <c r="F45" s="20"/>
      <c r="G45" s="20"/>
      <c r="H45" s="20"/>
      <c r="I45" s="3"/>
      <c r="J45" s="20" t="str">
        <f>UPPER(TEXT(J44,"MMMM"))</f>
        <v>OCTOBER</v>
      </c>
      <c r="K45" s="20"/>
      <c r="L45" s="20"/>
      <c r="M45" s="20"/>
      <c r="N45" s="20"/>
      <c r="O45" s="20"/>
      <c r="P45" s="20"/>
    </row>
    <row r="46" spans="1:16">
      <c r="A46" s="15"/>
      <c r="B46" s="2" t="str">
        <f t="shared" ref="B46:H46" si="8">CHOOSE(COLUMN(A$1)+(WeekStart="Monday"),"S","M","T","W","T","F","S","S")</f>
        <v>S</v>
      </c>
      <c r="C46" s="2" t="str">
        <f t="shared" si="8"/>
        <v>M</v>
      </c>
      <c r="D46" s="2" t="str">
        <f t="shared" si="8"/>
        <v>T</v>
      </c>
      <c r="E46" s="2" t="str">
        <f t="shared" si="8"/>
        <v>W</v>
      </c>
      <c r="F46" s="2" t="str">
        <f t="shared" si="8"/>
        <v>T</v>
      </c>
      <c r="G46" s="2" t="str">
        <f t="shared" si="8"/>
        <v>F</v>
      </c>
      <c r="H46" s="2" t="str">
        <f t="shared" si="8"/>
        <v>S</v>
      </c>
      <c r="I46" s="3"/>
      <c r="J46" s="2" t="str">
        <f t="shared" ref="J46:P46" si="9">CHOOSE(COLUMN(A$1)+(WeekStart="Monday"),"S","M","T","W","T","F","S","S")</f>
        <v>S</v>
      </c>
      <c r="K46" s="2" t="str">
        <f t="shared" si="9"/>
        <v>M</v>
      </c>
      <c r="L46" s="2" t="str">
        <f t="shared" si="9"/>
        <v>T</v>
      </c>
      <c r="M46" s="2" t="str">
        <f t="shared" si="9"/>
        <v>W</v>
      </c>
      <c r="N46" s="2" t="str">
        <f t="shared" si="9"/>
        <v>T</v>
      </c>
      <c r="O46" s="2" t="str">
        <f t="shared" si="9"/>
        <v>F</v>
      </c>
      <c r="P46" s="2" t="str">
        <f t="shared" si="9"/>
        <v>S</v>
      </c>
    </row>
    <row r="47" spans="1:16">
      <c r="A47" s="16">
        <v>1</v>
      </c>
      <c r="B47" s="6">
        <f t="array" ref="B47:H47">Days+DATE(CalYear,MONTH($B$44),1)-WEEKDAY(DATE(CalYear,MONTH($B$44),1),(WeekStart="Monday")+1)+$A47*7-6</f>
        <v>42246</v>
      </c>
      <c r="C47" s="6">
        <v>42247</v>
      </c>
      <c r="D47" s="6">
        <v>42248</v>
      </c>
      <c r="E47" s="6">
        <v>42249</v>
      </c>
      <c r="F47" s="6">
        <v>42250</v>
      </c>
      <c r="G47" s="6">
        <v>42251</v>
      </c>
      <c r="H47" s="6">
        <v>42252</v>
      </c>
      <c r="I47" s="5"/>
      <c r="J47" s="6">
        <f t="array" ref="J47:P47">Days+DATE(CalYear,MONTH($J$44),1)-WEEKDAY(DATE(CalYear,MONTH($J$44),1),(WeekStart="Monday")+1)+$A47*7-6</f>
        <v>42274</v>
      </c>
      <c r="K47" s="6">
        <v>42275</v>
      </c>
      <c r="L47" s="6">
        <v>42276</v>
      </c>
      <c r="M47" s="6">
        <v>42277</v>
      </c>
      <c r="N47" s="6">
        <v>42278</v>
      </c>
      <c r="O47" s="6">
        <v>42279</v>
      </c>
      <c r="P47" s="6">
        <v>42280</v>
      </c>
    </row>
    <row r="48" spans="1:16">
      <c r="A48" s="13">
        <v>2</v>
      </c>
      <c r="B48" s="9">
        <f t="array" ref="B48:H48">Days+DATE(CalYear,MONTH($B$44),1)-WEEKDAY(DATE(CalYear,MONTH($B$44),1),(WeekStart="Monday")+1)+$A48*7-6</f>
        <v>42253</v>
      </c>
      <c r="C48" s="9">
        <v>42254</v>
      </c>
      <c r="D48" s="9">
        <v>42255</v>
      </c>
      <c r="E48" s="9">
        <v>42256</v>
      </c>
      <c r="F48" s="9">
        <v>42257</v>
      </c>
      <c r="G48" s="9">
        <v>42258</v>
      </c>
      <c r="H48" s="9">
        <v>42259</v>
      </c>
      <c r="I48" s="8"/>
      <c r="J48" s="9">
        <f t="array" ref="J48:P48">Days+DATE(CalYear,MONTH($J$44),1)-WEEKDAY(DATE(CalYear,MONTH($J$44),1),(WeekStart="Monday")+1)+$A48*7-6</f>
        <v>42281</v>
      </c>
      <c r="K48" s="9">
        <v>42282</v>
      </c>
      <c r="L48" s="9">
        <v>42283</v>
      </c>
      <c r="M48" s="9">
        <v>42284</v>
      </c>
      <c r="N48" s="9">
        <v>42285</v>
      </c>
      <c r="O48" s="9">
        <v>42286</v>
      </c>
      <c r="P48" s="9">
        <v>42287</v>
      </c>
    </row>
    <row r="49" spans="1:16">
      <c r="A49" s="13">
        <v>3</v>
      </c>
      <c r="B49" s="9">
        <f t="array" ref="B49:H49">Days+DATE(CalYear,MONTH($B$44),1)-WEEKDAY(DATE(CalYear,MONTH($B$44),1),(WeekStart="Monday")+1)+$A49*7-6</f>
        <v>42260</v>
      </c>
      <c r="C49" s="9">
        <v>42261</v>
      </c>
      <c r="D49" s="9">
        <v>42262</v>
      </c>
      <c r="E49" s="9">
        <v>42263</v>
      </c>
      <c r="F49" s="9">
        <v>42264</v>
      </c>
      <c r="G49" s="9">
        <v>42265</v>
      </c>
      <c r="H49" s="9">
        <v>42266</v>
      </c>
      <c r="I49" s="8"/>
      <c r="J49" s="9">
        <f t="array" ref="J49:P49">Days+DATE(CalYear,MONTH($J$44),1)-WEEKDAY(DATE(CalYear,MONTH($J$44),1),(WeekStart="Monday")+1)+$A49*7-6</f>
        <v>42288</v>
      </c>
      <c r="K49" s="9">
        <v>42289</v>
      </c>
      <c r="L49" s="9">
        <v>42290</v>
      </c>
      <c r="M49" s="9">
        <v>42291</v>
      </c>
      <c r="N49" s="9">
        <v>42292</v>
      </c>
      <c r="O49" s="9">
        <v>42293</v>
      </c>
      <c r="P49" s="9">
        <v>42294</v>
      </c>
    </row>
    <row r="50" spans="1:16">
      <c r="A50" s="13">
        <v>4</v>
      </c>
      <c r="B50" s="9">
        <f t="array" ref="B50:H50">Days+DATE(CalYear,MONTH($B$44),1)-WEEKDAY(DATE(CalYear,MONTH($B$44),1),(WeekStart="Monday")+1)+$A50*7-6</f>
        <v>42267</v>
      </c>
      <c r="C50" s="9">
        <v>42268</v>
      </c>
      <c r="D50" s="9">
        <v>42269</v>
      </c>
      <c r="E50" s="9">
        <v>42270</v>
      </c>
      <c r="F50" s="9">
        <v>42271</v>
      </c>
      <c r="G50" s="9">
        <v>42272</v>
      </c>
      <c r="H50" s="9">
        <v>42273</v>
      </c>
      <c r="I50" s="8"/>
      <c r="J50" s="9">
        <f t="array" ref="J50:P50">Days+DATE(CalYear,MONTH($J$44),1)-WEEKDAY(DATE(CalYear,MONTH($J$44),1),(WeekStart="Monday")+1)+$A50*7-6</f>
        <v>42295</v>
      </c>
      <c r="K50" s="9">
        <v>42296</v>
      </c>
      <c r="L50" s="9">
        <v>42297</v>
      </c>
      <c r="M50" s="9">
        <v>42298</v>
      </c>
      <c r="N50" s="9">
        <v>42299</v>
      </c>
      <c r="O50" s="9">
        <v>42300</v>
      </c>
      <c r="P50" s="9">
        <v>42301</v>
      </c>
    </row>
    <row r="51" spans="1:16">
      <c r="A51" s="13">
        <v>5</v>
      </c>
      <c r="B51" s="9">
        <f t="array" ref="B51:H51">Days+DATE(CalYear,MONTH($B$44),1)-WEEKDAY(DATE(CalYear,MONTH($B$44),1),(WeekStart="Monday")+1)+$A51*7-6</f>
        <v>42274</v>
      </c>
      <c r="C51" s="9">
        <v>42275</v>
      </c>
      <c r="D51" s="9">
        <v>42276</v>
      </c>
      <c r="E51" s="9">
        <v>42277</v>
      </c>
      <c r="F51" s="9">
        <v>42278</v>
      </c>
      <c r="G51" s="9">
        <v>42279</v>
      </c>
      <c r="H51" s="9">
        <v>42280</v>
      </c>
      <c r="I51" s="8"/>
      <c r="J51" s="9">
        <f t="array" ref="J51:P51">Days+DATE(CalYear,MONTH($J$44),1)-WEEKDAY(DATE(CalYear,MONTH($J$44),1),(WeekStart="Monday")+1)+$A51*7-6</f>
        <v>42302</v>
      </c>
      <c r="K51" s="9">
        <v>42303</v>
      </c>
      <c r="L51" s="9">
        <v>42304</v>
      </c>
      <c r="M51" s="9">
        <v>42305</v>
      </c>
      <c r="N51" s="9">
        <v>42306</v>
      </c>
      <c r="O51" s="9">
        <v>42307</v>
      </c>
      <c r="P51" s="9">
        <v>42308</v>
      </c>
    </row>
    <row r="52" spans="1:16">
      <c r="A52" s="13">
        <v>6</v>
      </c>
      <c r="B52" s="9">
        <f t="array" ref="B52:H52">Days+DATE(CalYear,MONTH($B$44),1)-WEEKDAY(DATE(CalYear,MONTH($B$44),1),(WeekStart="Monday")+1)+$A52*7-6</f>
        <v>42281</v>
      </c>
      <c r="C52" s="9">
        <v>42282</v>
      </c>
      <c r="D52" s="9">
        <v>42283</v>
      </c>
      <c r="E52" s="9">
        <v>42284</v>
      </c>
      <c r="F52" s="9">
        <v>42285</v>
      </c>
      <c r="G52" s="9">
        <v>42286</v>
      </c>
      <c r="H52" s="9">
        <v>42287</v>
      </c>
      <c r="I52" s="8"/>
      <c r="J52" s="9">
        <f t="array" ref="J52:P52">Days+DATE(CalYear,MONTH($J$44),1)-WEEKDAY(DATE(CalYear,MONTH($J$44),1),(WeekStart="Monday")+1)+$A52*7-6</f>
        <v>42309</v>
      </c>
      <c r="K52" s="9">
        <v>42310</v>
      </c>
      <c r="L52" s="9">
        <v>42311</v>
      </c>
      <c r="M52" s="9">
        <v>42312</v>
      </c>
      <c r="N52" s="9">
        <v>42313</v>
      </c>
      <c r="O52" s="9">
        <v>42314</v>
      </c>
      <c r="P52" s="9">
        <v>42315</v>
      </c>
    </row>
    <row r="53" spans="1:16" ht="6.75" customHeight="1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6.75" customHeight="1">
      <c r="B54" s="17">
        <f>DATE(CalYear,11,1)</f>
        <v>42309</v>
      </c>
      <c r="C54" s="17"/>
      <c r="D54" s="17"/>
      <c r="E54" s="17"/>
      <c r="F54" s="17"/>
      <c r="G54" s="17"/>
      <c r="H54" s="17"/>
      <c r="I54" s="8"/>
      <c r="J54" s="17">
        <f>DATE(CalYear,12,1)</f>
        <v>42339</v>
      </c>
      <c r="K54" s="17"/>
      <c r="L54" s="17"/>
      <c r="M54" s="17"/>
      <c r="N54" s="17"/>
      <c r="O54" s="17"/>
      <c r="P54" s="17"/>
    </row>
    <row r="55" spans="1:16" ht="17.25">
      <c r="B55" s="20" t="str">
        <f>UPPER(TEXT(B54,"MMMM"))</f>
        <v>NOVEMBER</v>
      </c>
      <c r="C55" s="20"/>
      <c r="D55" s="20"/>
      <c r="E55" s="20"/>
      <c r="F55" s="20"/>
      <c r="G55" s="20"/>
      <c r="H55" s="20"/>
      <c r="I55" s="3"/>
      <c r="J55" s="20" t="str">
        <f>UPPER(TEXT(J54,"MMMM"))</f>
        <v>DECEMBER</v>
      </c>
      <c r="K55" s="20"/>
      <c r="L55" s="20"/>
      <c r="M55" s="20"/>
      <c r="N55" s="20"/>
      <c r="O55" s="20"/>
      <c r="P55" s="20"/>
    </row>
    <row r="56" spans="1:16">
      <c r="A56" s="15"/>
      <c r="B56" s="2" t="str">
        <f t="shared" ref="B56:H56" si="10">CHOOSE(COLUMN(A$1)+(WeekStart="Monday"),"S","M","T","W","T","F","S","S")</f>
        <v>S</v>
      </c>
      <c r="C56" s="2" t="str">
        <f t="shared" si="10"/>
        <v>M</v>
      </c>
      <c r="D56" s="2" t="str">
        <f t="shared" si="10"/>
        <v>T</v>
      </c>
      <c r="E56" s="2" t="str">
        <f t="shared" si="10"/>
        <v>W</v>
      </c>
      <c r="F56" s="2" t="str">
        <f t="shared" si="10"/>
        <v>T</v>
      </c>
      <c r="G56" s="2" t="str">
        <f t="shared" si="10"/>
        <v>F</v>
      </c>
      <c r="H56" s="2" t="str">
        <f t="shared" si="10"/>
        <v>S</v>
      </c>
      <c r="I56" s="3"/>
      <c r="J56" s="2" t="str">
        <f t="shared" ref="J56:P56" si="11">CHOOSE(COLUMN(A$1)+(WeekStart="Monday"),"S","M","T","W","T","F","S","S")</f>
        <v>S</v>
      </c>
      <c r="K56" s="2" t="str">
        <f t="shared" si="11"/>
        <v>M</v>
      </c>
      <c r="L56" s="2" t="str">
        <f t="shared" si="11"/>
        <v>T</v>
      </c>
      <c r="M56" s="2" t="str">
        <f t="shared" si="11"/>
        <v>W</v>
      </c>
      <c r="N56" s="2" t="str">
        <f t="shared" si="11"/>
        <v>T</v>
      </c>
      <c r="O56" s="2" t="str">
        <f t="shared" si="11"/>
        <v>F</v>
      </c>
      <c r="P56" s="2" t="str">
        <f t="shared" si="11"/>
        <v>S</v>
      </c>
    </row>
    <row r="57" spans="1:16">
      <c r="B57" s="6">
        <f t="array" ref="B57:H57">Days+DATE(CalYear,MONTH($B$54),1)-WEEKDAY(DATE(CalYear,MONTH($B$54),1),(WeekStart="Monday")+1)+$A47*7-6</f>
        <v>42309</v>
      </c>
      <c r="C57" s="6">
        <v>42310</v>
      </c>
      <c r="D57" s="6">
        <v>42311</v>
      </c>
      <c r="E57" s="6">
        <v>42312</v>
      </c>
      <c r="F57" s="6">
        <v>42313</v>
      </c>
      <c r="G57" s="6">
        <v>42314</v>
      </c>
      <c r="H57" s="6">
        <v>42315</v>
      </c>
      <c r="I57" s="5"/>
      <c r="J57" s="6">
        <f t="array" ref="J57:P57">Days+DATE(CalYear,MONTH($J$54),1)-WEEKDAY(DATE(CalYear,MONTH($J$54),1),(WeekStart="Monday")+1)+$A47*7-6</f>
        <v>42337</v>
      </c>
      <c r="K57" s="6">
        <v>42338</v>
      </c>
      <c r="L57" s="6">
        <v>42339</v>
      </c>
      <c r="M57" s="6">
        <v>42340</v>
      </c>
      <c r="N57" s="6">
        <v>42341</v>
      </c>
      <c r="O57" s="6">
        <v>42342</v>
      </c>
      <c r="P57" s="6">
        <v>42343</v>
      </c>
    </row>
    <row r="58" spans="1:16">
      <c r="B58" s="9">
        <f t="array" ref="B58:H58">Days+DATE(CalYear,MONTH($B$54),1)-WEEKDAY(DATE(CalYear,MONTH($B$54),1),(WeekStart="Monday")+1)+$A48*7-6</f>
        <v>42316</v>
      </c>
      <c r="C58" s="9">
        <v>42317</v>
      </c>
      <c r="D58" s="9">
        <v>42318</v>
      </c>
      <c r="E58" s="9">
        <v>42319</v>
      </c>
      <c r="F58" s="9">
        <v>42320</v>
      </c>
      <c r="G58" s="9">
        <v>42321</v>
      </c>
      <c r="H58" s="9">
        <v>42322</v>
      </c>
      <c r="I58" s="8"/>
      <c r="J58" s="9">
        <f t="array" ref="J58:P58">Days+DATE(CalYear,MONTH($J$54),1)-WEEKDAY(DATE(CalYear,MONTH($J$54),1),(WeekStart="Monday")+1)+$A48*7-6</f>
        <v>42344</v>
      </c>
      <c r="K58" s="9">
        <v>42345</v>
      </c>
      <c r="L58" s="9">
        <v>42346</v>
      </c>
      <c r="M58" s="9">
        <v>42347</v>
      </c>
      <c r="N58" s="9">
        <v>42348</v>
      </c>
      <c r="O58" s="9">
        <v>42349</v>
      </c>
      <c r="P58" s="9">
        <v>42350</v>
      </c>
    </row>
    <row r="59" spans="1:16">
      <c r="B59" s="9">
        <f t="array" ref="B59:H59">Days+DATE(CalYear,MONTH($B$54),1)-WEEKDAY(DATE(CalYear,MONTH($B$54),1),(WeekStart="Monday")+1)+$A49*7-6</f>
        <v>42323</v>
      </c>
      <c r="C59" s="9">
        <v>42324</v>
      </c>
      <c r="D59" s="9">
        <v>42325</v>
      </c>
      <c r="E59" s="9">
        <v>42326</v>
      </c>
      <c r="F59" s="9">
        <v>42327</v>
      </c>
      <c r="G59" s="9">
        <v>42328</v>
      </c>
      <c r="H59" s="9">
        <v>42329</v>
      </c>
      <c r="I59" s="8"/>
      <c r="J59" s="9">
        <f t="array" ref="J59:P59">Days+DATE(CalYear,MONTH($J$54),1)-WEEKDAY(DATE(CalYear,MONTH($J$54),1),(WeekStart="Monday")+1)+$A49*7-6</f>
        <v>42351</v>
      </c>
      <c r="K59" s="9">
        <v>42352</v>
      </c>
      <c r="L59" s="9">
        <v>42353</v>
      </c>
      <c r="M59" s="9">
        <v>42354</v>
      </c>
      <c r="N59" s="9">
        <v>42355</v>
      </c>
      <c r="O59" s="9">
        <v>42356</v>
      </c>
      <c r="P59" s="9">
        <v>42357</v>
      </c>
    </row>
    <row r="60" spans="1:16">
      <c r="B60" s="9">
        <f t="array" ref="B60:H60">Days+DATE(CalYear,MONTH($B$54),1)-WEEKDAY(DATE(CalYear,MONTH($B$54),1),(WeekStart="Monday")+1)+$A50*7-6</f>
        <v>42330</v>
      </c>
      <c r="C60" s="9">
        <v>42331</v>
      </c>
      <c r="D60" s="9">
        <v>42332</v>
      </c>
      <c r="E60" s="9">
        <v>42333</v>
      </c>
      <c r="F60" s="9">
        <v>42334</v>
      </c>
      <c r="G60" s="9">
        <v>42335</v>
      </c>
      <c r="H60" s="9">
        <v>42336</v>
      </c>
      <c r="I60" s="8"/>
      <c r="J60" s="9">
        <f t="array" ref="J60:P60">Days+DATE(CalYear,MONTH($J$54),1)-WEEKDAY(DATE(CalYear,MONTH($J$54),1),(WeekStart="Monday")+1)+$A50*7-6</f>
        <v>42358</v>
      </c>
      <c r="K60" s="9">
        <v>42359</v>
      </c>
      <c r="L60" s="9">
        <v>42360</v>
      </c>
      <c r="M60" s="9">
        <v>42361</v>
      </c>
      <c r="N60" s="9">
        <v>42362</v>
      </c>
      <c r="O60" s="9">
        <v>42363</v>
      </c>
      <c r="P60" s="9">
        <v>42364</v>
      </c>
    </row>
    <row r="61" spans="1:16">
      <c r="B61" s="9">
        <f t="array" ref="B61:H61">Days+DATE(CalYear,MONTH($B$54),1)-WEEKDAY(DATE(CalYear,MONTH($B$54),1),(WeekStart="Monday")+1)+$A51*7-6</f>
        <v>42337</v>
      </c>
      <c r="C61" s="9">
        <v>42338</v>
      </c>
      <c r="D61" s="9">
        <v>42339</v>
      </c>
      <c r="E61" s="9">
        <v>42340</v>
      </c>
      <c r="F61" s="9">
        <v>42341</v>
      </c>
      <c r="G61" s="9">
        <v>42342</v>
      </c>
      <c r="H61" s="9">
        <v>42343</v>
      </c>
      <c r="I61" s="8"/>
      <c r="J61" s="9">
        <f t="array" ref="J61:P61">Days+DATE(CalYear,MONTH($J$54),1)-WEEKDAY(DATE(CalYear,MONTH($J$54),1),(WeekStart="Monday")+1)+$A51*7-6</f>
        <v>42365</v>
      </c>
      <c r="K61" s="9">
        <v>42366</v>
      </c>
      <c r="L61" s="9">
        <v>42367</v>
      </c>
      <c r="M61" s="9">
        <v>42368</v>
      </c>
      <c r="N61" s="9">
        <v>42369</v>
      </c>
      <c r="O61" s="9">
        <v>42370</v>
      </c>
      <c r="P61" s="9">
        <v>42371</v>
      </c>
    </row>
    <row r="62" spans="1:16">
      <c r="B62" s="9">
        <f t="array" ref="B62:H62">Days+DATE(CalYear,MONTH($B$54),1)-WEEKDAY(DATE(CalYear,MONTH($B$54),1),(WeekStart="Monday")+1)+$A52*7-6</f>
        <v>42344</v>
      </c>
      <c r="C62" s="9">
        <v>42345</v>
      </c>
      <c r="D62" s="9">
        <v>42346</v>
      </c>
      <c r="E62" s="9">
        <v>42347</v>
      </c>
      <c r="F62" s="9">
        <v>42348</v>
      </c>
      <c r="G62" s="9">
        <v>42349</v>
      </c>
      <c r="H62" s="9">
        <v>42350</v>
      </c>
      <c r="I62" s="8"/>
      <c r="J62" s="9">
        <f t="array" ref="J62:P62">Days+DATE(CalYear,MONTH($J$54),1)-WEEKDAY(DATE(CalYear,MONTH($J$54),1),(WeekStart="Monday")+1)+$A52*7-6</f>
        <v>42372</v>
      </c>
      <c r="K62" s="9">
        <v>42373</v>
      </c>
      <c r="L62" s="9">
        <v>42374</v>
      </c>
      <c r="M62" s="9">
        <v>42375</v>
      </c>
      <c r="N62" s="9">
        <v>42376</v>
      </c>
      <c r="O62" s="9">
        <v>42377</v>
      </c>
      <c r="P62" s="9">
        <v>42378</v>
      </c>
    </row>
    <row r="63" spans="1:16" ht="6.75" customHeight="1"/>
  </sheetData>
  <mergeCells count="25">
    <mergeCell ref="B45:H45"/>
    <mergeCell ref="J45:P45"/>
    <mergeCell ref="B54:H54"/>
    <mergeCell ref="J54:P54"/>
    <mergeCell ref="B55:H55"/>
    <mergeCell ref="J55:P55"/>
    <mergeCell ref="B34:H34"/>
    <mergeCell ref="J34:P34"/>
    <mergeCell ref="B35:H35"/>
    <mergeCell ref="J35:P35"/>
    <mergeCell ref="B44:H44"/>
    <mergeCell ref="J44:P44"/>
    <mergeCell ref="B15:H15"/>
    <mergeCell ref="J15:P15"/>
    <mergeCell ref="B24:H24"/>
    <mergeCell ref="J24:P24"/>
    <mergeCell ref="B25:H25"/>
    <mergeCell ref="J25:P25"/>
    <mergeCell ref="B14:H14"/>
    <mergeCell ref="J14:P14"/>
    <mergeCell ref="B2:P2"/>
    <mergeCell ref="B4:H4"/>
    <mergeCell ref="J4:P4"/>
    <mergeCell ref="B5:H5"/>
    <mergeCell ref="J5:P5"/>
  </mergeCells>
  <conditionalFormatting sqref="B7:H7">
    <cfRule type="expression" dxfId="23" priority="24">
      <formula>DAY(B7)&gt;7</formula>
    </cfRule>
  </conditionalFormatting>
  <conditionalFormatting sqref="J7:P7">
    <cfRule type="expression" dxfId="22" priority="23">
      <formula>DAY(J7)&gt;7</formula>
    </cfRule>
  </conditionalFormatting>
  <conditionalFormatting sqref="B17:H17">
    <cfRule type="expression" dxfId="21" priority="22">
      <formula>DAY(B17)&gt;7</formula>
    </cfRule>
  </conditionalFormatting>
  <conditionalFormatting sqref="J17:P17">
    <cfRule type="expression" dxfId="20" priority="21">
      <formula>DAY(J17)&gt;7</formula>
    </cfRule>
  </conditionalFormatting>
  <conditionalFormatting sqref="J37:P37">
    <cfRule type="expression" dxfId="19" priority="20">
      <formula>DAY(J37)&gt;7</formula>
    </cfRule>
  </conditionalFormatting>
  <conditionalFormatting sqref="B37:H37">
    <cfRule type="expression" dxfId="18" priority="19">
      <formula>DAY(B37)&gt;7</formula>
    </cfRule>
  </conditionalFormatting>
  <conditionalFormatting sqref="J27:P27">
    <cfRule type="expression" dxfId="17" priority="18">
      <formula>DAY(J27)&gt;7</formula>
    </cfRule>
  </conditionalFormatting>
  <conditionalFormatting sqref="B27:H27">
    <cfRule type="expression" dxfId="16" priority="17">
      <formula>DAY(B27)&gt;7</formula>
    </cfRule>
  </conditionalFormatting>
  <conditionalFormatting sqref="B47:H47">
    <cfRule type="expression" dxfId="15" priority="16">
      <formula>DAY(B47)&gt;7</formula>
    </cfRule>
  </conditionalFormatting>
  <conditionalFormatting sqref="J47:P47">
    <cfRule type="expression" dxfId="14" priority="15">
      <formula>DAY(J47)&gt;7</formula>
    </cfRule>
  </conditionalFormatting>
  <conditionalFormatting sqref="B57:H57">
    <cfRule type="expression" dxfId="13" priority="14">
      <formula>DAY(B57)&gt;7</formula>
    </cfRule>
  </conditionalFormatting>
  <conditionalFormatting sqref="J57:P57">
    <cfRule type="expression" dxfId="12" priority="13">
      <formula>DAY(J57)&gt;7</formula>
    </cfRule>
  </conditionalFormatting>
  <conditionalFormatting sqref="B11:H12">
    <cfRule type="expression" dxfId="11" priority="12">
      <formula>DAY(B11)&lt;15</formula>
    </cfRule>
  </conditionalFormatting>
  <conditionalFormatting sqref="J11:P12">
    <cfRule type="expression" dxfId="10" priority="11">
      <formula>DAY(J11)&lt;15</formula>
    </cfRule>
  </conditionalFormatting>
  <conditionalFormatting sqref="B21:H22">
    <cfRule type="expression" dxfId="9" priority="10">
      <formula>DAY(B21)&lt;15</formula>
    </cfRule>
  </conditionalFormatting>
  <conditionalFormatting sqref="J21:P22">
    <cfRule type="expression" dxfId="8" priority="9">
      <formula>DAY(J21)&lt;15</formula>
    </cfRule>
  </conditionalFormatting>
  <conditionalFormatting sqref="J41:P43">
    <cfRule type="expression" dxfId="7" priority="8">
      <formula>DAY(J41)&lt;15</formula>
    </cfRule>
  </conditionalFormatting>
  <conditionalFormatting sqref="B41:H43">
    <cfRule type="expression" dxfId="6" priority="7">
      <formula>DAY(B41)&lt;15</formula>
    </cfRule>
  </conditionalFormatting>
  <conditionalFormatting sqref="J31:P32">
    <cfRule type="expression" dxfId="5" priority="6">
      <formula>DAY(J31)&lt;15</formula>
    </cfRule>
  </conditionalFormatting>
  <conditionalFormatting sqref="B31:H32">
    <cfRule type="expression" dxfId="4" priority="5">
      <formula>DAY(B31)&lt;15</formula>
    </cfRule>
  </conditionalFormatting>
  <conditionalFormatting sqref="B51:H52">
    <cfRule type="expression" dxfId="3" priority="4">
      <formula>DAY(B51)&lt;15</formula>
    </cfRule>
  </conditionalFormatting>
  <conditionalFormatting sqref="J51:P52">
    <cfRule type="expression" dxfId="2" priority="3">
      <formula>DAY(J51)&lt;15</formula>
    </cfRule>
  </conditionalFormatting>
  <conditionalFormatting sqref="B61:H62">
    <cfRule type="expression" dxfId="1" priority="2">
      <formula>DAY(B61)&lt;15</formula>
    </cfRule>
  </conditionalFormatting>
  <conditionalFormatting sqref="J61:P62">
    <cfRule type="expression" dxfId="0" priority="1">
      <formula>DAY(J61)&lt;15</formula>
    </cfRule>
  </conditionalFormatting>
  <printOptions horizontalCentered="1" verticalCentered="1"/>
  <pageMargins left="0" right="0" top="0" bottom="0" header="0" footer="0"/>
  <pageSetup paperSize="9" scale="8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Calendar</vt:lpstr>
      <vt:lpstr>CalYear</vt:lpstr>
      <vt:lpstr>WeekStart</vt:lpstr>
    </vt:vector>
  </TitlesOfParts>
  <Company>Société Générale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cp:lastPrinted>2015-08-18T06:49:14Z</cp:lastPrinted>
  <dcterms:created xsi:type="dcterms:W3CDTF">2015-08-18T06:41:10Z</dcterms:created>
  <dcterms:modified xsi:type="dcterms:W3CDTF">2015-08-18T06:49:35Z</dcterms:modified>
</cp:coreProperties>
</file>