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87" i="1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E2"/>
  <c r="C3" s="1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D3" l="1"/>
  <c r="E3" s="1"/>
  <c r="C4" s="1"/>
  <c r="D4" s="1"/>
  <c r="E4" s="1"/>
  <c r="C5" s="1"/>
  <c r="D5" l="1"/>
  <c r="E5" s="1"/>
  <c r="C6" l="1"/>
  <c r="D6" s="1"/>
  <c r="E6" s="1"/>
  <c r="C7" l="1"/>
  <c r="D7" s="1"/>
  <c r="E7" s="1"/>
  <c r="C8" l="1"/>
  <c r="D8" s="1"/>
  <c r="E8" s="1"/>
  <c r="C9" l="1"/>
  <c r="D9" s="1"/>
  <c r="E9" s="1"/>
  <c r="C10" l="1"/>
  <c r="D10" s="1"/>
  <c r="E10" s="1"/>
  <c r="C11" l="1"/>
  <c r="D11" s="1"/>
  <c r="E11" s="1"/>
  <c r="C12" l="1"/>
  <c r="D12" s="1"/>
  <c r="E12" s="1"/>
  <c r="C13" l="1"/>
  <c r="D13" s="1"/>
  <c r="E13" s="1"/>
  <c r="C14" l="1"/>
  <c r="D14" s="1"/>
  <c r="E14" s="1"/>
  <c r="C15" l="1"/>
  <c r="D15" s="1"/>
  <c r="E15" s="1"/>
  <c r="C16" l="1"/>
  <c r="D16" s="1"/>
  <c r="E16" s="1"/>
  <c r="C17" l="1"/>
  <c r="D17" s="1"/>
  <c r="E17" s="1"/>
  <c r="C18" l="1"/>
  <c r="D18" s="1"/>
  <c r="E18" s="1"/>
  <c r="C19" l="1"/>
  <c r="D19" s="1"/>
  <c r="E19" s="1"/>
  <c r="C20" l="1"/>
  <c r="D20" s="1"/>
  <c r="E20" s="1"/>
  <c r="C21" l="1"/>
  <c r="D21" s="1"/>
  <c r="E21" s="1"/>
  <c r="C22" l="1"/>
  <c r="D22" s="1"/>
  <c r="E22" s="1"/>
  <c r="C23" l="1"/>
  <c r="D23" s="1"/>
  <c r="E23" s="1"/>
  <c r="C24" l="1"/>
  <c r="D24" s="1"/>
  <c r="E24" s="1"/>
  <c r="C25" l="1"/>
  <c r="D25" s="1"/>
  <c r="E25" s="1"/>
  <c r="C26" l="1"/>
  <c r="D26" s="1"/>
  <c r="E26" s="1"/>
  <c r="C27" l="1"/>
  <c r="D27" s="1"/>
  <c r="E27" s="1"/>
  <c r="C28" l="1"/>
  <c r="D28" s="1"/>
  <c r="E28" s="1"/>
  <c r="C29" l="1"/>
  <c r="D29" s="1"/>
  <c r="E29" s="1"/>
  <c r="C30" l="1"/>
  <c r="D30" s="1"/>
  <c r="E30" s="1"/>
  <c r="C31" l="1"/>
  <c r="D31" s="1"/>
  <c r="E31" s="1"/>
  <c r="C32" l="1"/>
  <c r="D32" s="1"/>
  <c r="E32" s="1"/>
  <c r="C33" l="1"/>
  <c r="D33" s="1"/>
  <c r="E33" s="1"/>
  <c r="C34" l="1"/>
  <c r="D34" s="1"/>
  <c r="E34" s="1"/>
  <c r="C35" l="1"/>
  <c r="D35" s="1"/>
  <c r="E35" s="1"/>
  <c r="C36" l="1"/>
  <c r="D36" s="1"/>
  <c r="E36" s="1"/>
  <c r="C37" l="1"/>
  <c r="D37" s="1"/>
  <c r="E37" s="1"/>
  <c r="C38" l="1"/>
  <c r="D38" s="1"/>
  <c r="E38" s="1"/>
  <c r="C39" l="1"/>
  <c r="D39" s="1"/>
  <c r="E39" s="1"/>
  <c r="C40" l="1"/>
  <c r="D40" s="1"/>
  <c r="E40" s="1"/>
  <c r="C41" l="1"/>
  <c r="D41" s="1"/>
  <c r="E41" s="1"/>
  <c r="C42" l="1"/>
  <c r="D42" s="1"/>
  <c r="E42" s="1"/>
  <c r="C43" l="1"/>
  <c r="D43" s="1"/>
  <c r="E43" s="1"/>
  <c r="C44" l="1"/>
  <c r="D44" s="1"/>
  <c r="E44" s="1"/>
  <c r="C45" l="1"/>
  <c r="D45" s="1"/>
  <c r="E45" s="1"/>
  <c r="C46" l="1"/>
  <c r="D46" s="1"/>
  <c r="E46" s="1"/>
  <c r="C47" l="1"/>
  <c r="D47" s="1"/>
  <c r="E47" s="1"/>
  <c r="C48" l="1"/>
  <c r="D48" s="1"/>
  <c r="E48" s="1"/>
  <c r="C49" l="1"/>
  <c r="D49" s="1"/>
  <c r="E49" s="1"/>
  <c r="C50" l="1"/>
  <c r="D50" s="1"/>
  <c r="E50" s="1"/>
  <c r="C51" l="1"/>
  <c r="D51" s="1"/>
  <c r="E51" s="1"/>
  <c r="C52" l="1"/>
  <c r="D52" s="1"/>
  <c r="E52" s="1"/>
  <c r="C53" l="1"/>
  <c r="D53" s="1"/>
  <c r="E53" s="1"/>
  <c r="C54" l="1"/>
  <c r="D54" s="1"/>
  <c r="E54" s="1"/>
  <c r="C55" l="1"/>
  <c r="D55" s="1"/>
  <c r="E55" s="1"/>
  <c r="C56" l="1"/>
  <c r="D56" s="1"/>
  <c r="E56" s="1"/>
  <c r="C57" l="1"/>
  <c r="D57" s="1"/>
  <c r="E57" s="1"/>
  <c r="C58" l="1"/>
  <c r="D58" s="1"/>
  <c r="E58" s="1"/>
  <c r="C59" l="1"/>
  <c r="D59" s="1"/>
  <c r="E59" s="1"/>
  <c r="C60" l="1"/>
  <c r="D60" s="1"/>
  <c r="E60" s="1"/>
  <c r="C61" l="1"/>
  <c r="D61" s="1"/>
  <c r="E61" s="1"/>
  <c r="C62" l="1"/>
  <c r="D62" s="1"/>
  <c r="E62" s="1"/>
  <c r="C63" l="1"/>
  <c r="D63" s="1"/>
  <c r="E63" s="1"/>
  <c r="C64" l="1"/>
  <c r="D64" s="1"/>
  <c r="E64" s="1"/>
  <c r="C65" l="1"/>
  <c r="D65" s="1"/>
  <c r="E65" s="1"/>
  <c r="C66" l="1"/>
  <c r="D66" s="1"/>
  <c r="E66" s="1"/>
  <c r="C67" l="1"/>
  <c r="D67" s="1"/>
  <c r="E67" s="1"/>
  <c r="C68" l="1"/>
  <c r="D68" s="1"/>
  <c r="E68" s="1"/>
  <c r="C69" l="1"/>
  <c r="D69" s="1"/>
  <c r="E69" s="1"/>
  <c r="C70" l="1"/>
  <c r="D70" s="1"/>
  <c r="E70" s="1"/>
  <c r="C71" l="1"/>
  <c r="D71" s="1"/>
  <c r="E71" s="1"/>
  <c r="C72" l="1"/>
  <c r="D72" s="1"/>
  <c r="E72" s="1"/>
  <c r="C73" l="1"/>
  <c r="D73" s="1"/>
  <c r="E73" s="1"/>
  <c r="C74" l="1"/>
  <c r="D74" s="1"/>
  <c r="E74" s="1"/>
  <c r="C75" l="1"/>
  <c r="D75" s="1"/>
  <c r="E75" s="1"/>
  <c r="C76" l="1"/>
  <c r="D76" s="1"/>
  <c r="E76" s="1"/>
  <c r="C77" l="1"/>
  <c r="D77" s="1"/>
  <c r="E77" s="1"/>
  <c r="C78" l="1"/>
  <c r="D78" s="1"/>
  <c r="E78" s="1"/>
  <c r="C79" l="1"/>
  <c r="D79" s="1"/>
  <c r="E79" s="1"/>
  <c r="C80" l="1"/>
  <c r="D80" s="1"/>
  <c r="E80" s="1"/>
  <c r="C81" l="1"/>
  <c r="D81" s="1"/>
  <c r="E81" s="1"/>
  <c r="C82" l="1"/>
  <c r="D82" s="1"/>
  <c r="E82" s="1"/>
  <c r="C83" l="1"/>
  <c r="D83" s="1"/>
  <c r="E83" s="1"/>
  <c r="C84" l="1"/>
  <c r="D84" s="1"/>
  <c r="E84" s="1"/>
  <c r="C85" l="1"/>
  <c r="D85" s="1"/>
  <c r="E85" s="1"/>
  <c r="C86" l="1"/>
  <c r="D86" s="1"/>
  <c r="E86" s="1"/>
  <c r="C87" l="1"/>
  <c r="D87" s="1"/>
  <c r="E87" s="1"/>
</calcChain>
</file>

<file path=xl/sharedStrings.xml><?xml version="1.0" encoding="utf-8"?>
<sst xmlns="http://schemas.openxmlformats.org/spreadsheetml/2006/main" count="8" uniqueCount="8">
  <si>
    <t>months</t>
  </si>
  <si>
    <t>EMI</t>
  </si>
  <si>
    <t>Loan Amount</t>
  </si>
  <si>
    <t>Duration(months)</t>
  </si>
  <si>
    <t>Rate of Interest p.a.</t>
  </si>
  <si>
    <t>Interest</t>
  </si>
  <si>
    <t>Principal Repayment</t>
  </si>
  <si>
    <t>O/s Principal</t>
  </si>
</sst>
</file>

<file path=xl/styles.xml><?xml version="1.0" encoding="utf-8"?>
<styleSheet xmlns="http://schemas.openxmlformats.org/spreadsheetml/2006/main">
  <numFmts count="1">
    <numFmt numFmtId="8" formatCode="&quot;₹&quot;\ #,##0.00;[Red]&quot;₹&quot;\ \-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3" borderId="0" xfId="0" applyFill="1"/>
    <xf numFmtId="8" fontId="0" fillId="3" borderId="0" xfId="0" applyNumberFormat="1" applyFill="1"/>
    <xf numFmtId="0" fontId="1" fillId="0" borderId="0" xfId="0" applyFont="1"/>
    <xf numFmtId="0" fontId="2" fillId="4" borderId="0" xfId="0" applyFont="1" applyFill="1"/>
    <xf numFmtId="10" fontId="2" fillId="4" borderId="0" xfId="0" applyNumberFormat="1" applyFont="1" applyFill="1"/>
    <xf numFmtId="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7"/>
  <sheetViews>
    <sheetView tabSelected="1" workbookViewId="0">
      <selection activeCell="B5" sqref="B5"/>
    </sheetView>
  </sheetViews>
  <sheetFormatPr defaultRowHeight="15"/>
  <cols>
    <col min="2" max="2" width="13.140625" bestFit="1" customWidth="1"/>
    <col min="3" max="3" width="12.5703125" customWidth="1"/>
    <col min="4" max="4" width="14.7109375" customWidth="1"/>
    <col min="5" max="5" width="13.42578125" bestFit="1" customWidth="1"/>
    <col min="7" max="7" width="12.28515625" bestFit="1" customWidth="1"/>
    <col min="8" max="8" width="18.7109375" bestFit="1" customWidth="1"/>
    <col min="11" max="12" width="10.42578125" bestFit="1" customWidth="1"/>
  </cols>
  <sheetData>
    <row r="1" spans="1:12" ht="30">
      <c r="A1" s="1" t="s">
        <v>0</v>
      </c>
      <c r="B1" s="1" t="s">
        <v>1</v>
      </c>
      <c r="C1" s="1" t="s">
        <v>5</v>
      </c>
      <c r="D1" s="2" t="s">
        <v>6</v>
      </c>
      <c r="E1" s="1" t="s">
        <v>7</v>
      </c>
      <c r="H1" s="5" t="s">
        <v>2</v>
      </c>
      <c r="I1" s="6">
        <v>215000</v>
      </c>
    </row>
    <row r="2" spans="1:12">
      <c r="A2" s="3">
        <v>0</v>
      </c>
      <c r="B2" s="3"/>
      <c r="C2" s="3"/>
      <c r="D2" s="3"/>
      <c r="E2" s="3">
        <f>I1</f>
        <v>215000</v>
      </c>
      <c r="H2" s="5"/>
      <c r="I2" s="6"/>
    </row>
    <row r="3" spans="1:12">
      <c r="A3" s="3">
        <v>1</v>
      </c>
      <c r="B3" s="4">
        <f>-PMT($I$4/12,$I$3,$I$1,0,0)</f>
        <v>4647.8600415060191</v>
      </c>
      <c r="C3" s="4">
        <f>E2*$I$4/12</f>
        <v>1926.0416666666667</v>
      </c>
      <c r="D3" s="4">
        <f>B3-C3</f>
        <v>2721.8183748393521</v>
      </c>
      <c r="E3" s="4">
        <f>E2-D3</f>
        <v>212278.18162516065</v>
      </c>
      <c r="H3" s="5" t="s">
        <v>3</v>
      </c>
      <c r="I3" s="6">
        <v>60</v>
      </c>
    </row>
    <row r="4" spans="1:12">
      <c r="A4" s="3">
        <v>2</v>
      </c>
      <c r="B4" s="4">
        <f t="shared" ref="B4:B67" si="0">-PMT($I$4/12,$I$3,$I$1,0,0)</f>
        <v>4647.8600415060191</v>
      </c>
      <c r="C4" s="4">
        <f t="shared" ref="C4:C38" si="1">E3*$I$4/12</f>
        <v>1901.658710392064</v>
      </c>
      <c r="D4" s="4">
        <f t="shared" ref="D4:D38" si="2">B4-C4</f>
        <v>2746.2013311139553</v>
      </c>
      <c r="E4" s="4">
        <f t="shared" ref="E4:E38" si="3">E3-D4</f>
        <v>209531.98029404669</v>
      </c>
      <c r="H4" s="5" t="s">
        <v>4</v>
      </c>
      <c r="I4" s="7">
        <v>0.1075</v>
      </c>
    </row>
    <row r="5" spans="1:12">
      <c r="A5" s="3">
        <v>3</v>
      </c>
      <c r="B5" s="4">
        <f t="shared" si="0"/>
        <v>4647.8600415060191</v>
      </c>
      <c r="C5" s="4">
        <f t="shared" si="1"/>
        <v>1877.0573234675014</v>
      </c>
      <c r="D5" s="4">
        <f t="shared" si="2"/>
        <v>2770.8027180385179</v>
      </c>
      <c r="E5" s="4">
        <f t="shared" si="3"/>
        <v>206761.17757600817</v>
      </c>
    </row>
    <row r="6" spans="1:12">
      <c r="A6" s="3">
        <v>4</v>
      </c>
      <c r="B6" s="4">
        <f t="shared" si="0"/>
        <v>4647.8600415060191</v>
      </c>
      <c r="C6" s="4">
        <f t="shared" si="1"/>
        <v>1852.2355491184064</v>
      </c>
      <c r="D6" s="4">
        <f t="shared" si="2"/>
        <v>2795.6244923876129</v>
      </c>
      <c r="E6" s="4">
        <f t="shared" si="3"/>
        <v>203965.55308362056</v>
      </c>
      <c r="K6" s="9"/>
      <c r="L6" s="9"/>
    </row>
    <row r="7" spans="1:12">
      <c r="A7" s="3">
        <v>5</v>
      </c>
      <c r="B7" s="4">
        <f t="shared" si="0"/>
        <v>4647.8600415060191</v>
      </c>
      <c r="C7" s="4">
        <f t="shared" si="1"/>
        <v>1827.1914130407674</v>
      </c>
      <c r="D7" s="4">
        <f t="shared" si="2"/>
        <v>2820.6686284652515</v>
      </c>
      <c r="E7" s="4">
        <f t="shared" si="3"/>
        <v>201144.88445515532</v>
      </c>
      <c r="L7" s="9"/>
    </row>
    <row r="8" spans="1:12">
      <c r="A8" s="3">
        <v>6</v>
      </c>
      <c r="B8" s="4">
        <f t="shared" si="0"/>
        <v>4647.8600415060191</v>
      </c>
      <c r="C8" s="4">
        <f t="shared" si="1"/>
        <v>1801.9229232440996</v>
      </c>
      <c r="D8" s="4">
        <f t="shared" si="2"/>
        <v>2845.9371182619197</v>
      </c>
      <c r="E8" s="4">
        <f t="shared" si="3"/>
        <v>198298.94733689341</v>
      </c>
    </row>
    <row r="9" spans="1:12">
      <c r="A9" s="3">
        <v>7</v>
      </c>
      <c r="B9" s="4">
        <f t="shared" si="0"/>
        <v>4647.8600415060191</v>
      </c>
      <c r="C9" s="4">
        <f t="shared" si="1"/>
        <v>1776.4280698930033</v>
      </c>
      <c r="D9" s="4">
        <f t="shared" si="2"/>
        <v>2871.4319716130158</v>
      </c>
      <c r="E9" s="4">
        <f t="shared" si="3"/>
        <v>195427.51536528039</v>
      </c>
    </row>
    <row r="10" spans="1:12">
      <c r="A10" s="3">
        <v>8</v>
      </c>
      <c r="B10" s="4">
        <f t="shared" si="0"/>
        <v>4647.8600415060191</v>
      </c>
      <c r="C10" s="4">
        <f t="shared" si="1"/>
        <v>1750.7048251473034</v>
      </c>
      <c r="D10" s="4">
        <f t="shared" si="2"/>
        <v>2897.1552163587157</v>
      </c>
      <c r="E10" s="4">
        <f t="shared" si="3"/>
        <v>192530.36014892167</v>
      </c>
    </row>
    <row r="11" spans="1:12">
      <c r="A11" s="3">
        <v>9</v>
      </c>
      <c r="B11" s="4">
        <f t="shared" si="0"/>
        <v>4647.8600415060191</v>
      </c>
      <c r="C11" s="4">
        <f t="shared" si="1"/>
        <v>1724.7511430007564</v>
      </c>
      <c r="D11" s="4">
        <f t="shared" si="2"/>
        <v>2923.1088985052629</v>
      </c>
      <c r="E11" s="4">
        <f t="shared" si="3"/>
        <v>189607.25125041639</v>
      </c>
      <c r="G11" s="8"/>
    </row>
    <row r="12" spans="1:12">
      <c r="A12" s="3">
        <v>10</v>
      </c>
      <c r="B12" s="4">
        <f t="shared" si="0"/>
        <v>4647.8600415060191</v>
      </c>
      <c r="C12" s="4">
        <f t="shared" si="1"/>
        <v>1698.5649591183135</v>
      </c>
      <c r="D12" s="4">
        <f t="shared" si="2"/>
        <v>2949.2950823877054</v>
      </c>
      <c r="E12" s="4">
        <f t="shared" si="3"/>
        <v>186657.95616802867</v>
      </c>
    </row>
    <row r="13" spans="1:12">
      <c r="A13" s="3">
        <v>11</v>
      </c>
      <c r="B13" s="4">
        <f t="shared" si="0"/>
        <v>4647.8600415060191</v>
      </c>
      <c r="C13" s="4">
        <f t="shared" si="1"/>
        <v>1672.1441906719235</v>
      </c>
      <c r="D13" s="4">
        <f t="shared" si="2"/>
        <v>2975.7158508340954</v>
      </c>
      <c r="E13" s="4">
        <f t="shared" si="3"/>
        <v>183682.24031719458</v>
      </c>
    </row>
    <row r="14" spans="1:12">
      <c r="A14" s="3">
        <v>12</v>
      </c>
      <c r="B14" s="4">
        <f t="shared" si="0"/>
        <v>4647.8600415060191</v>
      </c>
      <c r="C14" s="4">
        <f t="shared" si="1"/>
        <v>1645.4867361748682</v>
      </c>
      <c r="D14" s="4">
        <f t="shared" si="2"/>
        <v>3002.3733053311507</v>
      </c>
      <c r="E14" s="4">
        <f t="shared" si="3"/>
        <v>180679.86701186342</v>
      </c>
      <c r="G14" s="8"/>
    </row>
    <row r="15" spans="1:12">
      <c r="A15" s="3">
        <v>13</v>
      </c>
      <c r="B15" s="4">
        <f t="shared" si="0"/>
        <v>4647.8600415060191</v>
      </c>
      <c r="C15" s="4">
        <f t="shared" si="1"/>
        <v>1618.5904753146096</v>
      </c>
      <c r="D15" s="4">
        <f t="shared" si="2"/>
        <v>3029.2695661914095</v>
      </c>
      <c r="E15" s="4">
        <f t="shared" si="3"/>
        <v>177650.597445672</v>
      </c>
    </row>
    <row r="16" spans="1:12">
      <c r="A16" s="3">
        <v>14</v>
      </c>
      <c r="B16" s="4">
        <f t="shared" si="0"/>
        <v>4647.8600415060191</v>
      </c>
      <c r="C16" s="4">
        <f t="shared" si="1"/>
        <v>1591.4532687841449</v>
      </c>
      <c r="D16" s="4">
        <f t="shared" si="2"/>
        <v>3056.4067727218744</v>
      </c>
      <c r="E16" s="4">
        <f t="shared" si="3"/>
        <v>174594.19067295012</v>
      </c>
    </row>
    <row r="17" spans="1:5">
      <c r="A17" s="3">
        <v>15</v>
      </c>
      <c r="B17" s="4">
        <f t="shared" si="0"/>
        <v>4647.8600415060191</v>
      </c>
      <c r="C17" s="4">
        <f t="shared" si="1"/>
        <v>1564.0729581118449</v>
      </c>
      <c r="D17" s="4">
        <f t="shared" si="2"/>
        <v>3083.7870833941743</v>
      </c>
      <c r="E17" s="4">
        <f t="shared" si="3"/>
        <v>171510.40358955594</v>
      </c>
    </row>
    <row r="18" spans="1:5">
      <c r="A18" s="3">
        <v>16</v>
      </c>
      <c r="B18" s="4">
        <f t="shared" si="0"/>
        <v>4647.8600415060191</v>
      </c>
      <c r="C18" s="4">
        <f t="shared" si="1"/>
        <v>1536.447365489772</v>
      </c>
      <c r="D18" s="4">
        <f t="shared" si="2"/>
        <v>3111.4126760162471</v>
      </c>
      <c r="E18" s="4">
        <f t="shared" si="3"/>
        <v>168398.99091353969</v>
      </c>
    </row>
    <row r="19" spans="1:5">
      <c r="A19" s="3">
        <v>17</v>
      </c>
      <c r="B19" s="4">
        <f t="shared" si="0"/>
        <v>4647.8600415060191</v>
      </c>
      <c r="C19" s="4">
        <f t="shared" si="1"/>
        <v>1508.5742936004597</v>
      </c>
      <c r="D19" s="4">
        <f t="shared" si="2"/>
        <v>3139.2857479055592</v>
      </c>
      <c r="E19" s="4">
        <f t="shared" si="3"/>
        <v>165259.70516563414</v>
      </c>
    </row>
    <row r="20" spans="1:5">
      <c r="A20" s="3">
        <v>18</v>
      </c>
      <c r="B20" s="4">
        <f t="shared" si="0"/>
        <v>4647.8600415060191</v>
      </c>
      <c r="C20" s="4">
        <f t="shared" si="1"/>
        <v>1480.4515254421392</v>
      </c>
      <c r="D20" s="4">
        <f t="shared" si="2"/>
        <v>3167.4085160638797</v>
      </c>
      <c r="E20" s="4">
        <f t="shared" si="3"/>
        <v>162092.29664957026</v>
      </c>
    </row>
    <row r="21" spans="1:5">
      <c r="A21" s="3">
        <v>19</v>
      </c>
      <c r="B21" s="4">
        <f t="shared" si="0"/>
        <v>4647.8600415060191</v>
      </c>
      <c r="C21" s="4">
        <f t="shared" si="1"/>
        <v>1452.0768241524001</v>
      </c>
      <c r="D21" s="4">
        <f t="shared" si="2"/>
        <v>3195.783217353619</v>
      </c>
      <c r="E21" s="4">
        <f t="shared" si="3"/>
        <v>158896.51343221663</v>
      </c>
    </row>
    <row r="22" spans="1:5">
      <c r="A22" s="3">
        <v>20</v>
      </c>
      <c r="B22" s="4">
        <f t="shared" si="0"/>
        <v>4647.8600415060191</v>
      </c>
      <c r="C22" s="4">
        <f t="shared" si="1"/>
        <v>1423.4479328302739</v>
      </c>
      <c r="D22" s="4">
        <f t="shared" si="2"/>
        <v>3224.412108675745</v>
      </c>
      <c r="E22" s="4">
        <f t="shared" si="3"/>
        <v>155672.10132354088</v>
      </c>
    </row>
    <row r="23" spans="1:5">
      <c r="A23" s="3">
        <v>21</v>
      </c>
      <c r="B23" s="4">
        <f t="shared" si="0"/>
        <v>4647.8600415060191</v>
      </c>
      <c r="C23" s="4">
        <f t="shared" si="1"/>
        <v>1394.5625743567205</v>
      </c>
      <c r="D23" s="4">
        <f t="shared" si="2"/>
        <v>3253.2974671492984</v>
      </c>
      <c r="E23" s="4">
        <f t="shared" si="3"/>
        <v>152418.80385639158</v>
      </c>
    </row>
    <row r="24" spans="1:5">
      <c r="A24" s="3">
        <v>22</v>
      </c>
      <c r="B24" s="4">
        <f t="shared" si="0"/>
        <v>4647.8600415060191</v>
      </c>
      <c r="C24" s="4">
        <f t="shared" si="1"/>
        <v>1365.418451213508</v>
      </c>
      <c r="D24" s="4">
        <f t="shared" si="2"/>
        <v>3282.4415902925111</v>
      </c>
      <c r="E24" s="4">
        <f t="shared" si="3"/>
        <v>149136.36226609905</v>
      </c>
    </row>
    <row r="25" spans="1:5">
      <c r="A25" s="3">
        <v>23</v>
      </c>
      <c r="B25" s="4">
        <f t="shared" si="0"/>
        <v>4647.8600415060191</v>
      </c>
      <c r="C25" s="4">
        <f t="shared" si="1"/>
        <v>1336.0132453004705</v>
      </c>
      <c r="D25" s="4">
        <f t="shared" si="2"/>
        <v>3311.8467962055483</v>
      </c>
      <c r="E25" s="4">
        <f t="shared" si="3"/>
        <v>145824.51546989349</v>
      </c>
    </row>
    <row r="26" spans="1:5">
      <c r="A26" s="3">
        <v>24</v>
      </c>
      <c r="B26" s="4">
        <f t="shared" si="0"/>
        <v>4647.8600415060191</v>
      </c>
      <c r="C26" s="4">
        <f t="shared" si="1"/>
        <v>1306.3446177511291</v>
      </c>
      <c r="D26" s="4">
        <f t="shared" si="2"/>
        <v>3341.51542375489</v>
      </c>
      <c r="E26" s="4">
        <f t="shared" si="3"/>
        <v>142483.00004613859</v>
      </c>
    </row>
    <row r="27" spans="1:5">
      <c r="A27" s="3">
        <v>25</v>
      </c>
      <c r="B27" s="4">
        <f t="shared" si="0"/>
        <v>4647.8600415060191</v>
      </c>
      <c r="C27" s="4">
        <f t="shared" si="1"/>
        <v>1276.4102087466583</v>
      </c>
      <c r="D27" s="4">
        <f t="shared" si="2"/>
        <v>3371.449832759361</v>
      </c>
      <c r="E27" s="4">
        <f t="shared" si="3"/>
        <v>139111.55021337923</v>
      </c>
    </row>
    <row r="28" spans="1:5">
      <c r="A28" s="3">
        <v>26</v>
      </c>
      <c r="B28" s="4">
        <f t="shared" si="0"/>
        <v>4647.8600415060191</v>
      </c>
      <c r="C28" s="4">
        <f t="shared" si="1"/>
        <v>1246.2076373281889</v>
      </c>
      <c r="D28" s="4">
        <f t="shared" si="2"/>
        <v>3401.6524041778302</v>
      </c>
      <c r="E28" s="4">
        <f t="shared" si="3"/>
        <v>135709.89780920141</v>
      </c>
    </row>
    <row r="29" spans="1:5">
      <c r="A29" s="3">
        <v>27</v>
      </c>
      <c r="B29" s="4">
        <f t="shared" si="0"/>
        <v>4647.8600415060191</v>
      </c>
      <c r="C29" s="4">
        <f t="shared" si="1"/>
        <v>1215.7345012074293</v>
      </c>
      <c r="D29" s="4">
        <f t="shared" si="2"/>
        <v>3432.1255402985898</v>
      </c>
      <c r="E29" s="4">
        <f t="shared" si="3"/>
        <v>132277.77226890283</v>
      </c>
    </row>
    <row r="30" spans="1:5">
      <c r="A30" s="3">
        <v>28</v>
      </c>
      <c r="B30" s="4">
        <f t="shared" si="0"/>
        <v>4647.8600415060191</v>
      </c>
      <c r="C30" s="4">
        <f t="shared" si="1"/>
        <v>1184.9883765755878</v>
      </c>
      <c r="D30" s="4">
        <f t="shared" si="2"/>
        <v>3462.8716649304315</v>
      </c>
      <c r="E30" s="4">
        <f t="shared" si="3"/>
        <v>128814.9006039724</v>
      </c>
    </row>
    <row r="31" spans="1:5">
      <c r="A31" s="3">
        <v>29</v>
      </c>
      <c r="B31" s="4">
        <f t="shared" si="0"/>
        <v>4647.8600415060191</v>
      </c>
      <c r="C31" s="4">
        <f t="shared" si="1"/>
        <v>1153.9668179105861</v>
      </c>
      <c r="D31" s="4">
        <f t="shared" si="2"/>
        <v>3493.893223595433</v>
      </c>
      <c r="E31" s="4">
        <f t="shared" si="3"/>
        <v>125321.00738037698</v>
      </c>
    </row>
    <row r="32" spans="1:5">
      <c r="A32" s="3">
        <v>30</v>
      </c>
      <c r="B32" s="4">
        <f t="shared" si="0"/>
        <v>4647.8600415060191</v>
      </c>
      <c r="C32" s="4">
        <f t="shared" si="1"/>
        <v>1122.6673577825438</v>
      </c>
      <c r="D32" s="4">
        <f t="shared" si="2"/>
        <v>3525.1926837234751</v>
      </c>
      <c r="E32" s="4">
        <f t="shared" si="3"/>
        <v>121795.8146966535</v>
      </c>
    </row>
    <row r="33" spans="1:5">
      <c r="A33" s="3">
        <v>31</v>
      </c>
      <c r="B33" s="4">
        <f t="shared" si="0"/>
        <v>4647.8600415060191</v>
      </c>
      <c r="C33" s="4">
        <f t="shared" si="1"/>
        <v>1091.0875066575209</v>
      </c>
      <c r="D33" s="4">
        <f t="shared" si="2"/>
        <v>3556.7725348484983</v>
      </c>
      <c r="E33" s="4">
        <f t="shared" si="3"/>
        <v>118239.042161805</v>
      </c>
    </row>
    <row r="34" spans="1:5">
      <c r="A34" s="3">
        <v>32</v>
      </c>
      <c r="B34" s="4">
        <f t="shared" si="0"/>
        <v>4647.8600415060191</v>
      </c>
      <c r="C34" s="4">
        <f t="shared" si="1"/>
        <v>1059.2247526995031</v>
      </c>
      <c r="D34" s="4">
        <f t="shared" si="2"/>
        <v>3588.6352888065157</v>
      </c>
      <c r="E34" s="4">
        <f t="shared" si="3"/>
        <v>114650.40687299849</v>
      </c>
    </row>
    <row r="35" spans="1:5">
      <c r="A35" s="3">
        <v>33</v>
      </c>
      <c r="B35" s="4">
        <f t="shared" si="0"/>
        <v>4647.8600415060191</v>
      </c>
      <c r="C35" s="4">
        <f t="shared" si="1"/>
        <v>1027.0765615706114</v>
      </c>
      <c r="D35" s="4">
        <f t="shared" si="2"/>
        <v>3620.7834799354077</v>
      </c>
      <c r="E35" s="4">
        <f t="shared" si="3"/>
        <v>111029.62339306308</v>
      </c>
    </row>
    <row r="36" spans="1:5">
      <c r="A36" s="3">
        <v>34</v>
      </c>
      <c r="B36" s="4">
        <f t="shared" si="0"/>
        <v>4647.8600415060191</v>
      </c>
      <c r="C36" s="4">
        <f t="shared" si="1"/>
        <v>994.64037622952344</v>
      </c>
      <c r="D36" s="4">
        <f t="shared" si="2"/>
        <v>3653.2196652764956</v>
      </c>
      <c r="E36" s="4">
        <f t="shared" si="3"/>
        <v>107376.40372778659</v>
      </c>
    </row>
    <row r="37" spans="1:5">
      <c r="A37" s="3">
        <v>35</v>
      </c>
      <c r="B37" s="4">
        <f t="shared" si="0"/>
        <v>4647.8600415060191</v>
      </c>
      <c r="C37" s="4">
        <f t="shared" si="1"/>
        <v>961.91361672808819</v>
      </c>
      <c r="D37" s="4">
        <f t="shared" si="2"/>
        <v>3685.946424777931</v>
      </c>
      <c r="E37" s="4">
        <f t="shared" si="3"/>
        <v>103690.45730300866</v>
      </c>
    </row>
    <row r="38" spans="1:5">
      <c r="A38" s="3">
        <v>36</v>
      </c>
      <c r="B38" s="4">
        <f t="shared" si="0"/>
        <v>4647.8600415060191</v>
      </c>
      <c r="C38" s="4">
        <f t="shared" si="1"/>
        <v>928.89368000611921</v>
      </c>
      <c r="D38" s="4">
        <f t="shared" si="2"/>
        <v>3718.9663614998999</v>
      </c>
      <c r="E38" s="4">
        <f t="shared" si="3"/>
        <v>99971.49094150876</v>
      </c>
    </row>
    <row r="39" spans="1:5">
      <c r="A39" s="3">
        <v>37</v>
      </c>
      <c r="B39" s="4">
        <f t="shared" si="0"/>
        <v>4647.8600415060191</v>
      </c>
      <c r="C39" s="4">
        <f t="shared" ref="C39:C62" si="4">E38*$I$4/12</f>
        <v>895.57793968434919</v>
      </c>
      <c r="D39" s="4">
        <f t="shared" ref="D39:D62" si="5">B39-C39</f>
        <v>3752.28210182167</v>
      </c>
      <c r="E39" s="4">
        <f t="shared" ref="E39:E62" si="6">E38-D39</f>
        <v>96219.208839687097</v>
      </c>
    </row>
    <row r="40" spans="1:5">
      <c r="A40" s="3">
        <v>38</v>
      </c>
      <c r="B40" s="4">
        <f t="shared" si="0"/>
        <v>4647.8600415060191</v>
      </c>
      <c r="C40" s="4">
        <f t="shared" si="4"/>
        <v>861.96374585553019</v>
      </c>
      <c r="D40" s="4">
        <f t="shared" si="5"/>
        <v>3785.8962956504888</v>
      </c>
      <c r="E40" s="4">
        <f t="shared" si="6"/>
        <v>92433.312544036613</v>
      </c>
    </row>
    <row r="41" spans="1:5">
      <c r="A41" s="3">
        <v>39</v>
      </c>
      <c r="B41" s="4">
        <f t="shared" si="0"/>
        <v>4647.8600415060191</v>
      </c>
      <c r="C41" s="4">
        <f t="shared" si="4"/>
        <v>828.04842487366125</v>
      </c>
      <c r="D41" s="4">
        <f t="shared" si="5"/>
        <v>3819.811616632358</v>
      </c>
      <c r="E41" s="4">
        <f t="shared" si="6"/>
        <v>88613.500927404253</v>
      </c>
    </row>
    <row r="42" spans="1:5">
      <c r="A42" s="3">
        <v>40</v>
      </c>
      <c r="B42" s="4">
        <f t="shared" si="0"/>
        <v>4647.8600415060191</v>
      </c>
      <c r="C42" s="4">
        <f t="shared" si="4"/>
        <v>793.82927914132972</v>
      </c>
      <c r="D42" s="4">
        <f t="shared" si="5"/>
        <v>3854.0307623646895</v>
      </c>
      <c r="E42" s="4">
        <f t="shared" si="6"/>
        <v>84759.470165039558</v>
      </c>
    </row>
    <row r="43" spans="1:5">
      <c r="A43" s="3">
        <v>41</v>
      </c>
      <c r="B43" s="4">
        <f t="shared" si="0"/>
        <v>4647.8600415060191</v>
      </c>
      <c r="C43" s="4">
        <f t="shared" si="4"/>
        <v>759.30358689514605</v>
      </c>
      <c r="D43" s="4">
        <f t="shared" si="5"/>
        <v>3888.5564546108731</v>
      </c>
      <c r="E43" s="4">
        <f t="shared" si="6"/>
        <v>80870.913710428678</v>
      </c>
    </row>
    <row r="44" spans="1:5">
      <c r="A44" s="3">
        <v>42</v>
      </c>
      <c r="B44" s="4">
        <f t="shared" si="0"/>
        <v>4647.8600415060191</v>
      </c>
      <c r="C44" s="4">
        <f t="shared" si="4"/>
        <v>724.46860198925697</v>
      </c>
      <c r="D44" s="4">
        <f t="shared" si="5"/>
        <v>3923.3914395167621</v>
      </c>
      <c r="E44" s="4">
        <f t="shared" si="6"/>
        <v>76947.522270911912</v>
      </c>
    </row>
    <row r="45" spans="1:5">
      <c r="A45" s="3">
        <v>43</v>
      </c>
      <c r="B45" s="4">
        <f t="shared" si="0"/>
        <v>4647.8600415060191</v>
      </c>
      <c r="C45" s="4">
        <f t="shared" si="4"/>
        <v>689.32155367691928</v>
      </c>
      <c r="D45" s="4">
        <f t="shared" si="5"/>
        <v>3958.5384878290997</v>
      </c>
      <c r="E45" s="4">
        <f t="shared" si="6"/>
        <v>72988.983783082818</v>
      </c>
    </row>
    <row r="46" spans="1:5">
      <c r="A46" s="3">
        <v>44</v>
      </c>
      <c r="B46" s="4">
        <f t="shared" si="0"/>
        <v>4647.8600415060191</v>
      </c>
      <c r="C46" s="4">
        <f t="shared" si="4"/>
        <v>653.85964639011684</v>
      </c>
      <c r="D46" s="4">
        <f t="shared" si="5"/>
        <v>3994.0003951159024</v>
      </c>
      <c r="E46" s="4">
        <f t="shared" si="6"/>
        <v>68994.983387966917</v>
      </c>
    </row>
    <row r="47" spans="1:5">
      <c r="A47" s="3">
        <v>45</v>
      </c>
      <c r="B47" s="4">
        <f t="shared" si="0"/>
        <v>4647.8600415060191</v>
      </c>
      <c r="C47" s="4">
        <f t="shared" si="4"/>
        <v>618.08005951720361</v>
      </c>
      <c r="D47" s="4">
        <f t="shared" si="5"/>
        <v>4029.7799819888155</v>
      </c>
      <c r="E47" s="4">
        <f t="shared" si="6"/>
        <v>64965.2034059781</v>
      </c>
    </row>
    <row r="48" spans="1:5">
      <c r="A48" s="3">
        <v>46</v>
      </c>
      <c r="B48" s="4">
        <f t="shared" si="0"/>
        <v>4647.8600415060191</v>
      </c>
      <c r="C48" s="4">
        <f t="shared" si="4"/>
        <v>581.97994717855374</v>
      </c>
      <c r="D48" s="4">
        <f t="shared" si="5"/>
        <v>4065.8800943274655</v>
      </c>
      <c r="E48" s="4">
        <f t="shared" si="6"/>
        <v>60899.323311650631</v>
      </c>
    </row>
    <row r="49" spans="1:7">
      <c r="A49" s="3">
        <v>47</v>
      </c>
      <c r="B49" s="4">
        <f t="shared" si="0"/>
        <v>4647.8600415060191</v>
      </c>
      <c r="C49" s="4">
        <f t="shared" si="4"/>
        <v>545.55643800020357</v>
      </c>
      <c r="D49" s="4">
        <f t="shared" si="5"/>
        <v>4102.3036035058158</v>
      </c>
      <c r="E49" s="4">
        <f t="shared" si="6"/>
        <v>56797.019708144813</v>
      </c>
    </row>
    <row r="50" spans="1:7">
      <c r="A50" s="3">
        <v>48</v>
      </c>
      <c r="B50" s="4">
        <f t="shared" si="0"/>
        <v>4647.8600415060191</v>
      </c>
      <c r="C50" s="4">
        <f t="shared" si="4"/>
        <v>508.80663488546389</v>
      </c>
      <c r="D50" s="4">
        <f t="shared" si="5"/>
        <v>4139.0534066205555</v>
      </c>
      <c r="E50" s="4">
        <f t="shared" si="6"/>
        <v>52657.966301524255</v>
      </c>
    </row>
    <row r="51" spans="1:7">
      <c r="A51" s="3">
        <v>49</v>
      </c>
      <c r="B51" s="4">
        <f t="shared" si="0"/>
        <v>4647.8600415060191</v>
      </c>
      <c r="C51" s="4">
        <f t="shared" si="4"/>
        <v>471.72761478448814</v>
      </c>
      <c r="D51" s="4">
        <f t="shared" si="5"/>
        <v>4176.1324267215314</v>
      </c>
      <c r="E51" s="4">
        <f t="shared" si="6"/>
        <v>48481.833874802724</v>
      </c>
      <c r="G51" s="8"/>
    </row>
    <row r="52" spans="1:7">
      <c r="A52" s="3">
        <v>50</v>
      </c>
      <c r="B52" s="4">
        <f t="shared" si="0"/>
        <v>4647.8600415060191</v>
      </c>
      <c r="C52" s="4">
        <f t="shared" si="4"/>
        <v>434.31642846177442</v>
      </c>
      <c r="D52" s="4">
        <f t="shared" si="5"/>
        <v>4213.5436130442449</v>
      </c>
      <c r="E52" s="4">
        <f t="shared" si="6"/>
        <v>44268.290261758477</v>
      </c>
    </row>
    <row r="53" spans="1:7">
      <c r="A53" s="3">
        <v>51</v>
      </c>
      <c r="B53" s="4">
        <f t="shared" si="0"/>
        <v>4647.8600415060191</v>
      </c>
      <c r="C53" s="4">
        <f t="shared" si="4"/>
        <v>396.57010026158633</v>
      </c>
      <c r="D53" s="4">
        <f t="shared" si="5"/>
        <v>4251.2899412444331</v>
      </c>
      <c r="E53" s="4">
        <f t="shared" si="6"/>
        <v>40017.000320514046</v>
      </c>
    </row>
    <row r="54" spans="1:7">
      <c r="A54" s="3">
        <v>52</v>
      </c>
      <c r="B54" s="4">
        <f t="shared" si="0"/>
        <v>4647.8600415060191</v>
      </c>
      <c r="C54" s="4">
        <f t="shared" si="4"/>
        <v>358.48562787127162</v>
      </c>
      <c r="D54" s="4">
        <f t="shared" si="5"/>
        <v>4289.3744136347477</v>
      </c>
      <c r="E54" s="4">
        <f t="shared" si="6"/>
        <v>35727.625906879301</v>
      </c>
    </row>
    <row r="55" spans="1:7">
      <c r="A55" s="3">
        <v>53</v>
      </c>
      <c r="B55" s="4">
        <f t="shared" si="0"/>
        <v>4647.8600415060191</v>
      </c>
      <c r="C55" s="4">
        <f t="shared" si="4"/>
        <v>320.05998208246041</v>
      </c>
      <c r="D55" s="4">
        <f t="shared" si="5"/>
        <v>4327.8000594235591</v>
      </c>
      <c r="E55" s="4">
        <f t="shared" si="6"/>
        <v>31399.825847455741</v>
      </c>
    </row>
    <row r="56" spans="1:7">
      <c r="A56" s="3">
        <v>54</v>
      </c>
      <c r="B56" s="4">
        <f t="shared" si="0"/>
        <v>4647.8600415060191</v>
      </c>
      <c r="C56" s="4">
        <f t="shared" si="4"/>
        <v>281.29010655012434</v>
      </c>
      <c r="D56" s="4">
        <f t="shared" si="5"/>
        <v>4366.5699349558945</v>
      </c>
      <c r="E56" s="4">
        <f t="shared" si="6"/>
        <v>27033.255912499844</v>
      </c>
    </row>
    <row r="57" spans="1:7">
      <c r="A57" s="3">
        <v>55</v>
      </c>
      <c r="B57" s="4">
        <f t="shared" si="0"/>
        <v>4647.8600415060191</v>
      </c>
      <c r="C57" s="4">
        <f t="shared" si="4"/>
        <v>242.17291754947777</v>
      </c>
      <c r="D57" s="4">
        <f t="shared" si="5"/>
        <v>4405.6871239565417</v>
      </c>
      <c r="E57" s="4">
        <f t="shared" si="6"/>
        <v>22627.568788543304</v>
      </c>
    </row>
    <row r="58" spans="1:7">
      <c r="A58" s="3">
        <v>56</v>
      </c>
      <c r="B58" s="4">
        <f t="shared" si="0"/>
        <v>4647.8600415060191</v>
      </c>
      <c r="C58" s="4">
        <f t="shared" si="4"/>
        <v>202.70530373070042</v>
      </c>
      <c r="D58" s="4">
        <f t="shared" si="5"/>
        <v>4445.1547377753186</v>
      </c>
      <c r="E58" s="4">
        <f t="shared" si="6"/>
        <v>18182.414050767984</v>
      </c>
    </row>
    <row r="59" spans="1:7">
      <c r="A59" s="3">
        <v>57</v>
      </c>
      <c r="B59" s="4">
        <f t="shared" si="0"/>
        <v>4647.8600415060191</v>
      </c>
      <c r="C59" s="4">
        <f t="shared" si="4"/>
        <v>162.88412587146317</v>
      </c>
      <c r="D59" s="4">
        <f t="shared" si="5"/>
        <v>4484.9759156345563</v>
      </c>
      <c r="E59" s="4">
        <f t="shared" si="6"/>
        <v>13697.438135133427</v>
      </c>
    </row>
    <row r="60" spans="1:7">
      <c r="A60" s="3">
        <v>58</v>
      </c>
      <c r="B60" s="4">
        <f t="shared" si="0"/>
        <v>4647.8600415060191</v>
      </c>
      <c r="C60" s="4">
        <f t="shared" si="4"/>
        <v>122.70621662723694</v>
      </c>
      <c r="D60" s="4">
        <f t="shared" si="5"/>
        <v>4525.153824878782</v>
      </c>
      <c r="E60" s="4">
        <f t="shared" si="6"/>
        <v>9172.2843102546449</v>
      </c>
    </row>
    <row r="61" spans="1:7">
      <c r="A61" s="3">
        <v>59</v>
      </c>
      <c r="B61" s="4">
        <f t="shared" si="0"/>
        <v>4647.8600415060191</v>
      </c>
      <c r="C61" s="4">
        <f t="shared" si="4"/>
        <v>82.168380279364527</v>
      </c>
      <c r="D61" s="4">
        <f t="shared" si="5"/>
        <v>4565.691661226655</v>
      </c>
      <c r="E61" s="4">
        <f t="shared" si="6"/>
        <v>4606.5926490279899</v>
      </c>
    </row>
    <row r="62" spans="1:7">
      <c r="A62" s="3">
        <v>60</v>
      </c>
      <c r="B62" s="4">
        <f t="shared" si="0"/>
        <v>4647.8600415060191</v>
      </c>
      <c r="C62" s="4">
        <f t="shared" si="4"/>
        <v>41.267392480875742</v>
      </c>
      <c r="D62" s="4">
        <f t="shared" si="5"/>
        <v>4606.5926490251431</v>
      </c>
      <c r="E62" s="4">
        <f t="shared" si="6"/>
        <v>2.8467184165492654E-9</v>
      </c>
    </row>
    <row r="63" spans="1:7">
      <c r="A63" s="3">
        <v>61</v>
      </c>
      <c r="B63" s="4">
        <f t="shared" si="0"/>
        <v>4647.8600415060191</v>
      </c>
      <c r="C63" s="4">
        <f t="shared" ref="C63:C87" si="7">E62*$I$4/12</f>
        <v>2.5501852481587172E-11</v>
      </c>
      <c r="D63" s="4">
        <f t="shared" ref="D63:D87" si="8">B63-C63</f>
        <v>4647.8600415059936</v>
      </c>
      <c r="E63" s="4">
        <f t="shared" ref="E63:E87" si="9">E62-D63</f>
        <v>-4647.8600415031469</v>
      </c>
    </row>
    <row r="64" spans="1:7">
      <c r="A64" s="3">
        <v>62</v>
      </c>
      <c r="B64" s="4">
        <f t="shared" si="0"/>
        <v>4647.8600415060191</v>
      </c>
      <c r="C64" s="4">
        <f t="shared" si="7"/>
        <v>-41.637079538465692</v>
      </c>
      <c r="D64" s="4">
        <f t="shared" si="8"/>
        <v>4689.4971210444846</v>
      </c>
      <c r="E64" s="4">
        <f t="shared" si="9"/>
        <v>-9337.3571625476325</v>
      </c>
    </row>
    <row r="65" spans="1:5">
      <c r="A65" s="3">
        <v>63</v>
      </c>
      <c r="B65" s="4">
        <f t="shared" si="0"/>
        <v>4647.8600415060191</v>
      </c>
      <c r="C65" s="4">
        <f t="shared" si="7"/>
        <v>-83.647157914489199</v>
      </c>
      <c r="D65" s="4">
        <f t="shared" si="8"/>
        <v>4731.5071994205082</v>
      </c>
      <c r="E65" s="4">
        <f t="shared" si="9"/>
        <v>-14068.864361968141</v>
      </c>
    </row>
    <row r="66" spans="1:5">
      <c r="A66" s="3">
        <v>64</v>
      </c>
      <c r="B66" s="4">
        <f t="shared" si="0"/>
        <v>4647.8600415060191</v>
      </c>
      <c r="C66" s="4">
        <f t="shared" si="7"/>
        <v>-126.0335765759646</v>
      </c>
      <c r="D66" s="4">
        <f t="shared" si="8"/>
        <v>4773.8936180819837</v>
      </c>
      <c r="E66" s="4">
        <f t="shared" si="9"/>
        <v>-18842.757980050126</v>
      </c>
    </row>
    <row r="67" spans="1:5">
      <c r="A67" s="3">
        <v>65</v>
      </c>
      <c r="B67" s="4">
        <f t="shared" si="0"/>
        <v>4647.8600415060191</v>
      </c>
      <c r="C67" s="4">
        <f t="shared" si="7"/>
        <v>-168.7997069046157</v>
      </c>
      <c r="D67" s="4">
        <f t="shared" si="8"/>
        <v>4816.6597484106351</v>
      </c>
      <c r="E67" s="4">
        <f t="shared" si="9"/>
        <v>-23659.417728460761</v>
      </c>
    </row>
    <row r="68" spans="1:5">
      <c r="A68" s="3">
        <v>66</v>
      </c>
      <c r="B68" s="4">
        <f t="shared" ref="B68:B87" si="10">-PMT($I$4/12,$I$3,$I$1,0,0)</f>
        <v>4647.8600415060191</v>
      </c>
      <c r="C68" s="4">
        <f t="shared" si="7"/>
        <v>-211.94895048412764</v>
      </c>
      <c r="D68" s="4">
        <f t="shared" si="8"/>
        <v>4859.8089919901468</v>
      </c>
      <c r="E68" s="4">
        <f t="shared" si="9"/>
        <v>-28519.226720450908</v>
      </c>
    </row>
    <row r="69" spans="1:5">
      <c r="A69" s="3">
        <v>67</v>
      </c>
      <c r="B69" s="4">
        <f t="shared" si="10"/>
        <v>4647.8600415060191</v>
      </c>
      <c r="C69" s="4">
        <f t="shared" si="7"/>
        <v>-255.48473937070605</v>
      </c>
      <c r="D69" s="4">
        <f t="shared" si="8"/>
        <v>4903.3447808767251</v>
      </c>
      <c r="E69" s="4">
        <f t="shared" si="9"/>
        <v>-33422.571501327635</v>
      </c>
    </row>
    <row r="70" spans="1:5">
      <c r="A70" s="3">
        <v>68</v>
      </c>
      <c r="B70" s="4">
        <f t="shared" si="10"/>
        <v>4647.8600415060191</v>
      </c>
      <c r="C70" s="4">
        <f t="shared" si="7"/>
        <v>-299.41053636606006</v>
      </c>
      <c r="D70" s="4">
        <f t="shared" si="8"/>
        <v>4947.2705778720792</v>
      </c>
      <c r="E70" s="4">
        <f t="shared" si="9"/>
        <v>-38369.842079199712</v>
      </c>
    </row>
    <row r="71" spans="1:5">
      <c r="A71" s="3">
        <v>69</v>
      </c>
      <c r="B71" s="4">
        <f t="shared" si="10"/>
        <v>4647.8600415060191</v>
      </c>
      <c r="C71" s="4">
        <f t="shared" si="7"/>
        <v>-343.72983529283078</v>
      </c>
      <c r="D71" s="4">
        <f t="shared" si="8"/>
        <v>4991.5898767988501</v>
      </c>
      <c r="E71" s="4">
        <f t="shared" si="9"/>
        <v>-43361.43195599856</v>
      </c>
    </row>
    <row r="72" spans="1:5">
      <c r="A72" s="3">
        <v>70</v>
      </c>
      <c r="B72" s="4">
        <f t="shared" si="10"/>
        <v>4647.8600415060191</v>
      </c>
      <c r="C72" s="4">
        <f t="shared" si="7"/>
        <v>-388.44616127248713</v>
      </c>
      <c r="D72" s="4">
        <f t="shared" si="8"/>
        <v>5036.3062027785063</v>
      </c>
      <c r="E72" s="4">
        <f t="shared" si="9"/>
        <v>-48397.738158777065</v>
      </c>
    </row>
    <row r="73" spans="1:5">
      <c r="A73" s="3">
        <v>71</v>
      </c>
      <c r="B73" s="4">
        <f t="shared" si="10"/>
        <v>4647.8600415060191</v>
      </c>
      <c r="C73" s="4">
        <f t="shared" si="7"/>
        <v>-433.56307100571121</v>
      </c>
      <c r="D73" s="4">
        <f t="shared" si="8"/>
        <v>5081.4231125117303</v>
      </c>
      <c r="E73" s="4">
        <f t="shared" si="9"/>
        <v>-53479.161271288795</v>
      </c>
    </row>
    <row r="74" spans="1:5">
      <c r="A74" s="3">
        <v>72</v>
      </c>
      <c r="B74" s="4">
        <f t="shared" si="10"/>
        <v>4647.8600415060191</v>
      </c>
      <c r="C74" s="4">
        <f t="shared" si="7"/>
        <v>-479.08415305529547</v>
      </c>
      <c r="D74" s="4">
        <f t="shared" si="8"/>
        <v>5126.9441945613144</v>
      </c>
      <c r="E74" s="4">
        <f t="shared" si="9"/>
        <v>-58606.105465850109</v>
      </c>
    </row>
    <row r="75" spans="1:5">
      <c r="A75" s="3">
        <v>73</v>
      </c>
      <c r="B75" s="4">
        <f t="shared" si="10"/>
        <v>4647.8600415060191</v>
      </c>
      <c r="C75" s="4">
        <f t="shared" si="7"/>
        <v>-525.01302813157383</v>
      </c>
      <c r="D75" s="4">
        <f t="shared" si="8"/>
        <v>5172.8730696375933</v>
      </c>
      <c r="E75" s="4">
        <f t="shared" si="9"/>
        <v>-63778.978535487702</v>
      </c>
    </row>
    <row r="76" spans="1:5">
      <c r="A76" s="3">
        <v>74</v>
      </c>
      <c r="B76" s="4">
        <f t="shared" si="10"/>
        <v>4647.8600415060191</v>
      </c>
      <c r="C76" s="4">
        <f t="shared" si="7"/>
        <v>-571.35334938041069</v>
      </c>
      <c r="D76" s="4">
        <f t="shared" si="8"/>
        <v>5219.2133908864298</v>
      </c>
      <c r="E76" s="4">
        <f t="shared" si="9"/>
        <v>-68998.191926374129</v>
      </c>
    </row>
    <row r="77" spans="1:5">
      <c r="A77" s="3">
        <v>75</v>
      </c>
      <c r="B77" s="4">
        <f t="shared" si="10"/>
        <v>4647.8600415060191</v>
      </c>
      <c r="C77" s="4">
        <f t="shared" si="7"/>
        <v>-618.1088026737682</v>
      </c>
      <c r="D77" s="4">
        <f t="shared" si="8"/>
        <v>5265.9688441797871</v>
      </c>
      <c r="E77" s="4">
        <f t="shared" si="9"/>
        <v>-74264.160770553921</v>
      </c>
    </row>
    <row r="78" spans="1:5">
      <c r="A78" s="3">
        <v>76</v>
      </c>
      <c r="B78" s="4">
        <f t="shared" si="10"/>
        <v>4647.8600415060191</v>
      </c>
      <c r="C78" s="4">
        <f t="shared" si="7"/>
        <v>-665.2831069028789</v>
      </c>
      <c r="D78" s="4">
        <f t="shared" si="8"/>
        <v>5313.143148408898</v>
      </c>
      <c r="E78" s="4">
        <f t="shared" si="9"/>
        <v>-79577.303918962818</v>
      </c>
    </row>
    <row r="79" spans="1:5">
      <c r="A79" s="3">
        <v>77</v>
      </c>
      <c r="B79" s="4">
        <f t="shared" si="10"/>
        <v>4647.8600415060191</v>
      </c>
      <c r="C79" s="4">
        <f t="shared" si="7"/>
        <v>-712.88001427404197</v>
      </c>
      <c r="D79" s="4">
        <f t="shared" si="8"/>
        <v>5360.7400557800611</v>
      </c>
      <c r="E79" s="4">
        <f t="shared" si="9"/>
        <v>-84938.043974742875</v>
      </c>
    </row>
    <row r="80" spans="1:5">
      <c r="A80" s="3">
        <v>78</v>
      </c>
      <c r="B80" s="4">
        <f t="shared" si="10"/>
        <v>4647.8600415060191</v>
      </c>
      <c r="C80" s="4">
        <f t="shared" si="7"/>
        <v>-760.9033106070716</v>
      </c>
      <c r="D80" s="4">
        <f t="shared" si="8"/>
        <v>5408.7633521130911</v>
      </c>
      <c r="E80" s="4">
        <f t="shared" si="9"/>
        <v>-90346.807326855967</v>
      </c>
    </row>
    <row r="81" spans="1:5">
      <c r="A81" s="3">
        <v>79</v>
      </c>
      <c r="B81" s="4">
        <f t="shared" si="10"/>
        <v>4647.8600415060191</v>
      </c>
      <c r="C81" s="4">
        <f t="shared" si="7"/>
        <v>-809.35681563641799</v>
      </c>
      <c r="D81" s="4">
        <f t="shared" si="8"/>
        <v>5457.2168571424372</v>
      </c>
      <c r="E81" s="4">
        <f t="shared" si="9"/>
        <v>-95804.024183998408</v>
      </c>
    </row>
    <row r="82" spans="1:5">
      <c r="A82" s="3">
        <v>80</v>
      </c>
      <c r="B82" s="4">
        <f t="shared" si="10"/>
        <v>4647.8600415060191</v>
      </c>
      <c r="C82" s="4">
        <f t="shared" si="7"/>
        <v>-858.24438331498584</v>
      </c>
      <c r="D82" s="4">
        <f t="shared" si="8"/>
        <v>5506.1044248210046</v>
      </c>
      <c r="E82" s="4">
        <f t="shared" si="9"/>
        <v>-101310.12860881942</v>
      </c>
    </row>
    <row r="83" spans="1:5">
      <c r="A83" s="3">
        <v>81</v>
      </c>
      <c r="B83" s="4">
        <f t="shared" si="10"/>
        <v>4647.8600415060191</v>
      </c>
      <c r="C83" s="4">
        <f t="shared" si="7"/>
        <v>-907.56990212067387</v>
      </c>
      <c r="D83" s="4">
        <f t="shared" si="8"/>
        <v>5555.4299436266929</v>
      </c>
      <c r="E83" s="4">
        <f t="shared" si="9"/>
        <v>-106865.55855244611</v>
      </c>
    </row>
    <row r="84" spans="1:5">
      <c r="A84" s="3">
        <v>82</v>
      </c>
      <c r="B84" s="4">
        <f t="shared" si="10"/>
        <v>4647.8600415060191</v>
      </c>
      <c r="C84" s="4">
        <f t="shared" si="7"/>
        <v>-957.33729536566307</v>
      </c>
      <c r="D84" s="4">
        <f t="shared" si="8"/>
        <v>5605.1973368716826</v>
      </c>
      <c r="E84" s="4">
        <f t="shared" si="9"/>
        <v>-112470.75588931779</v>
      </c>
    </row>
    <row r="85" spans="1:5">
      <c r="A85" s="3">
        <v>83</v>
      </c>
      <c r="B85" s="4">
        <f t="shared" si="10"/>
        <v>4647.8600415060191</v>
      </c>
      <c r="C85" s="4">
        <f t="shared" si="7"/>
        <v>-1007.5505215084719</v>
      </c>
      <c r="D85" s="4">
        <f t="shared" si="8"/>
        <v>5655.4105630144913</v>
      </c>
      <c r="E85" s="4">
        <f t="shared" si="9"/>
        <v>-118126.16645233228</v>
      </c>
    </row>
    <row r="86" spans="1:5">
      <c r="A86" s="3">
        <v>84</v>
      </c>
      <c r="B86" s="4">
        <f t="shared" si="10"/>
        <v>4647.8600415060191</v>
      </c>
      <c r="C86" s="4">
        <f t="shared" si="7"/>
        <v>-1058.2135744688101</v>
      </c>
      <c r="D86" s="4">
        <f t="shared" si="8"/>
        <v>5706.0736159748294</v>
      </c>
      <c r="E86" s="4">
        <f t="shared" si="9"/>
        <v>-123832.24006830712</v>
      </c>
    </row>
    <row r="87" spans="1:5">
      <c r="A87" s="3">
        <v>85</v>
      </c>
      <c r="B87" s="4">
        <f t="shared" si="10"/>
        <v>4647.8600415060191</v>
      </c>
      <c r="C87" s="4">
        <f t="shared" si="7"/>
        <v>-1109.3304839452512</v>
      </c>
      <c r="D87" s="4">
        <f t="shared" si="8"/>
        <v>5757.1905254512703</v>
      </c>
      <c r="E87" s="4">
        <f t="shared" si="9"/>
        <v>-129589.43059375838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2015-04-15T22:10:34Z</dcterms:modified>
</cp:coreProperties>
</file>