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defaultThemeVersion="124226"/>
  <bookViews>
    <workbookView xWindow="780" yWindow="60" windowWidth="14415" windowHeight="9540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  <sheet name="Sheet10" sheetId="10" r:id="rId10"/>
    <sheet name="Sheet11" sheetId="11" r:id="rId11"/>
    <sheet name="Sheet12" sheetId="12" r:id="rId12"/>
    <sheet name="Sheet13" sheetId="13" r:id="rId13"/>
    <sheet name="Sheet14" sheetId="14" r:id="rId14"/>
    <sheet name="Sheet15" sheetId="15" r:id="rId15"/>
    <sheet name="Sheet16" sheetId="16" r:id="rId16"/>
  </sheets>
  <calcPr calcId="0" iterate="1" iterateCount="2000"/>
</workbook>
</file>

<file path=xl/calcChain.xml><?xml version="1.0" encoding="utf-8"?>
<calcChain xmlns="http://schemas.openxmlformats.org/spreadsheetml/2006/main">
  <c r="D7" i="1"/>
  <c r="D8"/>
  <c r="D9"/>
  <c r="D10"/>
</calcChain>
</file>

<file path=xl/sharedStrings.xml><?xml version="1.0" encoding="utf-8"?>
<sst xmlns="http://schemas.openxmlformats.org/spreadsheetml/2006/main" count="74" uniqueCount="38">
  <si>
    <t>Inputs for synthetic rating estimation</t>
  </si>
  <si>
    <t>Enter the type of firm =</t>
  </si>
  <si>
    <t>(Enter 1 if large manufacturing firm, 2 if smaller or riskier firm, 3 if financial service firm)</t>
  </si>
  <si>
    <t>Enter current Earnings before interest and taxes (EBIT) =</t>
  </si>
  <si>
    <t>(Add back only long term interest expense for financial firms)</t>
  </si>
  <si>
    <t>Enter current interest expenses =</t>
  </si>
  <si>
    <t>(Use only long term interest expense for financial firms)</t>
  </si>
  <si>
    <t>Enter current long term government bond rate =</t>
  </si>
  <si>
    <t>Output</t>
  </si>
  <si>
    <t>Interest  coverage ratio =</t>
  </si>
  <si>
    <t>Estimated Bond Rating =</t>
  </si>
  <si>
    <t>Estimated Default Spread =</t>
  </si>
  <si>
    <t>Estimated Cost of Debt =</t>
  </si>
  <si>
    <t>For large manufacturing firms</t>
  </si>
  <si>
    <t>For financial service firms</t>
  </si>
  <si>
    <t>If interest coverage ratio is</t>
  </si>
  <si>
    <t>If long term interest coverage ratio is</t>
  </si>
  <si>
    <t>&gt;</t>
  </si>
  <si>
    <t>≤ to</t>
  </si>
  <si>
    <t>Rating is</t>
  </si>
  <si>
    <t>Spread is</t>
  </si>
  <si>
    <t>greater than</t>
  </si>
  <si>
    <t>Operating Income Decline</t>
  </si>
  <si>
    <t>D</t>
  </si>
  <si>
    <t>C</t>
  </si>
  <si>
    <t>CC</t>
  </si>
  <si>
    <t>CCC</t>
  </si>
  <si>
    <t>B-</t>
  </si>
  <si>
    <t>B</t>
  </si>
  <si>
    <t>B+</t>
  </si>
  <si>
    <t>BB</t>
  </si>
  <si>
    <t>BBB</t>
  </si>
  <si>
    <t>A-</t>
  </si>
  <si>
    <t>A</t>
  </si>
  <si>
    <t>A+</t>
  </si>
  <si>
    <t>AA</t>
  </si>
  <si>
    <t>AAA</t>
  </si>
  <si>
    <t>For smaller and riskier firms</t>
  </si>
</sst>
</file>

<file path=xl/styles.xml><?xml version="1.0" encoding="utf-8"?>
<styleSheet xmlns="http://schemas.openxmlformats.org/spreadsheetml/2006/main">
  <fonts count="10">
    <font>
      <sz val="10"/>
      <name val="Geneva"/>
    </font>
    <font>
      <b/>
      <sz val="10"/>
      <name val="Geneva"/>
    </font>
    <font>
      <sz val="10"/>
      <name val="Geneva"/>
    </font>
    <font>
      <b/>
      <sz val="14"/>
      <name val="Tms Rmn"/>
    </font>
    <font>
      <sz val="10"/>
      <name val="Tms Rmn"/>
    </font>
    <font>
      <sz val="10"/>
      <name val="Geneva"/>
    </font>
    <font>
      <b/>
      <sz val="10"/>
      <name val="Tms Rmn"/>
    </font>
    <font>
      <sz val="10"/>
      <name val="Geneva"/>
    </font>
    <font>
      <i/>
      <sz val="10"/>
      <name val="Tms Rmn"/>
    </font>
    <font>
      <sz val="10"/>
      <name val="Geneva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26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1" xfId="0" applyFont="1" applyBorder="1"/>
    <xf numFmtId="0" fontId="5" fillId="0" borderId="0" xfId="0" applyFont="1"/>
    <xf numFmtId="0" fontId="4" fillId="0" borderId="0" xfId="0" applyFont="1" applyBorder="1"/>
    <xf numFmtId="10" fontId="4" fillId="0" borderId="1" xfId="0" applyNumberFormat="1" applyFont="1" applyBorder="1"/>
    <xf numFmtId="0" fontId="6" fillId="0" borderId="0" xfId="0" applyFont="1"/>
    <xf numFmtId="2" fontId="6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0" xfId="0" applyFont="1"/>
    <xf numFmtId="10" fontId="1" fillId="0" borderId="1" xfId="1" applyNumberFormat="1" applyFont="1" applyBorder="1" applyAlignment="1">
      <alignment horizontal="center"/>
    </xf>
    <xf numFmtId="10" fontId="6" fillId="0" borderId="1" xfId="0" applyNumberFormat="1" applyFont="1" applyBorder="1" applyAlignment="1">
      <alignment horizontal="center"/>
    </xf>
    <xf numFmtId="10" fontId="6" fillId="0" borderId="0" xfId="0" applyNumberFormat="1" applyFont="1" applyBorder="1" applyAlignment="1">
      <alignment horizontal="center"/>
    </xf>
    <xf numFmtId="0" fontId="7" fillId="0" borderId="0" xfId="0" applyFont="1"/>
    <xf numFmtId="0" fontId="8" fillId="0" borderId="3" xfId="0" applyFont="1" applyBorder="1" applyAlignment="1">
      <alignment horizontal="centerContinuous"/>
    </xf>
    <xf numFmtId="0" fontId="8" fillId="0" borderId="3" xfId="0" applyFont="1" applyBorder="1"/>
    <xf numFmtId="0" fontId="9" fillId="0" borderId="0" xfId="0" applyFont="1"/>
    <xf numFmtId="0" fontId="8" fillId="0" borderId="0" xfId="0" applyFont="1" applyAlignment="1"/>
    <xf numFmtId="0" fontId="4" fillId="0" borderId="0" xfId="0" applyFont="1" applyAlignment="1">
      <alignment horizontal="centerContinuous"/>
    </xf>
    <xf numFmtId="0" fontId="8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10" fontId="4" fillId="0" borderId="3" xfId="0" applyNumberFormat="1" applyFont="1" applyBorder="1" applyAlignment="1">
      <alignment horizontal="center"/>
    </xf>
    <xf numFmtId="10" fontId="4" fillId="0" borderId="3" xfId="1" applyNumberFormat="1" applyFont="1" applyBorder="1" applyAlignment="1">
      <alignment horizontal="center"/>
    </xf>
    <xf numFmtId="2" fontId="4" fillId="0" borderId="3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Continuous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46"/>
  <sheetViews>
    <sheetView tabSelected="1" topLeftCell="A4" workbookViewId="0">
      <selection activeCell="K10" sqref="K10"/>
    </sheetView>
  </sheetViews>
  <sheetFormatPr defaultColWidth="11.42578125" defaultRowHeight="12.75"/>
  <sheetData>
    <row r="1" spans="1:10" ht="18.75" thickBot="1">
      <c r="A1" s="1" t="s">
        <v>0</v>
      </c>
    </row>
    <row r="2" spans="1:10" s="4" customFormat="1" ht="13.5" thickBot="1">
      <c r="A2" s="2" t="s">
        <v>1</v>
      </c>
      <c r="B2" s="2"/>
      <c r="C2" s="3">
        <v>1</v>
      </c>
      <c r="D2" s="2" t="s">
        <v>2</v>
      </c>
      <c r="E2" s="2"/>
      <c r="F2" s="2"/>
      <c r="G2" s="2"/>
      <c r="H2" s="2"/>
      <c r="I2" s="2"/>
      <c r="J2" s="2"/>
    </row>
    <row r="3" spans="1:10" s="4" customFormat="1" ht="13.5" thickBot="1">
      <c r="A3" s="2" t="s">
        <v>3</v>
      </c>
      <c r="B3" s="2"/>
      <c r="C3" s="2"/>
      <c r="D3" s="2"/>
      <c r="E3" s="5"/>
      <c r="F3" s="3">
        <v>10000</v>
      </c>
      <c r="G3" s="2" t="s">
        <v>4</v>
      </c>
      <c r="H3" s="2"/>
      <c r="I3" s="2"/>
      <c r="J3" s="2"/>
    </row>
    <row r="4" spans="1:10" s="4" customFormat="1" ht="13.5" thickBot="1">
      <c r="A4" s="2" t="s">
        <v>5</v>
      </c>
      <c r="B4" s="2"/>
      <c r="C4" s="2"/>
      <c r="D4" s="2"/>
      <c r="E4" s="2"/>
      <c r="F4" s="3">
        <v>2000</v>
      </c>
      <c r="G4" s="2" t="s">
        <v>6</v>
      </c>
      <c r="H4" s="2"/>
      <c r="I4" s="2"/>
      <c r="J4" s="2"/>
    </row>
    <row r="5" spans="1:10" s="4" customFormat="1" ht="13.5" thickBot="1">
      <c r="A5" s="2" t="s">
        <v>7</v>
      </c>
      <c r="B5" s="2"/>
      <c r="C5" s="2"/>
      <c r="D5" s="2"/>
      <c r="E5" s="2"/>
      <c r="F5" s="6">
        <v>0.06</v>
      </c>
      <c r="G5" s="2"/>
      <c r="H5" s="2"/>
      <c r="I5" s="2"/>
      <c r="J5" s="2"/>
    </row>
    <row r="6" spans="1:10" s="4" customFormat="1" ht="13.5" thickBot="1">
      <c r="A6" s="7" t="s">
        <v>8</v>
      </c>
      <c r="B6" s="2"/>
      <c r="C6" s="2"/>
      <c r="D6" s="2"/>
      <c r="E6" s="2"/>
      <c r="F6" s="5"/>
      <c r="G6" s="2"/>
      <c r="H6" s="2"/>
      <c r="I6" s="2"/>
      <c r="J6" s="2"/>
    </row>
    <row r="7" spans="1:10" s="4" customFormat="1" ht="13.5" thickBot="1">
      <c r="A7" s="2" t="s">
        <v>9</v>
      </c>
      <c r="B7" s="2"/>
      <c r="C7" s="2"/>
      <c r="D7" s="8">
        <f>F3/F4</f>
        <v>5</v>
      </c>
      <c r="E7" s="2"/>
      <c r="F7" s="5"/>
      <c r="G7" s="2"/>
      <c r="H7" s="2"/>
      <c r="I7" s="2"/>
      <c r="J7" s="2"/>
    </row>
    <row r="8" spans="1:10" s="10" customFormat="1" ht="13.5" thickBot="1">
      <c r="A8" s="2" t="s">
        <v>10</v>
      </c>
      <c r="B8" s="4"/>
      <c r="C8" s="4"/>
      <c r="D8" s="9" t="str">
        <f>IF(C2=1,VLOOKUP(D7,A15:D28,3),(IF(C2=2,VLOOKUP(D7,A33:D46,3),VLOOKUP(D7,F15:I28,3))))</f>
        <v>A</v>
      </c>
    </row>
    <row r="9" spans="1:10" s="10" customFormat="1" ht="13.5" thickBot="1">
      <c r="A9" s="2" t="s">
        <v>11</v>
      </c>
      <c r="B9" s="4"/>
      <c r="C9" s="4"/>
      <c r="D9" s="11">
        <f>IF(C2=1,VLOOKUP(D7,A15:D28,4),(IF(C2=2,VLOOKUP(D7,A33:D46,4),VLOOKUP(D7,F15:I28,4))))</f>
        <v>0.01</v>
      </c>
    </row>
    <row r="10" spans="1:10" s="2" customFormat="1" ht="13.5" thickBot="1">
      <c r="A10" s="2" t="s">
        <v>12</v>
      </c>
      <c r="D10" s="12">
        <f>F5+D9</f>
        <v>6.9999999999999993E-2</v>
      </c>
    </row>
    <row r="11" spans="1:10" s="2" customFormat="1">
      <c r="D11" s="13"/>
    </row>
    <row r="12" spans="1:10" s="14" customFormat="1">
      <c r="A12" s="7" t="s">
        <v>13</v>
      </c>
      <c r="F12" s="7" t="s">
        <v>14</v>
      </c>
    </row>
    <row r="13" spans="1:10" s="4" customFormat="1">
      <c r="A13" s="15" t="s">
        <v>15</v>
      </c>
      <c r="B13" s="15"/>
      <c r="C13" s="16"/>
      <c r="D13" s="16"/>
      <c r="E13" s="17"/>
      <c r="F13" s="18" t="s">
        <v>16</v>
      </c>
      <c r="G13" s="19"/>
      <c r="H13" s="2"/>
      <c r="I13" s="2"/>
      <c r="J13" s="2"/>
    </row>
    <row r="14" spans="1:10" s="4" customFormat="1">
      <c r="A14" s="20" t="s">
        <v>17</v>
      </c>
      <c r="B14" s="20" t="s">
        <v>18</v>
      </c>
      <c r="C14" s="20" t="s">
        <v>19</v>
      </c>
      <c r="D14" s="20" t="s">
        <v>20</v>
      </c>
      <c r="E14" s="17"/>
      <c r="F14" s="21" t="s">
        <v>21</v>
      </c>
      <c r="G14" s="21" t="s">
        <v>18</v>
      </c>
      <c r="H14" s="21" t="s">
        <v>19</v>
      </c>
      <c r="I14" s="21" t="s">
        <v>20</v>
      </c>
      <c r="J14" s="21" t="s">
        <v>22</v>
      </c>
    </row>
    <row r="15" spans="1:10" s="4" customFormat="1">
      <c r="A15" s="21">
        <v>-100000</v>
      </c>
      <c r="B15" s="21">
        <v>0.19999900000000001</v>
      </c>
      <c r="C15" s="21" t="s">
        <v>23</v>
      </c>
      <c r="D15" s="22">
        <v>0.1</v>
      </c>
      <c r="F15" s="21">
        <v>-100000</v>
      </c>
      <c r="G15" s="21">
        <v>4.9999000000000002E-2</v>
      </c>
      <c r="H15" s="21" t="s">
        <v>23</v>
      </c>
      <c r="I15" s="23">
        <v>0.1</v>
      </c>
      <c r="J15" s="23">
        <v>-0.5</v>
      </c>
    </row>
    <row r="16" spans="1:10" s="4" customFormat="1">
      <c r="A16" s="21">
        <v>0.2</v>
      </c>
      <c r="B16" s="21">
        <v>0.64999899999999999</v>
      </c>
      <c r="C16" s="21" t="s">
        <v>24</v>
      </c>
      <c r="D16" s="22">
        <v>7.4999999999999997E-2</v>
      </c>
      <c r="F16" s="21">
        <v>0.05</v>
      </c>
      <c r="G16" s="21">
        <v>9.9999000000000005E-2</v>
      </c>
      <c r="H16" s="21" t="s">
        <v>24</v>
      </c>
      <c r="I16" s="23">
        <v>7.4999999999999997E-2</v>
      </c>
      <c r="J16" s="23">
        <v>-0.4</v>
      </c>
    </row>
    <row r="17" spans="1:10" s="4" customFormat="1">
      <c r="A17" s="21">
        <v>0.65</v>
      </c>
      <c r="B17" s="21">
        <v>0.79999900000000002</v>
      </c>
      <c r="C17" s="21" t="s">
        <v>25</v>
      </c>
      <c r="D17" s="22">
        <v>0.06</v>
      </c>
      <c r="F17" s="21">
        <v>0.1</v>
      </c>
      <c r="G17" s="21">
        <v>0.19999900000000001</v>
      </c>
      <c r="H17" s="21" t="s">
        <v>25</v>
      </c>
      <c r="I17" s="23">
        <v>0.06</v>
      </c>
      <c r="J17" s="23">
        <v>-0.4</v>
      </c>
    </row>
    <row r="18" spans="1:10" s="4" customFormat="1">
      <c r="A18" s="21">
        <v>0.8</v>
      </c>
      <c r="B18" s="21">
        <v>1.2499990000000001</v>
      </c>
      <c r="C18" s="21" t="s">
        <v>26</v>
      </c>
      <c r="D18" s="22">
        <v>0.05</v>
      </c>
      <c r="F18" s="21">
        <v>0.2</v>
      </c>
      <c r="G18" s="21">
        <v>0.29999900000000002</v>
      </c>
      <c r="H18" s="21" t="s">
        <v>26</v>
      </c>
      <c r="I18" s="23">
        <v>0.05</v>
      </c>
      <c r="J18" s="23">
        <v>-0.4</v>
      </c>
    </row>
    <row r="19" spans="1:10" s="4" customFormat="1">
      <c r="A19" s="21">
        <v>1.25</v>
      </c>
      <c r="B19" s="21">
        <v>1.4999990000000001</v>
      </c>
      <c r="C19" s="21" t="s">
        <v>27</v>
      </c>
      <c r="D19" s="22">
        <v>4.2500000000000003E-2</v>
      </c>
      <c r="F19" s="21">
        <v>0.3</v>
      </c>
      <c r="G19" s="21">
        <v>0.39999899999999999</v>
      </c>
      <c r="H19" s="21" t="s">
        <v>27</v>
      </c>
      <c r="I19" s="23">
        <v>4.2500000000000003E-2</v>
      </c>
      <c r="J19" s="23">
        <v>-0.25</v>
      </c>
    </row>
    <row r="20" spans="1:10" s="4" customFormat="1">
      <c r="A20" s="21">
        <v>1.5</v>
      </c>
      <c r="B20" s="21">
        <v>1.7499990000000001</v>
      </c>
      <c r="C20" s="21" t="s">
        <v>28</v>
      </c>
      <c r="D20" s="22">
        <v>3.2500000000000001E-2</v>
      </c>
      <c r="F20" s="21">
        <v>0.4</v>
      </c>
      <c r="G20" s="21">
        <v>0.49999900000000003</v>
      </c>
      <c r="H20" s="21" t="s">
        <v>28</v>
      </c>
      <c r="I20" s="23">
        <v>3.2500000000000001E-2</v>
      </c>
      <c r="J20" s="23">
        <v>-0.2</v>
      </c>
    </row>
    <row r="21" spans="1:10" s="4" customFormat="1">
      <c r="A21" s="21">
        <v>1.75</v>
      </c>
      <c r="B21" s="21">
        <v>1.9999990000000001</v>
      </c>
      <c r="C21" s="21" t="s">
        <v>29</v>
      </c>
      <c r="D21" s="22">
        <v>2.5000000000000001E-2</v>
      </c>
      <c r="F21" s="21">
        <v>0.5</v>
      </c>
      <c r="G21" s="21">
        <v>0.59999899999999995</v>
      </c>
      <c r="H21" s="21" t="s">
        <v>29</v>
      </c>
      <c r="I21" s="23">
        <v>2.5000000000000001E-2</v>
      </c>
      <c r="J21" s="23">
        <v>-0.2</v>
      </c>
    </row>
    <row r="22" spans="1:10" s="4" customFormat="1">
      <c r="A22" s="21">
        <v>2</v>
      </c>
      <c r="B22" s="21">
        <v>2.4999989999999999</v>
      </c>
      <c r="C22" s="21" t="s">
        <v>30</v>
      </c>
      <c r="D22" s="22">
        <v>0.02</v>
      </c>
      <c r="F22" s="21">
        <v>0.6</v>
      </c>
      <c r="G22" s="21">
        <v>0.79999900000000002</v>
      </c>
      <c r="H22" s="21" t="s">
        <v>30</v>
      </c>
      <c r="I22" s="23">
        <v>0.02</v>
      </c>
      <c r="J22" s="23">
        <v>-0.2</v>
      </c>
    </row>
    <row r="23" spans="1:10" s="4" customFormat="1">
      <c r="A23" s="21">
        <v>2.5</v>
      </c>
      <c r="B23" s="21">
        <v>2.9999989999999999</v>
      </c>
      <c r="C23" s="21" t="s">
        <v>31</v>
      </c>
      <c r="D23" s="22">
        <v>1.4999999999999999E-2</v>
      </c>
      <c r="F23" s="21">
        <v>0.8</v>
      </c>
      <c r="G23" s="21">
        <v>0.99999899999999997</v>
      </c>
      <c r="H23" s="21" t="s">
        <v>31</v>
      </c>
      <c r="I23" s="23">
        <v>1.4999999999999999E-2</v>
      </c>
      <c r="J23" s="23">
        <v>-0.2</v>
      </c>
    </row>
    <row r="24" spans="1:10" s="4" customFormat="1">
      <c r="A24" s="21">
        <v>3</v>
      </c>
      <c r="B24" s="21">
        <v>4.2499989999999999</v>
      </c>
      <c r="C24" s="21" t="s">
        <v>32</v>
      </c>
      <c r="D24" s="22">
        <v>1.2500000000000001E-2</v>
      </c>
      <c r="F24" s="21">
        <v>1</v>
      </c>
      <c r="G24" s="21">
        <v>1.4999899999999999</v>
      </c>
      <c r="H24" s="21" t="s">
        <v>32</v>
      </c>
      <c r="I24" s="23">
        <v>1.2500000000000001E-2</v>
      </c>
      <c r="J24" s="23">
        <v>-0.17499999999999999</v>
      </c>
    </row>
    <row r="25" spans="1:10" s="4" customFormat="1">
      <c r="A25" s="21">
        <v>4.25</v>
      </c>
      <c r="B25" s="21">
        <v>5.4999989999999999</v>
      </c>
      <c r="C25" s="21" t="s">
        <v>33</v>
      </c>
      <c r="D25" s="22">
        <v>0.01</v>
      </c>
      <c r="F25" s="21">
        <v>1.5</v>
      </c>
      <c r="G25" s="21">
        <v>1.9999899999999999</v>
      </c>
      <c r="H25" s="21" t="s">
        <v>33</v>
      </c>
      <c r="I25" s="23">
        <v>0.01</v>
      </c>
      <c r="J25" s="23">
        <v>-0.15</v>
      </c>
    </row>
    <row r="26" spans="1:10" s="4" customFormat="1">
      <c r="A26" s="21">
        <v>5.5</v>
      </c>
      <c r="B26" s="21">
        <v>6.4999989999999999</v>
      </c>
      <c r="C26" s="21" t="s">
        <v>34</v>
      </c>
      <c r="D26" s="22">
        <v>8.0000000000000002E-3</v>
      </c>
      <c r="F26" s="21">
        <v>2</v>
      </c>
      <c r="G26" s="21">
        <v>2.4999899999999999</v>
      </c>
      <c r="H26" s="21" t="s">
        <v>34</v>
      </c>
      <c r="I26" s="23">
        <v>8.0000000000000002E-3</v>
      </c>
      <c r="J26" s="23">
        <v>-0.1</v>
      </c>
    </row>
    <row r="27" spans="1:10" s="4" customFormat="1">
      <c r="A27" s="21">
        <v>6.5</v>
      </c>
      <c r="B27" s="21">
        <v>8.4999990000000007</v>
      </c>
      <c r="C27" s="21" t="s">
        <v>35</v>
      </c>
      <c r="D27" s="22">
        <v>5.0000000000000001E-3</v>
      </c>
      <c r="F27" s="21">
        <v>2.5</v>
      </c>
      <c r="G27" s="21">
        <v>2.9999899999999999</v>
      </c>
      <c r="H27" s="21" t="s">
        <v>35</v>
      </c>
      <c r="I27" s="23">
        <v>5.0000000000000001E-3</v>
      </c>
      <c r="J27" s="23">
        <v>-0.05</v>
      </c>
    </row>
    <row r="28" spans="1:10" s="4" customFormat="1">
      <c r="A28" s="24">
        <v>8.5</v>
      </c>
      <c r="B28" s="21">
        <v>100000</v>
      </c>
      <c r="C28" s="21" t="s">
        <v>36</v>
      </c>
      <c r="D28" s="22">
        <v>2E-3</v>
      </c>
      <c r="F28" s="21">
        <v>3</v>
      </c>
      <c r="G28" s="21">
        <v>100000</v>
      </c>
      <c r="H28" s="21" t="s">
        <v>36</v>
      </c>
      <c r="I28" s="23">
        <v>2E-3</v>
      </c>
      <c r="J28" s="23">
        <v>0</v>
      </c>
    </row>
    <row r="29" spans="1:10" s="4" customFormat="1"/>
    <row r="30" spans="1:10" s="14" customFormat="1">
      <c r="A30" s="7" t="s">
        <v>37</v>
      </c>
    </row>
    <row r="31" spans="1:10" s="4" customFormat="1">
      <c r="A31" s="15" t="s">
        <v>15</v>
      </c>
      <c r="B31" s="25"/>
      <c r="C31" s="21"/>
      <c r="D31" s="21"/>
    </row>
    <row r="32" spans="1:10" s="4" customFormat="1">
      <c r="A32" s="21" t="s">
        <v>21</v>
      </c>
      <c r="B32" s="21" t="s">
        <v>18</v>
      </c>
      <c r="C32" s="21" t="s">
        <v>19</v>
      </c>
      <c r="D32" s="21" t="s">
        <v>20</v>
      </c>
    </row>
    <row r="33" spans="1:4" s="4" customFormat="1">
      <c r="A33" s="21">
        <v>-100000</v>
      </c>
      <c r="B33" s="21">
        <v>0.49999900000000003</v>
      </c>
      <c r="C33" s="21" t="s">
        <v>23</v>
      </c>
      <c r="D33" s="23">
        <v>0.1</v>
      </c>
    </row>
    <row r="34" spans="1:4" s="4" customFormat="1">
      <c r="A34" s="21">
        <v>0.5</v>
      </c>
      <c r="B34" s="21">
        <v>0.79999900000000002</v>
      </c>
      <c r="C34" s="21" t="s">
        <v>24</v>
      </c>
      <c r="D34" s="23">
        <v>7.4999999999999997E-2</v>
      </c>
    </row>
    <row r="35" spans="1:4" s="4" customFormat="1">
      <c r="A35" s="21">
        <v>0.8</v>
      </c>
      <c r="B35" s="21">
        <v>1.2499990000000001</v>
      </c>
      <c r="C35" s="21" t="s">
        <v>25</v>
      </c>
      <c r="D35" s="23">
        <v>0.06</v>
      </c>
    </row>
    <row r="36" spans="1:4" s="4" customFormat="1">
      <c r="A36" s="21">
        <v>1.25</v>
      </c>
      <c r="B36" s="21">
        <v>1.4999990000000001</v>
      </c>
      <c r="C36" s="21" t="s">
        <v>26</v>
      </c>
      <c r="D36" s="23">
        <v>0.05</v>
      </c>
    </row>
    <row r="37" spans="1:4" s="4" customFormat="1">
      <c r="A37" s="21">
        <v>1.5</v>
      </c>
      <c r="B37" s="21">
        <v>1.9999990000000001</v>
      </c>
      <c r="C37" s="21" t="s">
        <v>27</v>
      </c>
      <c r="D37" s="23">
        <v>4.2500000000000003E-2</v>
      </c>
    </row>
    <row r="38" spans="1:4" s="4" customFormat="1">
      <c r="A38" s="21">
        <v>2</v>
      </c>
      <c r="B38" s="21">
        <v>2.4999989999999999</v>
      </c>
      <c r="C38" s="21" t="s">
        <v>28</v>
      </c>
      <c r="D38" s="23">
        <v>3.2500000000000001E-2</v>
      </c>
    </row>
    <row r="39" spans="1:4" s="4" customFormat="1">
      <c r="A39" s="21">
        <v>2.5</v>
      </c>
      <c r="B39" s="21">
        <v>2.9999989999999999</v>
      </c>
      <c r="C39" s="21" t="s">
        <v>29</v>
      </c>
      <c r="D39" s="23">
        <v>2.5000000000000001E-2</v>
      </c>
    </row>
    <row r="40" spans="1:4" s="4" customFormat="1">
      <c r="A40" s="21">
        <v>3</v>
      </c>
      <c r="B40" s="21">
        <v>3.4999989999999999</v>
      </c>
      <c r="C40" s="21" t="s">
        <v>30</v>
      </c>
      <c r="D40" s="23">
        <v>0.02</v>
      </c>
    </row>
    <row r="41" spans="1:4" s="4" customFormat="1">
      <c r="A41" s="21">
        <v>3.5</v>
      </c>
      <c r="B41" s="21">
        <v>4.4999989999999999</v>
      </c>
      <c r="C41" s="21" t="s">
        <v>31</v>
      </c>
      <c r="D41" s="23">
        <v>1.4999999999999999E-2</v>
      </c>
    </row>
    <row r="42" spans="1:4" s="4" customFormat="1">
      <c r="A42" s="21">
        <v>4.5</v>
      </c>
      <c r="B42" s="21">
        <v>5.9999989999999999</v>
      </c>
      <c r="C42" s="21" t="s">
        <v>32</v>
      </c>
      <c r="D42" s="23">
        <v>1.2500000000000001E-2</v>
      </c>
    </row>
    <row r="43" spans="1:4" s="4" customFormat="1">
      <c r="A43" s="21">
        <v>6</v>
      </c>
      <c r="B43" s="21">
        <v>7.4999989999999999</v>
      </c>
      <c r="C43" s="21" t="s">
        <v>33</v>
      </c>
      <c r="D43" s="23">
        <v>0.01</v>
      </c>
    </row>
    <row r="44" spans="1:4" s="4" customFormat="1">
      <c r="A44" s="21">
        <v>7.5</v>
      </c>
      <c r="B44" s="21">
        <v>9.4999990000000007</v>
      </c>
      <c r="C44" s="21" t="s">
        <v>34</v>
      </c>
      <c r="D44" s="23">
        <v>8.0000000000000002E-3</v>
      </c>
    </row>
    <row r="45" spans="1:4" s="4" customFormat="1">
      <c r="A45" s="21">
        <v>9.5</v>
      </c>
      <c r="B45" s="21">
        <v>12.499999000000001</v>
      </c>
      <c r="C45" s="21" t="s">
        <v>35</v>
      </c>
      <c r="D45" s="23">
        <v>5.0000000000000001E-3</v>
      </c>
    </row>
    <row r="46" spans="1:4" s="4" customFormat="1">
      <c r="A46" s="21">
        <v>12.5</v>
      </c>
      <c r="B46" s="21">
        <v>100000</v>
      </c>
      <c r="C46" s="21" t="s">
        <v>36</v>
      </c>
      <c r="D46" s="23">
        <v>2E-3</v>
      </c>
    </row>
  </sheetData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2.75"/>
  <sheetData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2.75"/>
  <sheetData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2.75"/>
  <sheetData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2.75"/>
  <sheetData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2.75"/>
  <sheetData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2.75"/>
  <sheetData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2.75"/>
  <sheetData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2.75"/>
  <sheetData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2.75"/>
  <sheetData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2.75"/>
  <sheetData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2.75"/>
  <sheetData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2.75"/>
  <sheetData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2.75"/>
  <sheetData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2.75"/>
  <sheetData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2.75"/>
  <sheetData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Aswath Damodaran</dc:creator>
  <cp:keywords/>
  <dc:description/>
  <cp:lastModifiedBy>india2world@ymail.com</cp:lastModifiedBy>
  <dcterms:created xsi:type="dcterms:W3CDTF">2015-03-31T03:35:05Z</dcterms:created>
  <dcterms:modified xsi:type="dcterms:W3CDTF">2015-03-31T03:35:05Z</dcterms:modified>
</cp:coreProperties>
</file>