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activeTab="1"/>
  </bookViews>
  <sheets>
    <sheet name="Scheme details" sheetId="4" r:id="rId1"/>
    <sheet name="Invest 1200 per month" sheetId="2" r:id="rId2"/>
  </sheets>
  <calcPr calcId="124519"/>
</workbook>
</file>

<file path=xl/calcChain.xml><?xml version="1.0" encoding="utf-8"?>
<calcChain xmlns="http://schemas.openxmlformats.org/spreadsheetml/2006/main">
  <c r="B5" i="2"/>
  <c r="B6" s="1"/>
  <c r="B7" s="1"/>
  <c r="B8" s="1"/>
  <c r="B9" s="1"/>
  <c r="B10" s="1"/>
  <c r="B11" s="1"/>
  <c r="B12" s="1"/>
  <c r="B13" s="1"/>
  <c r="B14" s="1"/>
  <c r="B15" s="1"/>
  <c r="H4" s="1"/>
  <c r="H5" s="1"/>
  <c r="H6" s="1"/>
  <c r="H7" s="1"/>
  <c r="H8" s="1"/>
  <c r="H9" s="1"/>
  <c r="H10" s="1"/>
  <c r="H11" s="1"/>
  <c r="H12" s="1"/>
  <c r="H13" s="1"/>
  <c r="H14" s="1"/>
  <c r="H15" s="1"/>
  <c r="N4" s="1"/>
  <c r="N5" s="1"/>
  <c r="N6" s="1"/>
  <c r="N7" s="1"/>
  <c r="N8" s="1"/>
  <c r="N9" s="1"/>
  <c r="N10" s="1"/>
  <c r="N11" s="1"/>
  <c r="N12" s="1"/>
  <c r="N13" s="1"/>
  <c r="N14" s="1"/>
  <c r="N15" s="1"/>
  <c r="B19" s="1"/>
  <c r="B20" s="1"/>
  <c r="B21" s="1"/>
  <c r="B22" s="1"/>
  <c r="B23" s="1"/>
  <c r="B24" s="1"/>
  <c r="B25" s="1"/>
  <c r="B26" s="1"/>
  <c r="B27" s="1"/>
  <c r="B28" s="1"/>
  <c r="B29" s="1"/>
  <c r="B30" s="1"/>
  <c r="H19" s="1"/>
  <c r="H20" s="1"/>
  <c r="H21" s="1"/>
  <c r="H22" s="1"/>
  <c r="H23" s="1"/>
  <c r="H24" s="1"/>
  <c r="H25" s="1"/>
  <c r="H26" s="1"/>
  <c r="H27" s="1"/>
  <c r="H28" s="1"/>
  <c r="H29" s="1"/>
  <c r="H30" s="1"/>
  <c r="N19" s="1"/>
  <c r="N20" s="1"/>
  <c r="N21" s="1"/>
  <c r="N22" s="1"/>
  <c r="N23" s="1"/>
  <c r="N24" s="1"/>
  <c r="N25" s="1"/>
  <c r="N26" s="1"/>
  <c r="N27" s="1"/>
  <c r="N28" s="1"/>
  <c r="N29" s="1"/>
  <c r="N30" s="1"/>
  <c r="B34" s="1"/>
  <c r="B35" s="1"/>
  <c r="B36" s="1"/>
  <c r="B37" s="1"/>
  <c r="B38" s="1"/>
  <c r="B39" s="1"/>
  <c r="B40" s="1"/>
  <c r="B41" s="1"/>
  <c r="B42" s="1"/>
  <c r="B43" s="1"/>
  <c r="B44" s="1"/>
  <c r="B45" s="1"/>
  <c r="H34" s="1"/>
  <c r="H35" s="1"/>
  <c r="H36" s="1"/>
  <c r="H37" s="1"/>
  <c r="H38" s="1"/>
  <c r="H39" s="1"/>
  <c r="H40" s="1"/>
  <c r="H41" s="1"/>
  <c r="H42" s="1"/>
  <c r="H43" s="1"/>
  <c r="H44" s="1"/>
  <c r="H45" s="1"/>
  <c r="N34" s="1"/>
  <c r="N35" s="1"/>
  <c r="N36" s="1"/>
  <c r="N37" s="1"/>
  <c r="N38" s="1"/>
  <c r="N39" s="1"/>
  <c r="N40" s="1"/>
  <c r="N41" s="1"/>
  <c r="N42" s="1"/>
  <c r="N43" s="1"/>
  <c r="N44" s="1"/>
  <c r="N45" s="1"/>
  <c r="B49" s="1"/>
  <c r="B50" s="1"/>
  <c r="B51" s="1"/>
  <c r="B52" s="1"/>
  <c r="B53" s="1"/>
  <c r="B54" s="1"/>
  <c r="B55" s="1"/>
  <c r="B56" s="1"/>
  <c r="B57" s="1"/>
  <c r="B58" s="1"/>
  <c r="B59" s="1"/>
  <c r="B60" s="1"/>
  <c r="H49" s="1"/>
  <c r="H50" s="1"/>
  <c r="H51" s="1"/>
  <c r="H52" s="1"/>
  <c r="H53" s="1"/>
  <c r="H54" s="1"/>
  <c r="H55" s="1"/>
  <c r="H56" s="1"/>
  <c r="H57" s="1"/>
  <c r="H58" s="1"/>
  <c r="H59" s="1"/>
  <c r="H60" s="1"/>
  <c r="N49" s="1"/>
  <c r="N50" s="1"/>
  <c r="N51" s="1"/>
  <c r="N52" s="1"/>
  <c r="N53" s="1"/>
  <c r="N54" s="1"/>
  <c r="N55" s="1"/>
  <c r="N56" s="1"/>
  <c r="N57" s="1"/>
  <c r="N58" s="1"/>
  <c r="N59" s="1"/>
  <c r="N60" s="1"/>
  <c r="B64" s="1"/>
  <c r="B65" s="1"/>
  <c r="B66" s="1"/>
  <c r="B67" s="1"/>
  <c r="B68" s="1"/>
  <c r="B69" s="1"/>
  <c r="B70" s="1"/>
  <c r="B71" s="1"/>
  <c r="B72" s="1"/>
  <c r="B73" s="1"/>
  <c r="B74" s="1"/>
  <c r="B75" s="1"/>
  <c r="H64" s="1"/>
  <c r="H65" s="1"/>
  <c r="H66" s="1"/>
  <c r="H67" s="1"/>
  <c r="H68" s="1"/>
  <c r="H69" s="1"/>
  <c r="H70" s="1"/>
  <c r="H71" s="1"/>
  <c r="H72" s="1"/>
  <c r="H73" s="1"/>
  <c r="H74" s="1"/>
  <c r="H75" s="1"/>
  <c r="C4"/>
  <c r="E4" s="1"/>
  <c r="C5" l="1"/>
  <c r="E5" s="1"/>
  <c r="C6" s="1"/>
  <c r="E6" l="1"/>
  <c r="C7" s="1"/>
  <c r="E7" l="1"/>
  <c r="C8" s="1"/>
  <c r="E8" l="1"/>
  <c r="C9" s="1"/>
  <c r="E9" l="1"/>
  <c r="C10" s="1"/>
  <c r="E10" l="1"/>
  <c r="C11" s="1"/>
  <c r="E11" l="1"/>
  <c r="C12" s="1"/>
  <c r="E12" l="1"/>
  <c r="C13" s="1"/>
  <c r="E13" l="1"/>
  <c r="C14" s="1"/>
  <c r="E14" l="1"/>
  <c r="C15" s="1"/>
  <c r="E15" l="1"/>
  <c r="F15" s="1"/>
  <c r="I4" s="1"/>
  <c r="K4" l="1"/>
  <c r="I5" s="1"/>
  <c r="K5" l="1"/>
  <c r="I6" s="1"/>
  <c r="K6" l="1"/>
  <c r="I7" s="1"/>
  <c r="K7" l="1"/>
  <c r="I8" s="1"/>
  <c r="K8" l="1"/>
  <c r="I9" s="1"/>
  <c r="K9" l="1"/>
  <c r="I10" s="1"/>
  <c r="K10" l="1"/>
  <c r="I11" s="1"/>
  <c r="K11" l="1"/>
  <c r="I12" s="1"/>
  <c r="K12" l="1"/>
  <c r="I13" s="1"/>
  <c r="K13" l="1"/>
  <c r="I14" s="1"/>
  <c r="K14" l="1"/>
  <c r="I15" s="1"/>
  <c r="K15" l="1"/>
  <c r="L15" s="1"/>
  <c r="O4" s="1"/>
  <c r="Q4" l="1"/>
  <c r="O5" s="1"/>
  <c r="Q5" l="1"/>
  <c r="O6" s="1"/>
  <c r="O7" l="1"/>
  <c r="Q6"/>
  <c r="Q7" l="1"/>
  <c r="O8" s="1"/>
  <c r="Q8" l="1"/>
  <c r="O9" s="1"/>
  <c r="Q9" l="1"/>
  <c r="O10" s="1"/>
  <c r="Q10" l="1"/>
  <c r="O11" s="1"/>
  <c r="Q11" l="1"/>
  <c r="O12" s="1"/>
  <c r="Q12" l="1"/>
  <c r="O13" s="1"/>
  <c r="Q13" l="1"/>
  <c r="O14" s="1"/>
  <c r="Q14" l="1"/>
  <c r="O15" s="1"/>
  <c r="Q15" l="1"/>
  <c r="R15" s="1"/>
  <c r="C19" s="1"/>
  <c r="E19" l="1"/>
  <c r="C20" s="1"/>
  <c r="E20" s="1"/>
  <c r="C21" s="1"/>
  <c r="E21" l="1"/>
  <c r="C22" s="1"/>
  <c r="E22" l="1"/>
  <c r="C23" s="1"/>
  <c r="E23" l="1"/>
  <c r="C24" s="1"/>
  <c r="E24" l="1"/>
  <c r="C25" s="1"/>
  <c r="E25" l="1"/>
  <c r="C26" s="1"/>
  <c r="E26" l="1"/>
  <c r="C27" s="1"/>
  <c r="E27" l="1"/>
  <c r="C28" s="1"/>
  <c r="E28" l="1"/>
  <c r="C29" s="1"/>
  <c r="E29" l="1"/>
  <c r="C30" s="1"/>
  <c r="E30" l="1"/>
  <c r="F30" s="1"/>
  <c r="I19" s="1"/>
  <c r="K19" l="1"/>
  <c r="I20" s="1"/>
  <c r="K20" l="1"/>
  <c r="I21" s="1"/>
  <c r="K21" l="1"/>
  <c r="I22" s="1"/>
  <c r="K22" l="1"/>
  <c r="I23" s="1"/>
  <c r="K23" l="1"/>
  <c r="I24" s="1"/>
  <c r="K24" l="1"/>
  <c r="I25" s="1"/>
  <c r="K25" l="1"/>
  <c r="I26" s="1"/>
  <c r="K26" l="1"/>
  <c r="I27" s="1"/>
  <c r="K27" l="1"/>
  <c r="I28" s="1"/>
  <c r="K28" l="1"/>
  <c r="I29" s="1"/>
  <c r="K29" l="1"/>
  <c r="I30" s="1"/>
  <c r="K30" l="1"/>
  <c r="L30" s="1"/>
  <c r="O19" s="1"/>
  <c r="Q19" l="1"/>
  <c r="O20" s="1"/>
  <c r="Q20" l="1"/>
  <c r="O21" s="1"/>
  <c r="Q21" l="1"/>
  <c r="O22" s="1"/>
  <c r="Q22" l="1"/>
  <c r="O23" s="1"/>
  <c r="Q23" l="1"/>
  <c r="O24" s="1"/>
  <c r="Q24" l="1"/>
  <c r="O25" s="1"/>
  <c r="Q25" l="1"/>
  <c r="O26" s="1"/>
  <c r="Q26" l="1"/>
  <c r="O27" s="1"/>
  <c r="Q27" l="1"/>
  <c r="O28" s="1"/>
  <c r="Q28" l="1"/>
  <c r="O29" s="1"/>
  <c r="Q29" l="1"/>
  <c r="O30" s="1"/>
  <c r="Q30" l="1"/>
  <c r="R30" s="1"/>
  <c r="C34" s="1"/>
  <c r="E34" l="1"/>
  <c r="C35" s="1"/>
  <c r="E35" l="1"/>
  <c r="C36" s="1"/>
  <c r="E36" l="1"/>
  <c r="C37" s="1"/>
  <c r="E37" l="1"/>
  <c r="C38" s="1"/>
  <c r="E38" l="1"/>
  <c r="C39" s="1"/>
  <c r="E39" l="1"/>
  <c r="C40" s="1"/>
  <c r="E40" l="1"/>
  <c r="C41" s="1"/>
  <c r="E41" l="1"/>
  <c r="C42" s="1"/>
  <c r="E42" l="1"/>
  <c r="C43" s="1"/>
  <c r="E43" l="1"/>
  <c r="C44" s="1"/>
  <c r="E44" l="1"/>
  <c r="C45" s="1"/>
  <c r="E45" l="1"/>
  <c r="F45" s="1"/>
  <c r="I34" s="1"/>
  <c r="K34" l="1"/>
  <c r="I35" s="1"/>
  <c r="K35" s="1"/>
  <c r="I36" s="1"/>
  <c r="K36" l="1"/>
  <c r="I37" s="1"/>
  <c r="K37" l="1"/>
  <c r="I38" s="1"/>
  <c r="K38" l="1"/>
  <c r="I39" s="1"/>
  <c r="K39" l="1"/>
  <c r="I40" s="1"/>
  <c r="K40" l="1"/>
  <c r="I41" s="1"/>
  <c r="K41" l="1"/>
  <c r="I42" s="1"/>
  <c r="K42" l="1"/>
  <c r="I43" s="1"/>
  <c r="K43" l="1"/>
  <c r="I44" s="1"/>
  <c r="K44" l="1"/>
  <c r="I45" s="1"/>
  <c r="K45" l="1"/>
  <c r="L45" s="1"/>
  <c r="O34" s="1"/>
  <c r="Q34" l="1"/>
  <c r="O35" s="1"/>
  <c r="Q35" l="1"/>
  <c r="O36" s="1"/>
  <c r="Q36" l="1"/>
  <c r="O37" s="1"/>
  <c r="Q37" l="1"/>
  <c r="O38" s="1"/>
  <c r="Q38" l="1"/>
  <c r="O39" s="1"/>
  <c r="Q39" l="1"/>
  <c r="O40" s="1"/>
  <c r="O41" l="1"/>
  <c r="Q40"/>
  <c r="Q41" l="1"/>
  <c r="O42" s="1"/>
  <c r="Q42" l="1"/>
  <c r="O43" s="1"/>
  <c r="Q43" l="1"/>
  <c r="O44" s="1"/>
  <c r="Q44" l="1"/>
  <c r="O45" s="1"/>
  <c r="Q45" l="1"/>
  <c r="R45" s="1"/>
  <c r="C49" s="1"/>
  <c r="E49" l="1"/>
  <c r="C50" s="1"/>
  <c r="E50" l="1"/>
  <c r="C51" s="1"/>
  <c r="E51" l="1"/>
  <c r="C52" s="1"/>
  <c r="E52" l="1"/>
  <c r="C53" s="1"/>
  <c r="E53" l="1"/>
  <c r="C54" s="1"/>
  <c r="E54" l="1"/>
  <c r="C55" s="1"/>
  <c r="E55" l="1"/>
  <c r="C56" s="1"/>
  <c r="E56" l="1"/>
  <c r="C57" s="1"/>
  <c r="E57" l="1"/>
  <c r="C58" s="1"/>
  <c r="C59" l="1"/>
  <c r="E58"/>
  <c r="E59" l="1"/>
  <c r="C60" s="1"/>
  <c r="E60" l="1"/>
  <c r="F60" s="1"/>
  <c r="I49" s="1"/>
  <c r="K49" l="1"/>
  <c r="I50" s="1"/>
  <c r="K50" l="1"/>
  <c r="I51" s="1"/>
  <c r="K51" l="1"/>
  <c r="I52" s="1"/>
  <c r="K52" l="1"/>
  <c r="I53" s="1"/>
  <c r="K53" l="1"/>
  <c r="I54" s="1"/>
  <c r="K54" l="1"/>
  <c r="I55" s="1"/>
  <c r="K55" l="1"/>
  <c r="I56" s="1"/>
  <c r="K56" l="1"/>
  <c r="I57" s="1"/>
  <c r="K57" l="1"/>
  <c r="I58" s="1"/>
  <c r="K58" l="1"/>
  <c r="I59" s="1"/>
  <c r="K59" l="1"/>
  <c r="I60" s="1"/>
  <c r="K60" l="1"/>
  <c r="L60" s="1"/>
  <c r="O49" s="1"/>
  <c r="Q49" l="1"/>
  <c r="O50" s="1"/>
  <c r="Q50" s="1"/>
  <c r="O51" s="1"/>
  <c r="Q51" l="1"/>
  <c r="O52" s="1"/>
  <c r="Q52" l="1"/>
  <c r="O53" s="1"/>
  <c r="Q53" l="1"/>
  <c r="O54" s="1"/>
  <c r="Q54" l="1"/>
  <c r="O55" s="1"/>
  <c r="O56" l="1"/>
  <c r="Q55"/>
  <c r="Q56" l="1"/>
  <c r="O57" s="1"/>
  <c r="Q57" l="1"/>
  <c r="O58" s="1"/>
  <c r="Q58" l="1"/>
  <c r="O59" s="1"/>
  <c r="Q59" l="1"/>
  <c r="O60" s="1"/>
  <c r="Q60" l="1"/>
  <c r="R60" s="1"/>
  <c r="C64" s="1"/>
  <c r="E64" l="1"/>
  <c r="C65" s="1"/>
  <c r="E65" l="1"/>
  <c r="C66" s="1"/>
  <c r="E66" l="1"/>
  <c r="C67" s="1"/>
  <c r="E67" l="1"/>
  <c r="C68" s="1"/>
  <c r="E68" l="1"/>
  <c r="C69" s="1"/>
  <c r="E69" l="1"/>
  <c r="C70" s="1"/>
  <c r="E70" l="1"/>
  <c r="C71" s="1"/>
  <c r="E71" l="1"/>
  <c r="C72" s="1"/>
  <c r="E72" l="1"/>
  <c r="C73" s="1"/>
  <c r="E73" l="1"/>
  <c r="C74" s="1"/>
  <c r="E74" l="1"/>
  <c r="C75" s="1"/>
  <c r="E75" l="1"/>
  <c r="F75" s="1"/>
  <c r="I64" s="1"/>
  <c r="K64" l="1"/>
  <c r="I65" s="1"/>
  <c r="K65" l="1"/>
  <c r="I66" s="1"/>
  <c r="K66" l="1"/>
  <c r="I67" s="1"/>
  <c r="K67" l="1"/>
  <c r="I68" s="1"/>
  <c r="K68" l="1"/>
  <c r="I69" s="1"/>
  <c r="K69" l="1"/>
  <c r="I70" s="1"/>
  <c r="K70" l="1"/>
  <c r="I71" s="1"/>
  <c r="K71" l="1"/>
  <c r="I72" s="1"/>
  <c r="I73" l="1"/>
  <c r="K72"/>
  <c r="K73" l="1"/>
  <c r="I74" s="1"/>
  <c r="I75" l="1"/>
  <c r="K74"/>
  <c r="K75" l="1"/>
  <c r="L75" s="1"/>
  <c r="P67" s="1"/>
  <c r="P68" s="1"/>
  <c r="P69" s="1"/>
  <c r="P70" s="1"/>
  <c r="P71" s="1"/>
  <c r="P72" s="1"/>
  <c r="P73" s="1"/>
</calcChain>
</file>

<file path=xl/comments1.xml><?xml version="1.0" encoding="utf-8"?>
<comments xmlns="http://schemas.openxmlformats.org/spreadsheetml/2006/main">
  <authors>
    <author>HARSHIT</author>
  </authors>
  <commentList>
    <comment ref="B4" authorId="0">
      <text>
        <r>
          <rPr>
            <b/>
            <sz val="9"/>
            <color indexed="81"/>
            <rFont val="Tahoma"/>
            <family val="2"/>
          </rPr>
          <t xml:space="preserve">HARSHIT:
Feed amount which you want to invest monthly in this cell only.
</t>
        </r>
      </text>
    </comment>
  </commentList>
</comments>
</file>

<file path=xl/sharedStrings.xml><?xml version="1.0" encoding="utf-8"?>
<sst xmlns="http://schemas.openxmlformats.org/spreadsheetml/2006/main" count="100" uniqueCount="32">
  <si>
    <t>Amt</t>
  </si>
  <si>
    <t>ROI</t>
  </si>
  <si>
    <t>Month</t>
  </si>
  <si>
    <t>Year</t>
  </si>
  <si>
    <t>Year 1</t>
  </si>
  <si>
    <t>Year 2</t>
  </si>
  <si>
    <t>Year 3</t>
  </si>
  <si>
    <t>Year 4</t>
  </si>
  <si>
    <t>Year 5</t>
  </si>
  <si>
    <t>Year 6</t>
  </si>
  <si>
    <t>Year 7</t>
  </si>
  <si>
    <t>Year 8</t>
  </si>
  <si>
    <t>Year 9</t>
  </si>
  <si>
    <t>Year 10</t>
  </si>
  <si>
    <t>Year 11</t>
  </si>
  <si>
    <t>Year 12</t>
  </si>
  <si>
    <t>Year 13</t>
  </si>
  <si>
    <t>Year 14</t>
  </si>
  <si>
    <t>Remaining Year</t>
  </si>
  <si>
    <t>Investment/Month</t>
  </si>
  <si>
    <t>• Rate of interest 9.1% Per Annum(2014-15),calculated on yearly basis ,Yearly compounded. </t>
  </si>
  <si>
    <t>• Minimum INR. 1000/-and Maximum INR. 1,50,000/- in a financial year. Subsequent deposit in multiple of INR 100/- Deposits can be made in lump-sum No limit on number of deposits either in a month or in a Financial year </t>
  </si>
  <si>
    <t>• A legal Guardian/Natural Guardian can open account in the name of Girl Child.</t>
  </si>
  <si>
    <t>• A guardian can open only one account in the name of one girl child and maximum two accounts in the name of two different Girl children. </t>
  </si>
  <si>
    <t>• Account can be opened up to age of 10 years only from the date of birth. For initial operations of Scheme, one year grace has been given. With the grace, Girl child who is born between 2.12.2003 &amp;1.12.2004 can open account up to1.12.2015.</t>
  </si>
  <si>
    <t>• If minimum Rs 1000/- is not deposited in a financial year, account will become discontinued and can be revived with a penalty of Rs 50/- per year with minimum amount required for deposit for that year. </t>
  </si>
  <si>
    <t>• Partial withdrawal, maximum up to 50% of balance standing at the end of the preceding financial year can be taken after Account holder’s attaining age of 18 years.</t>
  </si>
  <si>
    <t>• Account can be closed after completion of 21 years.</t>
  </si>
  <si>
    <t>• If account is not closed after maturity, balance will continue to earn interest as specified for the scheme from time to time.</t>
  </si>
  <si>
    <t>• Normal Premature closer will be allowed after completion of 18 years /provided that girl is married.</t>
  </si>
  <si>
    <t>Sukanya Samriddhi Accounts</t>
  </si>
  <si>
    <t>hyadav39@gmail.com</t>
  </si>
</sst>
</file>

<file path=xl/styles.xml><?xml version="1.0" encoding="utf-8"?>
<styleSheet xmlns="http://schemas.openxmlformats.org/spreadsheetml/2006/main">
  <fonts count="9">
    <font>
      <sz val="11"/>
      <color theme="1"/>
      <name val="Calibri"/>
      <family val="2"/>
      <scheme val="minor"/>
    </font>
    <font>
      <sz val="11"/>
      <color theme="1"/>
      <name val="Times New Roman"/>
      <family val="1"/>
    </font>
    <font>
      <sz val="13"/>
      <color theme="1"/>
      <name val="Calibri"/>
      <family val="2"/>
      <scheme val="minor"/>
    </font>
    <font>
      <sz val="13"/>
      <color rgb="FF000000"/>
      <name val="Times New Roman"/>
      <family val="1"/>
    </font>
    <font>
      <sz val="13"/>
      <color theme="1"/>
      <name val="Times New Roman"/>
      <family val="1"/>
    </font>
    <font>
      <b/>
      <sz val="8"/>
      <color rgb="FF000000"/>
      <name val="Arial"/>
      <family val="2"/>
    </font>
    <font>
      <b/>
      <sz val="16"/>
      <color rgb="FF000000"/>
      <name val="Times New Roman"/>
      <family val="1"/>
    </font>
    <font>
      <b/>
      <sz val="9"/>
      <color indexed="81"/>
      <name val="Tahoma"/>
      <family val="2"/>
    </font>
    <font>
      <u/>
      <sz val="11"/>
      <color theme="10"/>
      <name val="Calibri"/>
      <family val="2"/>
    </font>
  </fonts>
  <fills count="4">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26">
    <xf numFmtId="0" fontId="0" fillId="0" borderId="0" xfId="0"/>
    <xf numFmtId="0" fontId="1" fillId="0" borderId="0" xfId="0" applyFont="1"/>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1" fillId="0" borderId="0" xfId="0" applyFont="1" applyAlignment="1">
      <alignment horizontal="center"/>
    </xf>
    <xf numFmtId="0" fontId="1" fillId="0" borderId="0"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13" xfId="0" applyFont="1" applyFill="1" applyBorder="1" applyAlignment="1">
      <alignment horizontal="center"/>
    </xf>
    <xf numFmtId="0" fontId="2" fillId="0" borderId="0" xfId="0" applyFont="1"/>
    <xf numFmtId="0" fontId="3" fillId="0" borderId="0" xfId="0" applyFont="1"/>
    <xf numFmtId="0" fontId="4" fillId="0" borderId="0" xfId="0" applyFont="1"/>
    <xf numFmtId="0" fontId="5" fillId="0" borderId="0" xfId="0" applyFont="1" applyAlignment="1">
      <alignment horizontal="center" wrapText="1"/>
    </xf>
    <xf numFmtId="0" fontId="6" fillId="0" borderId="0" xfId="0" applyFont="1" applyAlignment="1">
      <alignment horizontal="center" vertical="center" wrapText="1"/>
    </xf>
    <xf numFmtId="0" fontId="1" fillId="3" borderId="6" xfId="0"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3" xfId="0" applyFont="1" applyFill="1" applyBorder="1" applyAlignment="1">
      <alignment horizontal="center"/>
    </xf>
    <xf numFmtId="0" fontId="1" fillId="3" borderId="12"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8"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hyadav39@gmail.com" TargetMode="External"/></Relationships>
</file>

<file path=xl/worksheets/sheet1.xml><?xml version="1.0" encoding="utf-8"?>
<worksheet xmlns="http://schemas.openxmlformats.org/spreadsheetml/2006/main" xmlns:r="http://schemas.openxmlformats.org/officeDocument/2006/relationships">
  <dimension ref="A1:K14"/>
  <sheetViews>
    <sheetView workbookViewId="0">
      <selection activeCell="J4" sqref="J4"/>
    </sheetView>
  </sheetViews>
  <sheetFormatPr defaultRowHeight="16.5"/>
  <cols>
    <col min="1" max="1" width="9" style="15" customWidth="1"/>
    <col min="2" max="16384" width="9.140625" style="15"/>
  </cols>
  <sheetData>
    <row r="1" spans="1:11" s="13" customFormat="1" ht="17.25">
      <c r="A1" s="16"/>
    </row>
    <row r="2" spans="1:11" s="13" customFormat="1" ht="35.25" customHeight="1">
      <c r="A2" s="17" t="s">
        <v>30</v>
      </c>
      <c r="B2" s="17"/>
      <c r="C2" s="17"/>
      <c r="D2" s="17"/>
      <c r="E2" s="17"/>
      <c r="F2" s="17"/>
      <c r="G2" s="17"/>
      <c r="H2" s="17"/>
      <c r="I2" s="17"/>
      <c r="J2" s="17"/>
      <c r="K2" s="17"/>
    </row>
    <row r="3" spans="1:11" s="13" customFormat="1" ht="17.25"/>
    <row r="4" spans="1:11" s="13" customFormat="1" ht="17.25"/>
    <row r="5" spans="1:11">
      <c r="A5" s="14" t="s">
        <v>20</v>
      </c>
    </row>
    <row r="6" spans="1:11">
      <c r="A6" s="14" t="s">
        <v>21</v>
      </c>
    </row>
    <row r="7" spans="1:11">
      <c r="A7" s="14" t="s">
        <v>22</v>
      </c>
    </row>
    <row r="8" spans="1:11">
      <c r="A8" s="14" t="s">
        <v>23</v>
      </c>
    </row>
    <row r="9" spans="1:11">
      <c r="A9" s="14" t="s">
        <v>24</v>
      </c>
    </row>
    <row r="10" spans="1:11">
      <c r="A10" s="14" t="s">
        <v>25</v>
      </c>
    </row>
    <row r="11" spans="1:11">
      <c r="A11" s="14" t="s">
        <v>26</v>
      </c>
    </row>
    <row r="12" spans="1:11">
      <c r="A12" s="14" t="s">
        <v>27</v>
      </c>
    </row>
    <row r="13" spans="1:11">
      <c r="A13" s="14" t="s">
        <v>28</v>
      </c>
    </row>
    <row r="14" spans="1:11">
      <c r="A14" s="14" t="s">
        <v>29</v>
      </c>
    </row>
  </sheetData>
  <mergeCells count="1">
    <mergeCell ref="A2:K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Z200"/>
  <sheetViews>
    <sheetView tabSelected="1" topLeftCell="I186" workbookViewId="0">
      <selection activeCell="Z201" sqref="Z201"/>
    </sheetView>
  </sheetViews>
  <sheetFormatPr defaultRowHeight="15"/>
  <cols>
    <col min="1" max="1" width="9.140625" style="1"/>
    <col min="2" max="2" width="16.140625" style="1" bestFit="1" customWidth="1"/>
    <col min="3" max="7" width="9.140625" style="1"/>
    <col min="8" max="8" width="16.42578125" style="1" bestFit="1" customWidth="1"/>
    <col min="9" max="13" width="9.140625" style="1"/>
    <col min="14" max="14" width="16.42578125" style="1" bestFit="1" customWidth="1"/>
    <col min="15" max="19" width="9.140625" style="1"/>
    <col min="20" max="20" width="16.42578125" style="1" bestFit="1" customWidth="1"/>
    <col min="21" max="16384" width="9.140625" style="1"/>
  </cols>
  <sheetData>
    <row r="1" spans="1:18" ht="15.75" thickBot="1"/>
    <row r="2" spans="1:18" ht="15.75" thickBot="1">
      <c r="A2" s="21" t="s">
        <v>4</v>
      </c>
      <c r="B2" s="22"/>
      <c r="C2" s="23"/>
      <c r="D2" s="23"/>
      <c r="E2" s="24"/>
      <c r="G2" s="21" t="s">
        <v>5</v>
      </c>
      <c r="H2" s="22"/>
      <c r="I2" s="23"/>
      <c r="J2" s="23"/>
      <c r="K2" s="24"/>
      <c r="M2" s="21" t="s">
        <v>6</v>
      </c>
      <c r="N2" s="22"/>
      <c r="O2" s="23"/>
      <c r="P2" s="23"/>
      <c r="Q2" s="24"/>
    </row>
    <row r="3" spans="1:18" ht="15.75" thickBot="1">
      <c r="A3" s="2" t="s">
        <v>2</v>
      </c>
      <c r="B3" s="12" t="s">
        <v>19</v>
      </c>
      <c r="C3" s="3" t="s">
        <v>0</v>
      </c>
      <c r="D3" s="3" t="s">
        <v>1</v>
      </c>
      <c r="E3" s="4" t="s">
        <v>0</v>
      </c>
      <c r="G3" s="2" t="s">
        <v>2</v>
      </c>
      <c r="H3" s="12" t="s">
        <v>19</v>
      </c>
      <c r="I3" s="3" t="s">
        <v>0</v>
      </c>
      <c r="J3" s="3" t="s">
        <v>1</v>
      </c>
      <c r="K3" s="4" t="s">
        <v>0</v>
      </c>
      <c r="M3" s="2" t="s">
        <v>2</v>
      </c>
      <c r="N3" s="12" t="s">
        <v>19</v>
      </c>
      <c r="O3" s="3" t="s">
        <v>0</v>
      </c>
      <c r="P3" s="3" t="s">
        <v>1</v>
      </c>
      <c r="Q3" s="4" t="s">
        <v>0</v>
      </c>
    </row>
    <row r="4" spans="1:18">
      <c r="A4" s="5">
        <v>1</v>
      </c>
      <c r="B4" s="5">
        <v>1200</v>
      </c>
      <c r="C4" s="5">
        <f>B4</f>
        <v>1200</v>
      </c>
      <c r="D4" s="5">
        <v>9.0999999999999998E-2</v>
      </c>
      <c r="E4" s="5">
        <f>C4*D4*1/12</f>
        <v>9.1</v>
      </c>
      <c r="F4" s="7"/>
      <c r="G4" s="5">
        <v>1</v>
      </c>
      <c r="H4" s="5">
        <f>B15</f>
        <v>1200</v>
      </c>
      <c r="I4" s="5">
        <f>H4+F15</f>
        <v>16329.915711708712</v>
      </c>
      <c r="J4" s="5">
        <v>9.0999999999999998E-2</v>
      </c>
      <c r="K4" s="5">
        <f>I4*J4*1/12</f>
        <v>123.8351941471244</v>
      </c>
      <c r="L4" s="7"/>
      <c r="M4" s="5">
        <v>1</v>
      </c>
      <c r="N4" s="5">
        <f>H15</f>
        <v>1200</v>
      </c>
      <c r="O4" s="5">
        <f>N4+L15</f>
        <v>32895.555364044769</v>
      </c>
      <c r="P4" s="5">
        <v>9.0999999999999998E-2</v>
      </c>
      <c r="Q4" s="5">
        <f>O4*P4*1/12</f>
        <v>249.45796151067282</v>
      </c>
      <c r="R4" s="7"/>
    </row>
    <row r="5" spans="1:18">
      <c r="A5" s="6">
        <v>2</v>
      </c>
      <c r="B5" s="6">
        <f>B4</f>
        <v>1200</v>
      </c>
      <c r="C5" s="6">
        <f>C4+E4+B5</f>
        <v>2409.1</v>
      </c>
      <c r="D5" s="6">
        <v>9.0999999999999998E-2</v>
      </c>
      <c r="E5" s="6">
        <f>C5*D5*1/12</f>
        <v>18.269008333333332</v>
      </c>
      <c r="F5" s="7"/>
      <c r="G5" s="6">
        <v>2</v>
      </c>
      <c r="H5" s="6">
        <f>H4</f>
        <v>1200</v>
      </c>
      <c r="I5" s="6">
        <f>I4+K4+H5</f>
        <v>17653.750905855835</v>
      </c>
      <c r="J5" s="6">
        <v>9.0999999999999998E-2</v>
      </c>
      <c r="K5" s="6">
        <f>I5*J5*1/12</f>
        <v>133.87427770274007</v>
      </c>
      <c r="L5" s="7"/>
      <c r="M5" s="6">
        <v>2</v>
      </c>
      <c r="N5" s="6">
        <f>N4</f>
        <v>1200</v>
      </c>
      <c r="O5" s="6">
        <f>O4+Q4+N5</f>
        <v>34345.013325555439</v>
      </c>
      <c r="P5" s="6">
        <v>9.0999999999999998E-2</v>
      </c>
      <c r="Q5" s="6">
        <f>O5*P5*1/12</f>
        <v>260.44968438546209</v>
      </c>
      <c r="R5" s="7"/>
    </row>
    <row r="6" spans="1:18">
      <c r="A6" s="6">
        <v>3</v>
      </c>
      <c r="B6" s="6">
        <f t="shared" ref="B6:B15" si="0">B5</f>
        <v>1200</v>
      </c>
      <c r="C6" s="6">
        <f>C5+E5+B6</f>
        <v>3627.3690083333331</v>
      </c>
      <c r="D6" s="6">
        <v>9.0999999999999998E-2</v>
      </c>
      <c r="E6" s="6">
        <f>C6*D6*1/12</f>
        <v>27.507548313194444</v>
      </c>
      <c r="F6" s="7"/>
      <c r="G6" s="6">
        <v>3</v>
      </c>
      <c r="H6" s="6">
        <f t="shared" ref="H6:H15" si="1">H5</f>
        <v>1200</v>
      </c>
      <c r="I6" s="6">
        <f>I5+K5+H6</f>
        <v>18987.625183558575</v>
      </c>
      <c r="J6" s="6">
        <v>9.0999999999999998E-2</v>
      </c>
      <c r="K6" s="6">
        <f>I6*J6*1/12</f>
        <v>143.9894909753192</v>
      </c>
      <c r="L6" s="7"/>
      <c r="M6" s="6">
        <v>3</v>
      </c>
      <c r="N6" s="6">
        <f t="shared" ref="N6:N15" si="2">N5</f>
        <v>1200</v>
      </c>
      <c r="O6" s="6">
        <f>O5+Q5+N6</f>
        <v>35805.463009940904</v>
      </c>
      <c r="P6" s="6">
        <v>9.0999999999999998E-2</v>
      </c>
      <c r="Q6" s="6">
        <f>O6*P6*1/12</f>
        <v>271.52476115871849</v>
      </c>
      <c r="R6" s="7"/>
    </row>
    <row r="7" spans="1:18">
      <c r="A7" s="6">
        <v>4</v>
      </c>
      <c r="B7" s="6">
        <f t="shared" si="0"/>
        <v>1200</v>
      </c>
      <c r="C7" s="6">
        <f t="shared" ref="C7:C15" si="3">C6+E6+B7</f>
        <v>4854.8765566465281</v>
      </c>
      <c r="D7" s="6">
        <v>9.0999999999999998E-2</v>
      </c>
      <c r="E7" s="6">
        <f t="shared" ref="E7:E15" si="4">C7*D7*1/12</f>
        <v>36.816147221236172</v>
      </c>
      <c r="F7" s="7"/>
      <c r="G7" s="6">
        <v>4</v>
      </c>
      <c r="H7" s="6">
        <f t="shared" si="1"/>
        <v>1200</v>
      </c>
      <c r="I7" s="6">
        <f t="shared" ref="I7:I15" si="5">I6+K6+H7</f>
        <v>20331.614674533896</v>
      </c>
      <c r="J7" s="6">
        <v>9.0999999999999998E-2</v>
      </c>
      <c r="K7" s="6">
        <f t="shared" ref="K7:K15" si="6">I7*J7*1/12</f>
        <v>154.18141128188202</v>
      </c>
      <c r="L7" s="7"/>
      <c r="M7" s="6">
        <v>4</v>
      </c>
      <c r="N7" s="6">
        <f t="shared" si="2"/>
        <v>1200</v>
      </c>
      <c r="O7" s="6">
        <f t="shared" ref="O7:O15" si="7">O6+Q6+N7</f>
        <v>37276.987771099622</v>
      </c>
      <c r="P7" s="6">
        <v>9.0999999999999998E-2</v>
      </c>
      <c r="Q7" s="6">
        <f t="shared" ref="Q7:Q15" si="8">O7*P7*1/12</f>
        <v>282.6838239308388</v>
      </c>
      <c r="R7" s="7"/>
    </row>
    <row r="8" spans="1:18">
      <c r="A8" s="6">
        <v>5</v>
      </c>
      <c r="B8" s="6">
        <f t="shared" si="0"/>
        <v>1200</v>
      </c>
      <c r="C8" s="6">
        <f t="shared" si="3"/>
        <v>6091.6927038677641</v>
      </c>
      <c r="D8" s="6">
        <v>9.0999999999999998E-2</v>
      </c>
      <c r="E8" s="6">
        <f t="shared" si="4"/>
        <v>46.195336337663882</v>
      </c>
      <c r="F8" s="7"/>
      <c r="G8" s="6">
        <v>5</v>
      </c>
      <c r="H8" s="6">
        <f t="shared" si="1"/>
        <v>1200</v>
      </c>
      <c r="I8" s="6">
        <f t="shared" si="5"/>
        <v>21685.796085815778</v>
      </c>
      <c r="J8" s="6">
        <v>9.0999999999999998E-2</v>
      </c>
      <c r="K8" s="6">
        <f t="shared" si="6"/>
        <v>164.45062031743632</v>
      </c>
      <c r="L8" s="7"/>
      <c r="M8" s="6">
        <v>5</v>
      </c>
      <c r="N8" s="6">
        <f t="shared" si="2"/>
        <v>1200</v>
      </c>
      <c r="O8" s="6">
        <f t="shared" si="7"/>
        <v>38759.671595030464</v>
      </c>
      <c r="P8" s="6">
        <v>9.0999999999999998E-2</v>
      </c>
      <c r="Q8" s="6">
        <f t="shared" si="8"/>
        <v>293.92750959564768</v>
      </c>
      <c r="R8" s="7"/>
    </row>
    <row r="9" spans="1:18">
      <c r="A9" s="6">
        <v>6</v>
      </c>
      <c r="B9" s="6">
        <f t="shared" si="0"/>
        <v>1200</v>
      </c>
      <c r="C9" s="6">
        <f t="shared" si="3"/>
        <v>7337.8880402054283</v>
      </c>
      <c r="D9" s="6">
        <v>9.0999999999999998E-2</v>
      </c>
      <c r="E9" s="6">
        <f t="shared" si="4"/>
        <v>55.645650971557835</v>
      </c>
      <c r="F9" s="7"/>
      <c r="G9" s="6">
        <v>6</v>
      </c>
      <c r="H9" s="6">
        <f t="shared" si="1"/>
        <v>1200</v>
      </c>
      <c r="I9" s="6">
        <f t="shared" si="5"/>
        <v>23050.246706133214</v>
      </c>
      <c r="J9" s="6">
        <v>9.0999999999999998E-2</v>
      </c>
      <c r="K9" s="6">
        <f t="shared" si="6"/>
        <v>174.79770418817688</v>
      </c>
      <c r="L9" s="7"/>
      <c r="M9" s="6">
        <v>6</v>
      </c>
      <c r="N9" s="6">
        <f t="shared" si="2"/>
        <v>1200</v>
      </c>
      <c r="O9" s="6">
        <f t="shared" si="7"/>
        <v>40253.599104626112</v>
      </c>
      <c r="P9" s="6">
        <v>9.0999999999999998E-2</v>
      </c>
      <c r="Q9" s="6">
        <f t="shared" si="8"/>
        <v>305.25645987674801</v>
      </c>
      <c r="R9" s="7"/>
    </row>
    <row r="10" spans="1:18">
      <c r="A10" s="6">
        <v>7</v>
      </c>
      <c r="B10" s="6">
        <f t="shared" si="0"/>
        <v>1200</v>
      </c>
      <c r="C10" s="6">
        <f t="shared" si="3"/>
        <v>8593.5336911769864</v>
      </c>
      <c r="D10" s="6">
        <v>9.0999999999999998E-2</v>
      </c>
      <c r="E10" s="6">
        <f t="shared" si="4"/>
        <v>65.16763049142547</v>
      </c>
      <c r="F10" s="7"/>
      <c r="G10" s="6">
        <v>7</v>
      </c>
      <c r="H10" s="6">
        <f t="shared" si="1"/>
        <v>1200</v>
      </c>
      <c r="I10" s="6">
        <f t="shared" si="5"/>
        <v>24425.044410321392</v>
      </c>
      <c r="J10" s="6">
        <v>9.0999999999999998E-2</v>
      </c>
      <c r="K10" s="6">
        <f t="shared" si="6"/>
        <v>185.22325344493723</v>
      </c>
      <c r="L10" s="7"/>
      <c r="M10" s="6">
        <v>7</v>
      </c>
      <c r="N10" s="6">
        <f t="shared" si="2"/>
        <v>1200</v>
      </c>
      <c r="O10" s="6">
        <f t="shared" si="7"/>
        <v>41758.855564502861</v>
      </c>
      <c r="P10" s="6">
        <v>9.0999999999999998E-2</v>
      </c>
      <c r="Q10" s="6">
        <f t="shared" si="8"/>
        <v>316.67132136414665</v>
      </c>
      <c r="R10" s="7"/>
    </row>
    <row r="11" spans="1:18">
      <c r="A11" s="6">
        <v>8</v>
      </c>
      <c r="B11" s="6">
        <f t="shared" si="0"/>
        <v>1200</v>
      </c>
      <c r="C11" s="6">
        <f t="shared" si="3"/>
        <v>9858.7013216684118</v>
      </c>
      <c r="D11" s="6">
        <v>9.0999999999999998E-2</v>
      </c>
      <c r="E11" s="6">
        <f t="shared" si="4"/>
        <v>74.761818355985454</v>
      </c>
      <c r="F11" s="7"/>
      <c r="G11" s="6">
        <v>8</v>
      </c>
      <c r="H11" s="6">
        <f t="shared" si="1"/>
        <v>1200</v>
      </c>
      <c r="I11" s="6">
        <f t="shared" si="5"/>
        <v>25810.267663766328</v>
      </c>
      <c r="J11" s="6">
        <v>9.0999999999999998E-2</v>
      </c>
      <c r="K11" s="6">
        <f t="shared" si="6"/>
        <v>195.72786311689467</v>
      </c>
      <c r="L11" s="7"/>
      <c r="M11" s="6">
        <v>8</v>
      </c>
      <c r="N11" s="6">
        <f t="shared" si="2"/>
        <v>1200</v>
      </c>
      <c r="O11" s="6">
        <f t="shared" si="7"/>
        <v>43275.52688586701</v>
      </c>
      <c r="P11" s="6">
        <v>9.0999999999999998E-2</v>
      </c>
      <c r="Q11" s="6">
        <f t="shared" si="8"/>
        <v>328.17274555115813</v>
      </c>
      <c r="R11" s="7"/>
    </row>
    <row r="12" spans="1:18">
      <c r="A12" s="6">
        <v>9</v>
      </c>
      <c r="B12" s="6">
        <f t="shared" si="0"/>
        <v>1200</v>
      </c>
      <c r="C12" s="6">
        <f t="shared" si="3"/>
        <v>11133.463140024398</v>
      </c>
      <c r="D12" s="6">
        <v>9.0999999999999998E-2</v>
      </c>
      <c r="E12" s="6">
        <f t="shared" si="4"/>
        <v>84.428762145185019</v>
      </c>
      <c r="F12" s="7"/>
      <c r="G12" s="6">
        <v>9</v>
      </c>
      <c r="H12" s="6">
        <f t="shared" si="1"/>
        <v>1200</v>
      </c>
      <c r="I12" s="6">
        <f t="shared" si="5"/>
        <v>27205.995526883224</v>
      </c>
      <c r="J12" s="6">
        <v>9.0999999999999998E-2</v>
      </c>
      <c r="K12" s="6">
        <f t="shared" si="6"/>
        <v>206.3121327455311</v>
      </c>
      <c r="L12" s="7"/>
      <c r="M12" s="6">
        <v>9</v>
      </c>
      <c r="N12" s="6">
        <f t="shared" si="2"/>
        <v>1200</v>
      </c>
      <c r="O12" s="6">
        <f t="shared" si="7"/>
        <v>44803.699631418167</v>
      </c>
      <c r="P12" s="6">
        <v>9.0999999999999998E-2</v>
      </c>
      <c r="Q12" s="6">
        <f t="shared" si="8"/>
        <v>339.76138887158777</v>
      </c>
      <c r="R12" s="7"/>
    </row>
    <row r="13" spans="1:18">
      <c r="A13" s="6">
        <v>10</v>
      </c>
      <c r="B13" s="6">
        <f t="shared" si="0"/>
        <v>1200</v>
      </c>
      <c r="C13" s="6">
        <f t="shared" si="3"/>
        <v>12417.891902169584</v>
      </c>
      <c r="D13" s="6">
        <v>9.0999999999999998E-2</v>
      </c>
      <c r="E13" s="6">
        <f t="shared" si="4"/>
        <v>94.169013591452668</v>
      </c>
      <c r="F13" s="7"/>
      <c r="G13" s="6">
        <v>10</v>
      </c>
      <c r="H13" s="6">
        <f t="shared" si="1"/>
        <v>1200</v>
      </c>
      <c r="I13" s="6">
        <f t="shared" si="5"/>
        <v>28612.307659628754</v>
      </c>
      <c r="J13" s="6">
        <v>9.0999999999999998E-2</v>
      </c>
      <c r="K13" s="6">
        <f t="shared" si="6"/>
        <v>216.97666641885135</v>
      </c>
      <c r="L13" s="7"/>
      <c r="M13" s="6">
        <v>10</v>
      </c>
      <c r="N13" s="6">
        <f t="shared" si="2"/>
        <v>1200</v>
      </c>
      <c r="O13" s="6">
        <f t="shared" si="7"/>
        <v>46343.461020289753</v>
      </c>
      <c r="P13" s="6">
        <v>9.0999999999999998E-2</v>
      </c>
      <c r="Q13" s="6">
        <f t="shared" si="8"/>
        <v>351.43791273719734</v>
      </c>
      <c r="R13" s="7"/>
    </row>
    <row r="14" spans="1:18">
      <c r="A14" s="6">
        <v>11</v>
      </c>
      <c r="B14" s="6">
        <f t="shared" si="0"/>
        <v>1200</v>
      </c>
      <c r="C14" s="6">
        <f t="shared" si="3"/>
        <v>13712.060915761036</v>
      </c>
      <c r="D14" s="6">
        <v>9.0999999999999998E-2</v>
      </c>
      <c r="E14" s="6">
        <f t="shared" si="4"/>
        <v>103.98312861118785</v>
      </c>
      <c r="F14" s="7"/>
      <c r="G14" s="6">
        <v>11</v>
      </c>
      <c r="H14" s="6">
        <f t="shared" si="1"/>
        <v>1200</v>
      </c>
      <c r="I14" s="6">
        <f t="shared" si="5"/>
        <v>30029.284326047604</v>
      </c>
      <c r="J14" s="6">
        <v>9.0999999999999998E-2</v>
      </c>
      <c r="K14" s="6">
        <f t="shared" si="6"/>
        <v>227.72207280586099</v>
      </c>
      <c r="L14" s="7"/>
      <c r="M14" s="6">
        <v>11</v>
      </c>
      <c r="N14" s="6">
        <f t="shared" si="2"/>
        <v>1200</v>
      </c>
      <c r="O14" s="6">
        <f t="shared" si="7"/>
        <v>47894.898933026947</v>
      </c>
      <c r="P14" s="6">
        <v>9.0999999999999998E-2</v>
      </c>
      <c r="Q14" s="6">
        <f t="shared" si="8"/>
        <v>363.20298357545431</v>
      </c>
      <c r="R14" s="7"/>
    </row>
    <row r="15" spans="1:18">
      <c r="A15" s="6">
        <v>12</v>
      </c>
      <c r="B15" s="6">
        <f t="shared" si="0"/>
        <v>1200</v>
      </c>
      <c r="C15" s="6">
        <f t="shared" si="3"/>
        <v>15016.044044372224</v>
      </c>
      <c r="D15" s="6">
        <v>9.0999999999999998E-2</v>
      </c>
      <c r="E15" s="6">
        <f t="shared" si="4"/>
        <v>113.87166733648935</v>
      </c>
      <c r="F15" s="7">
        <f>C15+E15</f>
        <v>15129.915711708712</v>
      </c>
      <c r="G15" s="6">
        <v>12</v>
      </c>
      <c r="H15" s="6">
        <f t="shared" si="1"/>
        <v>1200</v>
      </c>
      <c r="I15" s="6">
        <f t="shared" si="5"/>
        <v>31457.006398853464</v>
      </c>
      <c r="J15" s="6">
        <v>9.0999999999999998E-2</v>
      </c>
      <c r="K15" s="6">
        <f t="shared" si="6"/>
        <v>238.54896519130543</v>
      </c>
      <c r="L15" s="7">
        <f>I15+K15</f>
        <v>31695.555364044769</v>
      </c>
      <c r="M15" s="6">
        <v>12</v>
      </c>
      <c r="N15" s="6">
        <f t="shared" si="2"/>
        <v>1200</v>
      </c>
      <c r="O15" s="6">
        <f t="shared" si="7"/>
        <v>49458.101916602398</v>
      </c>
      <c r="P15" s="6">
        <v>9.0999999999999998E-2</v>
      </c>
      <c r="Q15" s="6">
        <f t="shared" si="8"/>
        <v>375.05727286756814</v>
      </c>
      <c r="R15" s="7">
        <f>O15+Q15</f>
        <v>49833.159189469967</v>
      </c>
    </row>
    <row r="16" spans="1:18" ht="15.75" thickBot="1"/>
    <row r="17" spans="1:18" ht="15.75" thickBot="1">
      <c r="A17" s="21" t="s">
        <v>7</v>
      </c>
      <c r="B17" s="22"/>
      <c r="C17" s="23"/>
      <c r="D17" s="23"/>
      <c r="E17" s="24"/>
      <c r="G17" s="21" t="s">
        <v>8</v>
      </c>
      <c r="H17" s="22"/>
      <c r="I17" s="23"/>
      <c r="J17" s="23"/>
      <c r="K17" s="24"/>
      <c r="M17" s="21" t="s">
        <v>9</v>
      </c>
      <c r="N17" s="22"/>
      <c r="O17" s="23"/>
      <c r="P17" s="23"/>
      <c r="Q17" s="24"/>
    </row>
    <row r="18" spans="1:18" ht="15.75" thickBot="1">
      <c r="A18" s="2" t="s">
        <v>2</v>
      </c>
      <c r="B18" s="12" t="s">
        <v>19</v>
      </c>
      <c r="C18" s="3" t="s">
        <v>0</v>
      </c>
      <c r="D18" s="3" t="s">
        <v>1</v>
      </c>
      <c r="E18" s="4" t="s">
        <v>0</v>
      </c>
      <c r="G18" s="2" t="s">
        <v>2</v>
      </c>
      <c r="H18" s="12" t="s">
        <v>19</v>
      </c>
      <c r="I18" s="3" t="s">
        <v>0</v>
      </c>
      <c r="J18" s="3" t="s">
        <v>1</v>
      </c>
      <c r="K18" s="4" t="s">
        <v>0</v>
      </c>
      <c r="M18" s="2" t="s">
        <v>2</v>
      </c>
      <c r="N18" s="12" t="s">
        <v>19</v>
      </c>
      <c r="O18" s="3" t="s">
        <v>0</v>
      </c>
      <c r="P18" s="3" t="s">
        <v>1</v>
      </c>
      <c r="Q18" s="4" t="s">
        <v>0</v>
      </c>
    </row>
    <row r="19" spans="1:18">
      <c r="A19" s="5">
        <v>1</v>
      </c>
      <c r="B19" s="5">
        <f>N15</f>
        <v>1200</v>
      </c>
      <c r="C19" s="5">
        <f>B19+R15</f>
        <v>51033.159189469967</v>
      </c>
      <c r="D19" s="5">
        <v>9.0999999999999998E-2</v>
      </c>
      <c r="E19" s="5">
        <f>C19*D19*1/12</f>
        <v>387.00145718681392</v>
      </c>
      <c r="F19" s="7"/>
      <c r="G19" s="5">
        <v>1</v>
      </c>
      <c r="H19" s="5">
        <f>B30</f>
        <v>1200</v>
      </c>
      <c r="I19" s="5">
        <f>F30+H19</f>
        <v>70891.89567247004</v>
      </c>
      <c r="J19" s="5">
        <v>9.0999999999999998E-2</v>
      </c>
      <c r="K19" s="5">
        <f>I19*J19*1/12</f>
        <v>537.59687551623108</v>
      </c>
      <c r="L19" s="7"/>
      <c r="M19" s="5">
        <v>1</v>
      </c>
      <c r="N19" s="5">
        <f>H30</f>
        <v>1200</v>
      </c>
      <c r="O19" s="5">
        <f>N19+L30</f>
        <v>92635.088350899445</v>
      </c>
      <c r="P19" s="5">
        <v>9.0999999999999998E-2</v>
      </c>
      <c r="Q19" s="5">
        <f>O19*P19*1/12</f>
        <v>702.482753327654</v>
      </c>
      <c r="R19" s="7"/>
    </row>
    <row r="20" spans="1:18">
      <c r="A20" s="6">
        <v>2</v>
      </c>
      <c r="B20" s="6">
        <f>B19</f>
        <v>1200</v>
      </c>
      <c r="C20" s="6">
        <f>C19+E19+B20</f>
        <v>52620.160646656783</v>
      </c>
      <c r="D20" s="6">
        <v>9.0999999999999998E-2</v>
      </c>
      <c r="E20" s="6">
        <f>C20*D20*1/12</f>
        <v>399.0362182371473</v>
      </c>
      <c r="F20" s="7"/>
      <c r="G20" s="6">
        <v>2</v>
      </c>
      <c r="H20" s="6">
        <f>H19</f>
        <v>1200</v>
      </c>
      <c r="I20" s="6">
        <f>I19+K19+H20</f>
        <v>72629.492547986272</v>
      </c>
      <c r="J20" s="6">
        <v>9.0999999999999998E-2</v>
      </c>
      <c r="K20" s="6">
        <f>I20*J20*1/12</f>
        <v>550.77365182222923</v>
      </c>
      <c r="L20" s="7"/>
      <c r="M20" s="6">
        <v>2</v>
      </c>
      <c r="N20" s="6">
        <f>N19</f>
        <v>1200</v>
      </c>
      <c r="O20" s="6">
        <f>O19+Q19+N20</f>
        <v>94537.5711042271</v>
      </c>
      <c r="P20" s="6">
        <v>9.0999999999999998E-2</v>
      </c>
      <c r="Q20" s="6">
        <f>O20*P20*1/12</f>
        <v>716.90991420705552</v>
      </c>
      <c r="R20" s="7"/>
    </row>
    <row r="21" spans="1:18">
      <c r="A21" s="6">
        <v>3</v>
      </c>
      <c r="B21" s="6">
        <f t="shared" ref="B21:B30" si="9">B20</f>
        <v>1200</v>
      </c>
      <c r="C21" s="6">
        <f>C20+E20+B21</f>
        <v>54219.196864893929</v>
      </c>
      <c r="D21" s="6">
        <v>9.0999999999999998E-2</v>
      </c>
      <c r="E21" s="6">
        <f>C21*D21*1/12</f>
        <v>411.16224289211232</v>
      </c>
      <c r="F21" s="7"/>
      <c r="G21" s="6">
        <v>3</v>
      </c>
      <c r="H21" s="6">
        <f t="shared" ref="H21:H30" si="10">H20</f>
        <v>1200</v>
      </c>
      <c r="I21" s="6">
        <f>I20+K20+H21</f>
        <v>74380.266199808495</v>
      </c>
      <c r="J21" s="6">
        <v>9.0999999999999998E-2</v>
      </c>
      <c r="K21" s="6">
        <f>I21*J21*1/12</f>
        <v>564.05035201521434</v>
      </c>
      <c r="L21" s="7"/>
      <c r="M21" s="6">
        <v>3</v>
      </c>
      <c r="N21" s="6">
        <f t="shared" ref="N21:N30" si="11">N20</f>
        <v>1200</v>
      </c>
      <c r="O21" s="6">
        <f>O20+Q20+N21</f>
        <v>96454.481018434162</v>
      </c>
      <c r="P21" s="6">
        <v>9.0999999999999998E-2</v>
      </c>
      <c r="Q21" s="6">
        <f>O21*P21*1/12</f>
        <v>731.44648105645911</v>
      </c>
      <c r="R21" s="7"/>
    </row>
    <row r="22" spans="1:18">
      <c r="A22" s="6">
        <v>4</v>
      </c>
      <c r="B22" s="6">
        <f t="shared" si="9"/>
        <v>1200</v>
      </c>
      <c r="C22" s="6">
        <f t="shared" ref="C22:C30" si="12">C21+E21+B22</f>
        <v>55830.35910778604</v>
      </c>
      <c r="D22" s="6">
        <v>9.0999999999999998E-2</v>
      </c>
      <c r="E22" s="6">
        <f t="shared" ref="E22:E30" si="13">C22*D22*1/12</f>
        <v>423.38022323404408</v>
      </c>
      <c r="F22" s="7"/>
      <c r="G22" s="6">
        <v>4</v>
      </c>
      <c r="H22" s="6">
        <f t="shared" si="10"/>
        <v>1200</v>
      </c>
      <c r="I22" s="6">
        <f t="shared" ref="I22:I30" si="14">I21+K21+H22</f>
        <v>76144.316551823707</v>
      </c>
      <c r="J22" s="6">
        <v>9.0999999999999998E-2</v>
      </c>
      <c r="K22" s="6">
        <f t="shared" ref="K22:K30" si="15">I22*J22*1/12</f>
        <v>577.42773385132978</v>
      </c>
      <c r="L22" s="7"/>
      <c r="M22" s="6">
        <v>4</v>
      </c>
      <c r="N22" s="6">
        <f t="shared" si="11"/>
        <v>1200</v>
      </c>
      <c r="O22" s="6">
        <f t="shared" ref="O22:O30" si="16">O21+Q21+N22</f>
        <v>98385.927499490615</v>
      </c>
      <c r="P22" s="6">
        <v>9.0999999999999998E-2</v>
      </c>
      <c r="Q22" s="6">
        <f t="shared" ref="Q22:Q30" si="17">O22*P22*1/12</f>
        <v>746.09328353780381</v>
      </c>
      <c r="R22" s="7"/>
    </row>
    <row r="23" spans="1:18">
      <c r="A23" s="6">
        <v>5</v>
      </c>
      <c r="B23" s="6">
        <f t="shared" si="9"/>
        <v>1200</v>
      </c>
      <c r="C23" s="6">
        <f t="shared" si="12"/>
        <v>57453.739331020086</v>
      </c>
      <c r="D23" s="6">
        <v>9.0999999999999998E-2</v>
      </c>
      <c r="E23" s="6">
        <f t="shared" si="13"/>
        <v>435.69085659356898</v>
      </c>
      <c r="F23" s="7"/>
      <c r="G23" s="6">
        <v>5</v>
      </c>
      <c r="H23" s="6">
        <f t="shared" si="10"/>
        <v>1200</v>
      </c>
      <c r="I23" s="6">
        <f t="shared" si="14"/>
        <v>77921.744285675042</v>
      </c>
      <c r="J23" s="6">
        <v>9.0999999999999998E-2</v>
      </c>
      <c r="K23" s="6">
        <f t="shared" si="15"/>
        <v>590.90656083303577</v>
      </c>
      <c r="L23" s="7"/>
      <c r="M23" s="6">
        <v>5</v>
      </c>
      <c r="N23" s="6">
        <f t="shared" si="11"/>
        <v>1200</v>
      </c>
      <c r="O23" s="6">
        <f t="shared" si="16"/>
        <v>100332.02078302842</v>
      </c>
      <c r="P23" s="6">
        <v>9.0999999999999998E-2</v>
      </c>
      <c r="Q23" s="6">
        <f t="shared" si="17"/>
        <v>760.85115760463214</v>
      </c>
      <c r="R23" s="7"/>
    </row>
    <row r="24" spans="1:18">
      <c r="A24" s="6">
        <v>6</v>
      </c>
      <c r="B24" s="6">
        <f t="shared" si="9"/>
        <v>1200</v>
      </c>
      <c r="C24" s="6">
        <f t="shared" si="12"/>
        <v>59089.430187613652</v>
      </c>
      <c r="D24" s="6">
        <v>9.0999999999999998E-2</v>
      </c>
      <c r="E24" s="6">
        <f t="shared" si="13"/>
        <v>448.09484558940352</v>
      </c>
      <c r="F24" s="7"/>
      <c r="G24" s="6">
        <v>6</v>
      </c>
      <c r="H24" s="6">
        <f t="shared" si="10"/>
        <v>1200</v>
      </c>
      <c r="I24" s="6">
        <f t="shared" si="14"/>
        <v>79712.650846508084</v>
      </c>
      <c r="J24" s="6">
        <v>9.0999999999999998E-2</v>
      </c>
      <c r="K24" s="6">
        <f t="shared" si="15"/>
        <v>604.48760225268632</v>
      </c>
      <c r="L24" s="7"/>
      <c r="M24" s="6">
        <v>6</v>
      </c>
      <c r="N24" s="6">
        <f t="shared" si="11"/>
        <v>1200</v>
      </c>
      <c r="O24" s="6">
        <f t="shared" si="16"/>
        <v>102292.87194063305</v>
      </c>
      <c r="P24" s="6">
        <v>9.0999999999999998E-2</v>
      </c>
      <c r="Q24" s="6">
        <f t="shared" si="17"/>
        <v>775.7209455498006</v>
      </c>
      <c r="R24" s="7"/>
    </row>
    <row r="25" spans="1:18">
      <c r="A25" s="6">
        <v>7</v>
      </c>
      <c r="B25" s="6">
        <f t="shared" si="9"/>
        <v>1200</v>
      </c>
      <c r="C25" s="6">
        <f t="shared" si="12"/>
        <v>60737.525033203056</v>
      </c>
      <c r="D25" s="6">
        <v>9.0999999999999998E-2</v>
      </c>
      <c r="E25" s="6">
        <f t="shared" si="13"/>
        <v>460.59289816845649</v>
      </c>
      <c r="F25" s="7"/>
      <c r="G25" s="6">
        <v>7</v>
      </c>
      <c r="H25" s="6">
        <f t="shared" si="10"/>
        <v>1200</v>
      </c>
      <c r="I25" s="6">
        <f t="shared" si="14"/>
        <v>81517.138448760772</v>
      </c>
      <c r="J25" s="6">
        <v>9.0999999999999998E-2</v>
      </c>
      <c r="K25" s="6">
        <f t="shared" si="15"/>
        <v>618.17163323643581</v>
      </c>
      <c r="L25" s="7"/>
      <c r="M25" s="6">
        <v>7</v>
      </c>
      <c r="N25" s="6">
        <f t="shared" si="11"/>
        <v>1200</v>
      </c>
      <c r="O25" s="6">
        <f t="shared" si="16"/>
        <v>104268.59288618284</v>
      </c>
      <c r="P25" s="6">
        <v>9.0999999999999998E-2</v>
      </c>
      <c r="Q25" s="6">
        <f t="shared" si="17"/>
        <v>790.70349605355329</v>
      </c>
      <c r="R25" s="7"/>
    </row>
    <row r="26" spans="1:18">
      <c r="A26" s="6">
        <v>8</v>
      </c>
      <c r="B26" s="6">
        <f t="shared" si="9"/>
        <v>1200</v>
      </c>
      <c r="C26" s="6">
        <f t="shared" si="12"/>
        <v>62398.117931371511</v>
      </c>
      <c r="D26" s="6">
        <v>9.0999999999999998E-2</v>
      </c>
      <c r="E26" s="6">
        <f t="shared" si="13"/>
        <v>473.18572764623394</v>
      </c>
      <c r="F26" s="7"/>
      <c r="G26" s="6">
        <v>8</v>
      </c>
      <c r="H26" s="6">
        <f t="shared" si="10"/>
        <v>1200</v>
      </c>
      <c r="I26" s="6">
        <f t="shared" si="14"/>
        <v>83335.310081997202</v>
      </c>
      <c r="J26" s="6">
        <v>9.0999999999999998E-2</v>
      </c>
      <c r="K26" s="6">
        <f t="shared" si="15"/>
        <v>631.9594347884788</v>
      </c>
      <c r="L26" s="7"/>
      <c r="M26" s="6">
        <v>8</v>
      </c>
      <c r="N26" s="6">
        <f t="shared" si="11"/>
        <v>1200</v>
      </c>
      <c r="O26" s="6">
        <f t="shared" si="16"/>
        <v>106259.2963822364</v>
      </c>
      <c r="P26" s="6">
        <v>9.0999999999999998E-2</v>
      </c>
      <c r="Q26" s="6">
        <f t="shared" si="17"/>
        <v>805.79966423195935</v>
      </c>
      <c r="R26" s="7"/>
    </row>
    <row r="27" spans="1:18">
      <c r="A27" s="6">
        <v>9</v>
      </c>
      <c r="B27" s="6">
        <f t="shared" si="9"/>
        <v>1200</v>
      </c>
      <c r="C27" s="6">
        <f t="shared" si="12"/>
        <v>64071.303659017743</v>
      </c>
      <c r="D27" s="6">
        <v>9.0999999999999998E-2</v>
      </c>
      <c r="E27" s="6">
        <f t="shared" si="13"/>
        <v>485.87405274755116</v>
      </c>
      <c r="F27" s="7"/>
      <c r="G27" s="6">
        <v>9</v>
      </c>
      <c r="H27" s="6">
        <f t="shared" si="10"/>
        <v>1200</v>
      </c>
      <c r="I27" s="6">
        <f t="shared" si="14"/>
        <v>85167.269516785687</v>
      </c>
      <c r="J27" s="6">
        <v>9.0999999999999998E-2</v>
      </c>
      <c r="K27" s="6">
        <f t="shared" si="15"/>
        <v>645.85179383562479</v>
      </c>
      <c r="L27" s="7"/>
      <c r="M27" s="6">
        <v>9</v>
      </c>
      <c r="N27" s="6">
        <f t="shared" si="11"/>
        <v>1200</v>
      </c>
      <c r="O27" s="6">
        <f t="shared" si="16"/>
        <v>108265.09604646836</v>
      </c>
      <c r="P27" s="6">
        <v>9.0999999999999998E-2</v>
      </c>
      <c r="Q27" s="6">
        <f t="shared" si="17"/>
        <v>821.01031168571842</v>
      </c>
      <c r="R27" s="7"/>
    </row>
    <row r="28" spans="1:18">
      <c r="A28" s="6">
        <v>10</v>
      </c>
      <c r="B28" s="6">
        <f t="shared" si="9"/>
        <v>1200</v>
      </c>
      <c r="C28" s="6">
        <f t="shared" si="12"/>
        <v>65757.177711765296</v>
      </c>
      <c r="D28" s="6">
        <v>9.0999999999999998E-2</v>
      </c>
      <c r="E28" s="6">
        <f t="shared" si="13"/>
        <v>498.65859764755351</v>
      </c>
      <c r="F28" s="7"/>
      <c r="G28" s="6">
        <v>10</v>
      </c>
      <c r="H28" s="6">
        <f t="shared" si="10"/>
        <v>1200</v>
      </c>
      <c r="I28" s="6">
        <f t="shared" si="14"/>
        <v>87013.121310621311</v>
      </c>
      <c r="J28" s="6">
        <v>9.0999999999999998E-2</v>
      </c>
      <c r="K28" s="6">
        <f t="shared" si="15"/>
        <v>659.84950327221156</v>
      </c>
      <c r="L28" s="7"/>
      <c r="M28" s="6">
        <v>10</v>
      </c>
      <c r="N28" s="6">
        <f t="shared" si="11"/>
        <v>1200</v>
      </c>
      <c r="O28" s="6">
        <f t="shared" si="16"/>
        <v>110286.10635815408</v>
      </c>
      <c r="P28" s="6">
        <v>9.0999999999999998E-2</v>
      </c>
      <c r="Q28" s="6">
        <f t="shared" si="17"/>
        <v>836.33630654933506</v>
      </c>
      <c r="R28" s="7"/>
    </row>
    <row r="29" spans="1:18">
      <c r="A29" s="6">
        <v>11</v>
      </c>
      <c r="B29" s="6">
        <f t="shared" si="9"/>
        <v>1200</v>
      </c>
      <c r="C29" s="6">
        <f t="shared" si="12"/>
        <v>67455.836309412844</v>
      </c>
      <c r="D29" s="6">
        <v>9.0999999999999998E-2</v>
      </c>
      <c r="E29" s="6">
        <f t="shared" si="13"/>
        <v>511.5400920130474</v>
      </c>
      <c r="F29" s="7"/>
      <c r="G29" s="6">
        <v>11</v>
      </c>
      <c r="H29" s="6">
        <f t="shared" si="10"/>
        <v>1200</v>
      </c>
      <c r="I29" s="6">
        <f t="shared" si="14"/>
        <v>88872.970813893524</v>
      </c>
      <c r="J29" s="6">
        <v>9.0999999999999998E-2</v>
      </c>
      <c r="K29" s="6">
        <f t="shared" si="15"/>
        <v>673.95336200535917</v>
      </c>
      <c r="L29" s="7"/>
      <c r="M29" s="6">
        <v>11</v>
      </c>
      <c r="N29" s="6">
        <f t="shared" si="11"/>
        <v>1200</v>
      </c>
      <c r="O29" s="6">
        <f t="shared" si="16"/>
        <v>112322.44266470341</v>
      </c>
      <c r="P29" s="6">
        <v>9.0999999999999998E-2</v>
      </c>
      <c r="Q29" s="6">
        <f t="shared" si="17"/>
        <v>851.77852354066761</v>
      </c>
      <c r="R29" s="7"/>
    </row>
    <row r="30" spans="1:18">
      <c r="A30" s="6">
        <v>12</v>
      </c>
      <c r="B30" s="6">
        <f t="shared" si="9"/>
        <v>1200</v>
      </c>
      <c r="C30" s="6">
        <f t="shared" si="12"/>
        <v>69167.376401425892</v>
      </c>
      <c r="D30" s="6">
        <v>9.0999999999999998E-2</v>
      </c>
      <c r="E30" s="6">
        <f t="shared" si="13"/>
        <v>524.51927104414631</v>
      </c>
      <c r="F30" s="7">
        <f>C30+E30</f>
        <v>69691.89567247004</v>
      </c>
      <c r="G30" s="6">
        <v>12</v>
      </c>
      <c r="H30" s="6">
        <f t="shared" si="10"/>
        <v>1200</v>
      </c>
      <c r="I30" s="6">
        <f t="shared" si="14"/>
        <v>90746.924175898879</v>
      </c>
      <c r="J30" s="6">
        <v>9.0999999999999998E-2</v>
      </c>
      <c r="K30" s="6">
        <f t="shared" si="15"/>
        <v>688.1641750005665</v>
      </c>
      <c r="L30" s="7">
        <f>I30+K30</f>
        <v>91435.088350899445</v>
      </c>
      <c r="M30" s="6">
        <v>12</v>
      </c>
      <c r="N30" s="6">
        <f t="shared" si="11"/>
        <v>1200</v>
      </c>
      <c r="O30" s="6">
        <f t="shared" si="16"/>
        <v>114374.22118824408</v>
      </c>
      <c r="P30" s="6">
        <v>9.0999999999999998E-2</v>
      </c>
      <c r="Q30" s="6">
        <f t="shared" si="17"/>
        <v>867.33784401085086</v>
      </c>
      <c r="R30" s="7">
        <f>O30+Q30</f>
        <v>115241.55903225493</v>
      </c>
    </row>
    <row r="31" spans="1:18" ht="15.75" thickBot="1"/>
    <row r="32" spans="1:18" ht="15.75" thickBot="1">
      <c r="A32" s="21" t="s">
        <v>10</v>
      </c>
      <c r="B32" s="22"/>
      <c r="C32" s="23"/>
      <c r="D32" s="23"/>
      <c r="E32" s="24"/>
      <c r="G32" s="21" t="s">
        <v>11</v>
      </c>
      <c r="H32" s="22"/>
      <c r="I32" s="23"/>
      <c r="J32" s="23"/>
      <c r="K32" s="24"/>
      <c r="M32" s="21" t="s">
        <v>12</v>
      </c>
      <c r="N32" s="22"/>
      <c r="O32" s="23"/>
      <c r="P32" s="23"/>
      <c r="Q32" s="24"/>
    </row>
    <row r="33" spans="1:24" ht="15.75" thickBot="1">
      <c r="A33" s="2" t="s">
        <v>2</v>
      </c>
      <c r="B33" s="12" t="s">
        <v>19</v>
      </c>
      <c r="C33" s="3" t="s">
        <v>0</v>
      </c>
      <c r="D33" s="3" t="s">
        <v>1</v>
      </c>
      <c r="E33" s="4" t="s">
        <v>0</v>
      </c>
      <c r="G33" s="2" t="s">
        <v>2</v>
      </c>
      <c r="H33" s="12" t="s">
        <v>19</v>
      </c>
      <c r="I33" s="3" t="s">
        <v>0</v>
      </c>
      <c r="J33" s="3" t="s">
        <v>1</v>
      </c>
      <c r="K33" s="4" t="s">
        <v>0</v>
      </c>
      <c r="M33" s="2" t="s">
        <v>2</v>
      </c>
      <c r="N33" s="12" t="s">
        <v>19</v>
      </c>
      <c r="O33" s="3" t="s">
        <v>0</v>
      </c>
      <c r="P33" s="3" t="s">
        <v>1</v>
      </c>
      <c r="Q33" s="4" t="s">
        <v>0</v>
      </c>
    </row>
    <row r="34" spans="1:24">
      <c r="A34" s="5">
        <v>1</v>
      </c>
      <c r="B34" s="5">
        <f>N30</f>
        <v>1200</v>
      </c>
      <c r="C34" s="5">
        <f>B34+R30</f>
        <v>116441.55903225493</v>
      </c>
      <c r="D34" s="5">
        <v>9.0999999999999998E-2</v>
      </c>
      <c r="E34" s="5">
        <f>C34*D34*1/12</f>
        <v>883.01515599459981</v>
      </c>
      <c r="F34" s="7"/>
      <c r="G34" s="5">
        <v>1</v>
      </c>
      <c r="H34" s="5">
        <f>B45</f>
        <v>1200</v>
      </c>
      <c r="I34" s="5">
        <f>H34+F45</f>
        <v>142507.0984718464</v>
      </c>
      <c r="J34" s="5">
        <v>9.0999999999999998E-2</v>
      </c>
      <c r="K34" s="5">
        <f>I34*J34*1/12</f>
        <v>1080.6788300781684</v>
      </c>
      <c r="M34" s="5">
        <v>1</v>
      </c>
      <c r="N34" s="5">
        <f>H45</f>
        <v>1200</v>
      </c>
      <c r="O34" s="5">
        <f>L45+N34</f>
        <v>171046.07660811394</v>
      </c>
      <c r="P34" s="5">
        <v>9.0999999999999998E-2</v>
      </c>
      <c r="Q34" s="5">
        <f>O34*P34*1/12</f>
        <v>1297.0994142781974</v>
      </c>
      <c r="R34" s="7"/>
    </row>
    <row r="35" spans="1:24">
      <c r="A35" s="6">
        <v>2</v>
      </c>
      <c r="B35" s="6">
        <f>B34</f>
        <v>1200</v>
      </c>
      <c r="C35" s="6">
        <f>C34+E34+B35</f>
        <v>118524.57418824952</v>
      </c>
      <c r="D35" s="6">
        <v>9.0999999999999998E-2</v>
      </c>
      <c r="E35" s="6">
        <f>C35*D35*1/12</f>
        <v>898.81135426089213</v>
      </c>
      <c r="F35" s="7"/>
      <c r="G35" s="6">
        <v>2</v>
      </c>
      <c r="H35" s="6">
        <f>H34</f>
        <v>1200</v>
      </c>
      <c r="I35" s="6">
        <f>I34+K34+H35</f>
        <v>144787.77730192457</v>
      </c>
      <c r="J35" s="6">
        <v>9.0999999999999998E-2</v>
      </c>
      <c r="K35" s="6">
        <f>I35*J35*1/12</f>
        <v>1097.9739778729279</v>
      </c>
      <c r="M35" s="6">
        <v>2</v>
      </c>
      <c r="N35" s="6">
        <f>N34</f>
        <v>1200</v>
      </c>
      <c r="O35" s="6">
        <f>O34+Q34+N35</f>
        <v>173543.17602239214</v>
      </c>
      <c r="P35" s="6">
        <v>9.0999999999999998E-2</v>
      </c>
      <c r="Q35" s="6">
        <f>O35*P35*1/12</f>
        <v>1316.0357515031403</v>
      </c>
      <c r="R35" s="7"/>
    </row>
    <row r="36" spans="1:24">
      <c r="A36" s="6">
        <v>3</v>
      </c>
      <c r="B36" s="6">
        <f t="shared" ref="B36:B45" si="18">B35</f>
        <v>1200</v>
      </c>
      <c r="C36" s="6">
        <f>C35+E35+B36</f>
        <v>120623.38554251041</v>
      </c>
      <c r="D36" s="6">
        <v>9.0999999999999998E-2</v>
      </c>
      <c r="E36" s="6">
        <f>C36*D36*1/12</f>
        <v>914.72734036403733</v>
      </c>
      <c r="F36" s="7"/>
      <c r="G36" s="6">
        <v>3</v>
      </c>
      <c r="H36" s="6">
        <f t="shared" ref="H36:H45" si="19">H35</f>
        <v>1200</v>
      </c>
      <c r="I36" s="6">
        <f>I35+K35+H36</f>
        <v>147085.75127979749</v>
      </c>
      <c r="J36" s="6">
        <v>9.0999999999999998E-2</v>
      </c>
      <c r="K36" s="6">
        <f>I36*J36*1/12</f>
        <v>1115.4002805384644</v>
      </c>
      <c r="M36" s="6">
        <v>3</v>
      </c>
      <c r="N36" s="6">
        <f t="shared" ref="N36:N45" si="20">N35</f>
        <v>1200</v>
      </c>
      <c r="O36" s="6">
        <f>O35+Q35+N36</f>
        <v>176059.21177389528</v>
      </c>
      <c r="P36" s="6">
        <v>9.0999999999999998E-2</v>
      </c>
      <c r="Q36" s="6">
        <f>O36*P36*1/12</f>
        <v>1335.1156892853726</v>
      </c>
      <c r="R36" s="7"/>
    </row>
    <row r="37" spans="1:24">
      <c r="A37" s="6">
        <v>4</v>
      </c>
      <c r="B37" s="6">
        <f t="shared" si="18"/>
        <v>1200</v>
      </c>
      <c r="C37" s="6">
        <f t="shared" ref="C37:C45" si="21">C36+E36+B37</f>
        <v>122738.11288287445</v>
      </c>
      <c r="D37" s="6">
        <v>9.0999999999999998E-2</v>
      </c>
      <c r="E37" s="6">
        <f t="shared" ref="E37:E45" si="22">C37*D37*1/12</f>
        <v>930.76402269513119</v>
      </c>
      <c r="F37" s="7"/>
      <c r="G37" s="6">
        <v>4</v>
      </c>
      <c r="H37" s="6">
        <f t="shared" si="19"/>
        <v>1200</v>
      </c>
      <c r="I37" s="6">
        <f t="shared" ref="I37:I45" si="23">I36+K36+H37</f>
        <v>149401.15156033594</v>
      </c>
      <c r="J37" s="6">
        <v>9.0999999999999998E-2</v>
      </c>
      <c r="K37" s="6">
        <f t="shared" ref="K37:K45" si="24">I37*J37*1/12</f>
        <v>1132.9587326658809</v>
      </c>
      <c r="M37" s="6">
        <v>4</v>
      </c>
      <c r="N37" s="6">
        <f t="shared" si="20"/>
        <v>1200</v>
      </c>
      <c r="O37" s="6">
        <f t="shared" ref="O37:O45" si="25">O36+Q36+N37</f>
        <v>178594.32746318064</v>
      </c>
      <c r="P37" s="6">
        <v>9.0999999999999998E-2</v>
      </c>
      <c r="Q37" s="6">
        <f t="shared" ref="Q37:Q45" si="26">O37*P37*1/12</f>
        <v>1354.3403165957864</v>
      </c>
      <c r="R37" s="7"/>
    </row>
    <row r="38" spans="1:24">
      <c r="A38" s="6">
        <v>5</v>
      </c>
      <c r="B38" s="6">
        <f t="shared" si="18"/>
        <v>1200</v>
      </c>
      <c r="C38" s="6">
        <f t="shared" si="21"/>
        <v>124868.87690556959</v>
      </c>
      <c r="D38" s="6">
        <v>9.0999999999999998E-2</v>
      </c>
      <c r="E38" s="6">
        <f t="shared" si="22"/>
        <v>946.92231653390263</v>
      </c>
      <c r="F38" s="7"/>
      <c r="G38" s="6">
        <v>5</v>
      </c>
      <c r="H38" s="6">
        <f t="shared" si="19"/>
        <v>1200</v>
      </c>
      <c r="I38" s="6">
        <f t="shared" si="23"/>
        <v>151734.11029300184</v>
      </c>
      <c r="J38" s="6">
        <v>9.0999999999999998E-2</v>
      </c>
      <c r="K38" s="6">
        <f t="shared" si="24"/>
        <v>1150.6503363885972</v>
      </c>
      <c r="M38" s="6">
        <v>5</v>
      </c>
      <c r="N38" s="6">
        <f t="shared" si="20"/>
        <v>1200</v>
      </c>
      <c r="O38" s="6">
        <f t="shared" si="25"/>
        <v>181148.66777977644</v>
      </c>
      <c r="P38" s="6">
        <v>9.0999999999999998E-2</v>
      </c>
      <c r="Q38" s="6">
        <f t="shared" si="26"/>
        <v>1373.7107306633045</v>
      </c>
      <c r="R38" s="7"/>
      <c r="X38" s="7"/>
    </row>
    <row r="39" spans="1:24">
      <c r="A39" s="6">
        <v>6</v>
      </c>
      <c r="B39" s="6">
        <f t="shared" si="18"/>
        <v>1200</v>
      </c>
      <c r="C39" s="6">
        <f t="shared" si="21"/>
        <v>127015.79922210349</v>
      </c>
      <c r="D39" s="6">
        <v>9.0999999999999998E-2</v>
      </c>
      <c r="E39" s="6">
        <f t="shared" si="22"/>
        <v>963.20314410095136</v>
      </c>
      <c r="F39" s="7"/>
      <c r="G39" s="6">
        <v>6</v>
      </c>
      <c r="H39" s="6">
        <f t="shared" si="19"/>
        <v>1200</v>
      </c>
      <c r="I39" s="6">
        <f t="shared" si="23"/>
        <v>154084.76062939042</v>
      </c>
      <c r="J39" s="6">
        <v>9.0999999999999998E-2</v>
      </c>
      <c r="K39" s="6">
        <f t="shared" si="24"/>
        <v>1168.476101439544</v>
      </c>
      <c r="M39" s="6">
        <v>6</v>
      </c>
      <c r="N39" s="6">
        <f t="shared" si="20"/>
        <v>1200</v>
      </c>
      <c r="O39" s="6">
        <f t="shared" si="25"/>
        <v>183722.37851043974</v>
      </c>
      <c r="P39" s="6">
        <v>9.0999999999999998E-2</v>
      </c>
      <c r="Q39" s="6">
        <f t="shared" si="26"/>
        <v>1393.2280370375013</v>
      </c>
      <c r="R39" s="7"/>
      <c r="X39" s="7"/>
    </row>
    <row r="40" spans="1:24">
      <c r="A40" s="6">
        <v>7</v>
      </c>
      <c r="B40" s="6">
        <f t="shared" si="18"/>
        <v>1200</v>
      </c>
      <c r="C40" s="6">
        <f t="shared" si="21"/>
        <v>129179.00236620444</v>
      </c>
      <c r="D40" s="6">
        <v>9.0999999999999998E-2</v>
      </c>
      <c r="E40" s="6">
        <f t="shared" si="22"/>
        <v>979.60743461038362</v>
      </c>
      <c r="F40" s="7"/>
      <c r="G40" s="6">
        <v>7</v>
      </c>
      <c r="H40" s="6">
        <f t="shared" si="19"/>
        <v>1200</v>
      </c>
      <c r="I40" s="6">
        <f t="shared" si="23"/>
        <v>156453.23673082996</v>
      </c>
      <c r="J40" s="6">
        <v>9.0999999999999998E-2</v>
      </c>
      <c r="K40" s="6">
        <f t="shared" si="24"/>
        <v>1186.437045208794</v>
      </c>
      <c r="M40" s="6">
        <v>7</v>
      </c>
      <c r="N40" s="6">
        <f t="shared" si="20"/>
        <v>1200</v>
      </c>
      <c r="O40" s="6">
        <f t="shared" si="25"/>
        <v>186315.60654747725</v>
      </c>
      <c r="P40" s="6">
        <v>9.0999999999999998E-2</v>
      </c>
      <c r="Q40" s="6">
        <f t="shared" si="26"/>
        <v>1412.8933496517022</v>
      </c>
      <c r="R40" s="7"/>
      <c r="X40" s="7"/>
    </row>
    <row r="41" spans="1:24">
      <c r="A41" s="6">
        <v>8</v>
      </c>
      <c r="B41" s="6">
        <f t="shared" si="18"/>
        <v>1200</v>
      </c>
      <c r="C41" s="6">
        <f t="shared" si="21"/>
        <v>131358.60980081483</v>
      </c>
      <c r="D41" s="6">
        <v>9.0999999999999998E-2</v>
      </c>
      <c r="E41" s="6">
        <f t="shared" si="22"/>
        <v>996.13612432284572</v>
      </c>
      <c r="F41" s="7"/>
      <c r="G41" s="6">
        <v>8</v>
      </c>
      <c r="H41" s="6">
        <f t="shared" si="19"/>
        <v>1200</v>
      </c>
      <c r="I41" s="6">
        <f t="shared" si="23"/>
        <v>158839.67377603875</v>
      </c>
      <c r="J41" s="6">
        <v>9.0999999999999998E-2</v>
      </c>
      <c r="K41" s="6">
        <f t="shared" si="24"/>
        <v>1204.5341928016271</v>
      </c>
      <c r="M41" s="6">
        <v>8</v>
      </c>
      <c r="N41" s="6">
        <f t="shared" si="20"/>
        <v>1200</v>
      </c>
      <c r="O41" s="6">
        <f t="shared" si="25"/>
        <v>188928.49989712896</v>
      </c>
      <c r="P41" s="6">
        <v>9.0999999999999998E-2</v>
      </c>
      <c r="Q41" s="6">
        <f t="shared" si="26"/>
        <v>1432.7077908865613</v>
      </c>
      <c r="R41" s="7"/>
      <c r="X41" s="7"/>
    </row>
    <row r="42" spans="1:24">
      <c r="A42" s="6">
        <v>9</v>
      </c>
      <c r="B42" s="6">
        <f t="shared" si="18"/>
        <v>1200</v>
      </c>
      <c r="C42" s="6">
        <f t="shared" si="21"/>
        <v>133554.74592513766</v>
      </c>
      <c r="D42" s="6">
        <v>9.0999999999999998E-2</v>
      </c>
      <c r="E42" s="6">
        <f t="shared" si="22"/>
        <v>1012.7901565989605</v>
      </c>
      <c r="F42" s="7"/>
      <c r="G42" s="6">
        <v>9</v>
      </c>
      <c r="H42" s="6">
        <f t="shared" si="19"/>
        <v>1200</v>
      </c>
      <c r="I42" s="6">
        <f t="shared" si="23"/>
        <v>161244.20796884038</v>
      </c>
      <c r="J42" s="6">
        <v>9.0999999999999998E-2</v>
      </c>
      <c r="K42" s="6">
        <f t="shared" si="24"/>
        <v>1222.7685770970395</v>
      </c>
      <c r="M42" s="6">
        <v>9</v>
      </c>
      <c r="N42" s="6">
        <f t="shared" si="20"/>
        <v>1200</v>
      </c>
      <c r="O42" s="6">
        <f t="shared" si="25"/>
        <v>191561.20768801554</v>
      </c>
      <c r="P42" s="6">
        <v>9.0999999999999998E-2</v>
      </c>
      <c r="Q42" s="6">
        <f t="shared" si="26"/>
        <v>1452.6724916341179</v>
      </c>
      <c r="R42" s="7"/>
      <c r="X42" s="7"/>
    </row>
    <row r="43" spans="1:24">
      <c r="A43" s="6">
        <v>10</v>
      </c>
      <c r="B43" s="6">
        <f t="shared" si="18"/>
        <v>1200</v>
      </c>
      <c r="C43" s="6">
        <f t="shared" si="21"/>
        <v>135767.53608173662</v>
      </c>
      <c r="D43" s="6">
        <v>9.0999999999999998E-2</v>
      </c>
      <c r="E43" s="6">
        <f t="shared" si="22"/>
        <v>1029.5704819531693</v>
      </c>
      <c r="F43" s="7"/>
      <c r="G43" s="6">
        <v>10</v>
      </c>
      <c r="H43" s="6">
        <f t="shared" si="19"/>
        <v>1200</v>
      </c>
      <c r="I43" s="6">
        <f t="shared" si="23"/>
        <v>163666.97654593742</v>
      </c>
      <c r="J43" s="6">
        <v>9.0999999999999998E-2</v>
      </c>
      <c r="K43" s="6">
        <f t="shared" si="24"/>
        <v>1241.1412388066922</v>
      </c>
      <c r="M43" s="6">
        <v>10</v>
      </c>
      <c r="N43" s="6">
        <f t="shared" si="20"/>
        <v>1200</v>
      </c>
      <c r="O43" s="6">
        <f t="shared" si="25"/>
        <v>194213.88017964966</v>
      </c>
      <c r="P43" s="6">
        <v>9.0999999999999998E-2</v>
      </c>
      <c r="Q43" s="6">
        <f t="shared" si="26"/>
        <v>1472.7885913623431</v>
      </c>
      <c r="R43" s="7"/>
      <c r="X43" s="7"/>
    </row>
    <row r="44" spans="1:24">
      <c r="A44" s="6">
        <v>11</v>
      </c>
      <c r="B44" s="6">
        <f t="shared" si="18"/>
        <v>1200</v>
      </c>
      <c r="C44" s="6">
        <f t="shared" si="21"/>
        <v>137997.1065636898</v>
      </c>
      <c r="D44" s="6">
        <v>9.0999999999999998E-2</v>
      </c>
      <c r="E44" s="6">
        <f t="shared" si="22"/>
        <v>1046.478058107981</v>
      </c>
      <c r="F44" s="7"/>
      <c r="G44" s="6">
        <v>11</v>
      </c>
      <c r="H44" s="6">
        <f t="shared" si="19"/>
        <v>1200</v>
      </c>
      <c r="I44" s="6">
        <f t="shared" si="23"/>
        <v>166108.1177847441</v>
      </c>
      <c r="J44" s="6">
        <v>9.0999999999999998E-2</v>
      </c>
      <c r="K44" s="6">
        <f t="shared" si="24"/>
        <v>1259.6532265343094</v>
      </c>
      <c r="M44" s="6">
        <v>11</v>
      </c>
      <c r="N44" s="6">
        <f t="shared" si="20"/>
        <v>1200</v>
      </c>
      <c r="O44" s="6">
        <f t="shared" si="25"/>
        <v>196886.66877101199</v>
      </c>
      <c r="P44" s="6">
        <v>9.0999999999999998E-2</v>
      </c>
      <c r="Q44" s="6">
        <f t="shared" si="26"/>
        <v>1493.0572381801742</v>
      </c>
      <c r="R44" s="7"/>
      <c r="X44" s="7"/>
    </row>
    <row r="45" spans="1:24">
      <c r="A45" s="6">
        <v>12</v>
      </c>
      <c r="B45" s="6">
        <f t="shared" si="18"/>
        <v>1200</v>
      </c>
      <c r="C45" s="6">
        <f t="shared" si="21"/>
        <v>140243.58462179778</v>
      </c>
      <c r="D45" s="6">
        <v>9.0999999999999998E-2</v>
      </c>
      <c r="E45" s="6">
        <f t="shared" si="22"/>
        <v>1063.513850048633</v>
      </c>
      <c r="F45" s="7">
        <f>C45+E45</f>
        <v>141307.0984718464</v>
      </c>
      <c r="G45" s="6">
        <v>12</v>
      </c>
      <c r="H45" s="6">
        <f t="shared" si="19"/>
        <v>1200</v>
      </c>
      <c r="I45" s="6">
        <f t="shared" si="23"/>
        <v>168567.77101127841</v>
      </c>
      <c r="J45" s="6">
        <v>9.0999999999999998E-2</v>
      </c>
      <c r="K45" s="6">
        <f t="shared" si="24"/>
        <v>1278.3055968355279</v>
      </c>
      <c r="L45" s="7">
        <f>I45+K45</f>
        <v>169846.07660811394</v>
      </c>
      <c r="M45" s="6">
        <v>12</v>
      </c>
      <c r="N45" s="6">
        <f t="shared" si="20"/>
        <v>1200</v>
      </c>
      <c r="O45" s="6">
        <f t="shared" si="25"/>
        <v>199579.72600919215</v>
      </c>
      <c r="P45" s="6">
        <v>9.0999999999999998E-2</v>
      </c>
      <c r="Q45" s="6">
        <f t="shared" si="26"/>
        <v>1513.4795889030404</v>
      </c>
      <c r="R45" s="7">
        <f>O45+Q45</f>
        <v>201093.2055980952</v>
      </c>
      <c r="X45" s="7"/>
    </row>
    <row r="46" spans="1:24" ht="15.75" thickBot="1">
      <c r="X46" s="7"/>
    </row>
    <row r="47" spans="1:24" ht="15.75" thickBot="1">
      <c r="A47" s="21" t="s">
        <v>13</v>
      </c>
      <c r="B47" s="22"/>
      <c r="C47" s="23"/>
      <c r="D47" s="23"/>
      <c r="E47" s="24"/>
      <c r="G47" s="21" t="s">
        <v>14</v>
      </c>
      <c r="H47" s="22"/>
      <c r="I47" s="23"/>
      <c r="J47" s="23"/>
      <c r="K47" s="24"/>
      <c r="M47" s="21" t="s">
        <v>15</v>
      </c>
      <c r="N47" s="22"/>
      <c r="O47" s="23"/>
      <c r="P47" s="23"/>
      <c r="Q47" s="24"/>
      <c r="X47" s="7"/>
    </row>
    <row r="48" spans="1:24" ht="15.75" thickBot="1">
      <c r="A48" s="2" t="s">
        <v>2</v>
      </c>
      <c r="B48" s="12" t="s">
        <v>19</v>
      </c>
      <c r="C48" s="3" t="s">
        <v>0</v>
      </c>
      <c r="D48" s="3" t="s">
        <v>1</v>
      </c>
      <c r="E48" s="4" t="s">
        <v>0</v>
      </c>
      <c r="G48" s="2" t="s">
        <v>2</v>
      </c>
      <c r="H48" s="12" t="s">
        <v>19</v>
      </c>
      <c r="I48" s="3" t="s">
        <v>0</v>
      </c>
      <c r="J48" s="3" t="s">
        <v>1</v>
      </c>
      <c r="K48" s="4" t="s">
        <v>0</v>
      </c>
      <c r="M48" s="2" t="s">
        <v>2</v>
      </c>
      <c r="N48" s="12" t="s">
        <v>19</v>
      </c>
      <c r="O48" s="3" t="s">
        <v>0</v>
      </c>
      <c r="P48" s="3" t="s">
        <v>1</v>
      </c>
      <c r="Q48" s="4" t="s">
        <v>0</v>
      </c>
      <c r="X48" s="7"/>
    </row>
    <row r="49" spans="1:18">
      <c r="A49" s="5">
        <v>1</v>
      </c>
      <c r="B49" s="5">
        <f>N45</f>
        <v>1200</v>
      </c>
      <c r="C49" s="5">
        <f>B49+R45</f>
        <v>202293.2055980952</v>
      </c>
      <c r="D49" s="5">
        <v>9.0999999999999998E-2</v>
      </c>
      <c r="E49" s="5">
        <f>C49*D49*1/12</f>
        <v>1534.0568091188886</v>
      </c>
      <c r="G49" s="5">
        <v>1</v>
      </c>
      <c r="H49" s="5">
        <f>B60</f>
        <v>1200</v>
      </c>
      <c r="I49" s="5">
        <f>H49+F60</f>
        <v>236505.47015271604</v>
      </c>
      <c r="J49" s="5">
        <v>9.0999999999999998E-2</v>
      </c>
      <c r="K49" s="5">
        <f>I49*J49*1/12</f>
        <v>1793.4998153247632</v>
      </c>
      <c r="L49" s="7"/>
      <c r="M49" s="5">
        <v>1</v>
      </c>
      <c r="N49" s="5">
        <f>H60</f>
        <v>1200</v>
      </c>
      <c r="O49" s="5">
        <f>N49+L60</f>
        <v>273964.24104749667</v>
      </c>
      <c r="P49" s="5">
        <v>9.0999999999999998E-2</v>
      </c>
      <c r="Q49" s="5">
        <f>O49*P49*1/12</f>
        <v>2077.5621612768496</v>
      </c>
    </row>
    <row r="50" spans="1:18">
      <c r="A50" s="6">
        <v>2</v>
      </c>
      <c r="B50" s="6">
        <f>B49</f>
        <v>1200</v>
      </c>
      <c r="C50" s="6">
        <f>C49+E49+B50</f>
        <v>205027.26240721409</v>
      </c>
      <c r="D50" s="6">
        <v>9.0999999999999998E-2</v>
      </c>
      <c r="E50" s="6">
        <f>C50*D50*1/12</f>
        <v>1554.7900732547068</v>
      </c>
      <c r="G50" s="6">
        <v>2</v>
      </c>
      <c r="H50" s="6">
        <f>H49</f>
        <v>1200</v>
      </c>
      <c r="I50" s="6">
        <f>I49+K49+H50</f>
        <v>239498.96996804079</v>
      </c>
      <c r="J50" s="6">
        <v>9.0999999999999998E-2</v>
      </c>
      <c r="K50" s="6">
        <f>I50*J50*1/12</f>
        <v>1816.2005222576427</v>
      </c>
      <c r="L50" s="7"/>
      <c r="M50" s="6">
        <v>2</v>
      </c>
      <c r="N50" s="6">
        <f>N49</f>
        <v>1200</v>
      </c>
      <c r="O50" s="6">
        <f>O49+Q49+N50</f>
        <v>277241.80320877355</v>
      </c>
      <c r="P50" s="6">
        <v>9.0999999999999998E-2</v>
      </c>
      <c r="Q50" s="6">
        <f>O50*P50*1/12</f>
        <v>2102.4170076665328</v>
      </c>
    </row>
    <row r="51" spans="1:18">
      <c r="A51" s="6">
        <v>3</v>
      </c>
      <c r="B51" s="6">
        <f t="shared" ref="B51:B60" si="27">B50</f>
        <v>1200</v>
      </c>
      <c r="C51" s="6">
        <f>C50+E50+B51</f>
        <v>207782.05248046879</v>
      </c>
      <c r="D51" s="6">
        <v>9.0999999999999998E-2</v>
      </c>
      <c r="E51" s="6">
        <f>C51*D51*1/12</f>
        <v>1575.680564643555</v>
      </c>
      <c r="G51" s="6">
        <v>3</v>
      </c>
      <c r="H51" s="6">
        <f t="shared" ref="H51:H60" si="28">H50</f>
        <v>1200</v>
      </c>
      <c r="I51" s="6">
        <f>I50+K50+H51</f>
        <v>242515.17049029845</v>
      </c>
      <c r="J51" s="6">
        <v>9.0999999999999998E-2</v>
      </c>
      <c r="K51" s="6">
        <f>I51*J51*1/12</f>
        <v>1839.0733762180964</v>
      </c>
      <c r="L51" s="7"/>
      <c r="M51" s="6">
        <v>3</v>
      </c>
      <c r="N51" s="6">
        <f t="shared" ref="N51:N60" si="29">N50</f>
        <v>1200</v>
      </c>
      <c r="O51" s="6">
        <f>O50+Q50+N51</f>
        <v>280544.2202164401</v>
      </c>
      <c r="P51" s="6">
        <v>9.0999999999999998E-2</v>
      </c>
      <c r="Q51" s="6">
        <f>O51*P51*1/12</f>
        <v>2127.4603366413371</v>
      </c>
    </row>
    <row r="52" spans="1:18">
      <c r="A52" s="6">
        <v>4</v>
      </c>
      <c r="B52" s="6">
        <f t="shared" si="27"/>
        <v>1200</v>
      </c>
      <c r="C52" s="6">
        <f t="shared" ref="C52:C60" si="30">C51+E51+B52</f>
        <v>210557.73304511234</v>
      </c>
      <c r="D52" s="6">
        <v>9.0999999999999998E-2</v>
      </c>
      <c r="E52" s="6">
        <f t="shared" ref="E52:E60" si="31">C52*D52*1/12</f>
        <v>1596.7294755921018</v>
      </c>
      <c r="G52" s="6">
        <v>4</v>
      </c>
      <c r="H52" s="6">
        <f t="shared" si="28"/>
        <v>1200</v>
      </c>
      <c r="I52" s="6">
        <f t="shared" ref="I52:I60" si="32">I51+K51+H52</f>
        <v>245554.24386651654</v>
      </c>
      <c r="J52" s="6">
        <v>9.0999999999999998E-2</v>
      </c>
      <c r="K52" s="6">
        <f t="shared" ref="K52:K60" si="33">I52*J52*1/12</f>
        <v>1862.1196826544171</v>
      </c>
      <c r="L52" s="7"/>
      <c r="M52" s="6">
        <v>4</v>
      </c>
      <c r="N52" s="6">
        <f t="shared" si="29"/>
        <v>1200</v>
      </c>
      <c r="O52" s="6">
        <f t="shared" ref="O52:O60" si="34">O51+Q51+N52</f>
        <v>283871.68055308145</v>
      </c>
      <c r="P52" s="6">
        <v>9.0999999999999998E-2</v>
      </c>
      <c r="Q52" s="6">
        <f t="shared" ref="Q52:Q60" si="35">O52*P52*1/12</f>
        <v>2152.6935775275342</v>
      </c>
    </row>
    <row r="53" spans="1:18">
      <c r="A53" s="6">
        <v>5</v>
      </c>
      <c r="B53" s="6">
        <f t="shared" si="27"/>
        <v>1200</v>
      </c>
      <c r="C53" s="6">
        <f t="shared" si="30"/>
        <v>213354.46252070443</v>
      </c>
      <c r="D53" s="6">
        <v>9.0999999999999998E-2</v>
      </c>
      <c r="E53" s="6">
        <f t="shared" si="31"/>
        <v>1617.9380074486753</v>
      </c>
      <c r="G53" s="6">
        <v>5</v>
      </c>
      <c r="H53" s="6">
        <f t="shared" si="28"/>
        <v>1200</v>
      </c>
      <c r="I53" s="6">
        <f t="shared" si="32"/>
        <v>248616.36354917096</v>
      </c>
      <c r="J53" s="6">
        <v>9.0999999999999998E-2</v>
      </c>
      <c r="K53" s="6">
        <f t="shared" si="33"/>
        <v>1885.3407569145463</v>
      </c>
      <c r="L53" s="7"/>
      <c r="M53" s="6">
        <v>5</v>
      </c>
      <c r="N53" s="6">
        <f t="shared" si="29"/>
        <v>1200</v>
      </c>
      <c r="O53" s="6">
        <f t="shared" si="34"/>
        <v>287224.37413060898</v>
      </c>
      <c r="P53" s="6">
        <v>9.0999999999999998E-2</v>
      </c>
      <c r="Q53" s="6">
        <f t="shared" si="35"/>
        <v>2178.1181704904516</v>
      </c>
    </row>
    <row r="54" spans="1:18">
      <c r="A54" s="6">
        <v>6</v>
      </c>
      <c r="B54" s="6">
        <f t="shared" si="27"/>
        <v>1200</v>
      </c>
      <c r="C54" s="6">
        <f t="shared" si="30"/>
        <v>216172.40052815311</v>
      </c>
      <c r="D54" s="6">
        <v>9.0999999999999998E-2</v>
      </c>
      <c r="E54" s="6">
        <f t="shared" si="31"/>
        <v>1639.3073706718278</v>
      </c>
      <c r="G54" s="6">
        <v>6</v>
      </c>
      <c r="H54" s="6">
        <f t="shared" si="28"/>
        <v>1200</v>
      </c>
      <c r="I54" s="6">
        <f t="shared" si="32"/>
        <v>251701.70430608551</v>
      </c>
      <c r="J54" s="6">
        <v>9.0999999999999998E-2</v>
      </c>
      <c r="K54" s="6">
        <f t="shared" si="33"/>
        <v>1908.7379243211483</v>
      </c>
      <c r="L54" s="7"/>
      <c r="M54" s="6">
        <v>6</v>
      </c>
      <c r="N54" s="6">
        <f t="shared" si="29"/>
        <v>1200</v>
      </c>
      <c r="O54" s="6">
        <f t="shared" si="34"/>
        <v>290602.49230109941</v>
      </c>
      <c r="P54" s="6">
        <v>9.0999999999999998E-2</v>
      </c>
      <c r="Q54" s="6">
        <f t="shared" si="35"/>
        <v>2203.7355666166704</v>
      </c>
    </row>
    <row r="55" spans="1:18">
      <c r="A55" s="6">
        <v>7</v>
      </c>
      <c r="B55" s="6">
        <f t="shared" si="27"/>
        <v>1200</v>
      </c>
      <c r="C55" s="6">
        <f t="shared" si="30"/>
        <v>219011.70789882494</v>
      </c>
      <c r="D55" s="6">
        <v>9.0999999999999998E-2</v>
      </c>
      <c r="E55" s="6">
        <f t="shared" si="31"/>
        <v>1660.8387848994225</v>
      </c>
      <c r="G55" s="6">
        <v>7</v>
      </c>
      <c r="H55" s="6">
        <f t="shared" si="28"/>
        <v>1200</v>
      </c>
      <c r="I55" s="6">
        <f t="shared" si="32"/>
        <v>254810.44223040665</v>
      </c>
      <c r="J55" s="6">
        <v>9.0999999999999998E-2</v>
      </c>
      <c r="K55" s="6">
        <f t="shared" si="33"/>
        <v>1932.3125202472504</v>
      </c>
      <c r="L55" s="7"/>
      <c r="M55" s="6">
        <v>7</v>
      </c>
      <c r="N55" s="6">
        <f t="shared" si="29"/>
        <v>1200</v>
      </c>
      <c r="O55" s="6">
        <f t="shared" si="34"/>
        <v>294006.22786771611</v>
      </c>
      <c r="P55" s="6">
        <v>9.0999999999999998E-2</v>
      </c>
      <c r="Q55" s="6">
        <f t="shared" si="35"/>
        <v>2229.5472279968471</v>
      </c>
    </row>
    <row r="56" spans="1:18">
      <c r="A56" s="6">
        <v>8</v>
      </c>
      <c r="B56" s="6">
        <f t="shared" si="27"/>
        <v>1200</v>
      </c>
      <c r="C56" s="6">
        <f t="shared" si="30"/>
        <v>221872.54668372436</v>
      </c>
      <c r="D56" s="6">
        <v>9.0999999999999998E-2</v>
      </c>
      <c r="E56" s="6">
        <f t="shared" si="31"/>
        <v>1682.533479018243</v>
      </c>
      <c r="G56" s="6">
        <v>8</v>
      </c>
      <c r="H56" s="6">
        <f t="shared" si="28"/>
        <v>1200</v>
      </c>
      <c r="I56" s="6">
        <f t="shared" si="32"/>
        <v>257942.7547506539</v>
      </c>
      <c r="J56" s="6">
        <v>9.0999999999999998E-2</v>
      </c>
      <c r="K56" s="6">
        <f t="shared" si="33"/>
        <v>1956.0658901924587</v>
      </c>
      <c r="L56" s="7"/>
      <c r="M56" s="6">
        <v>8</v>
      </c>
      <c r="N56" s="6">
        <f t="shared" si="29"/>
        <v>1200</v>
      </c>
      <c r="O56" s="6">
        <f t="shared" si="34"/>
        <v>297435.77509571298</v>
      </c>
      <c r="P56" s="6">
        <v>9.0999999999999998E-2</v>
      </c>
      <c r="Q56" s="6">
        <f t="shared" si="35"/>
        <v>2255.5546278091565</v>
      </c>
    </row>
    <row r="57" spans="1:18">
      <c r="A57" s="6">
        <v>9</v>
      </c>
      <c r="B57" s="6">
        <f t="shared" si="27"/>
        <v>1200</v>
      </c>
      <c r="C57" s="6">
        <f t="shared" si="30"/>
        <v>224755.08016274261</v>
      </c>
      <c r="D57" s="6">
        <v>9.0999999999999998E-2</v>
      </c>
      <c r="E57" s="6">
        <f t="shared" si="31"/>
        <v>1704.3926912341315</v>
      </c>
      <c r="G57" s="6">
        <v>9</v>
      </c>
      <c r="H57" s="6">
        <f t="shared" si="28"/>
        <v>1200</v>
      </c>
      <c r="I57" s="6">
        <f t="shared" si="32"/>
        <v>261098.82064084636</v>
      </c>
      <c r="J57" s="6">
        <v>9.0999999999999998E-2</v>
      </c>
      <c r="K57" s="6">
        <f t="shared" si="33"/>
        <v>1979.9993898597515</v>
      </c>
      <c r="L57" s="7"/>
      <c r="M57" s="6">
        <v>9</v>
      </c>
      <c r="N57" s="6">
        <f t="shared" si="29"/>
        <v>1200</v>
      </c>
      <c r="O57" s="6">
        <f t="shared" si="34"/>
        <v>300891.32972352213</v>
      </c>
      <c r="P57" s="6">
        <v>9.0999999999999998E-2</v>
      </c>
      <c r="Q57" s="6">
        <f t="shared" si="35"/>
        <v>2281.759250403376</v>
      </c>
    </row>
    <row r="58" spans="1:18">
      <c r="A58" s="6">
        <v>10</v>
      </c>
      <c r="B58" s="6">
        <f t="shared" si="27"/>
        <v>1200</v>
      </c>
      <c r="C58" s="6">
        <f t="shared" si="30"/>
        <v>227659.47285397674</v>
      </c>
      <c r="D58" s="6">
        <v>9.0999999999999998E-2</v>
      </c>
      <c r="E58" s="6">
        <f t="shared" si="31"/>
        <v>1726.4176691426567</v>
      </c>
      <c r="G58" s="6">
        <v>10</v>
      </c>
      <c r="H58" s="6">
        <f t="shared" si="28"/>
        <v>1200</v>
      </c>
      <c r="I58" s="6">
        <f t="shared" si="32"/>
        <v>264278.82003070612</v>
      </c>
      <c r="J58" s="6">
        <v>9.0999999999999998E-2</v>
      </c>
      <c r="K58" s="6">
        <f t="shared" si="33"/>
        <v>2004.1143852328548</v>
      </c>
      <c r="L58" s="7"/>
      <c r="M58" s="6">
        <v>10</v>
      </c>
      <c r="N58" s="6">
        <f t="shared" si="29"/>
        <v>1200</v>
      </c>
      <c r="O58" s="6">
        <f t="shared" si="34"/>
        <v>304373.08897392551</v>
      </c>
      <c r="P58" s="6">
        <v>9.0999999999999998E-2</v>
      </c>
      <c r="Q58" s="6">
        <f t="shared" si="35"/>
        <v>2308.1625913856019</v>
      </c>
    </row>
    <row r="59" spans="1:18">
      <c r="A59" s="6">
        <v>11</v>
      </c>
      <c r="B59" s="6">
        <f t="shared" si="27"/>
        <v>1200</v>
      </c>
      <c r="C59" s="6">
        <f t="shared" si="30"/>
        <v>230585.89052311939</v>
      </c>
      <c r="D59" s="6">
        <v>9.0999999999999998E-2</v>
      </c>
      <c r="E59" s="6">
        <f t="shared" si="31"/>
        <v>1748.6096698003221</v>
      </c>
      <c r="G59" s="6">
        <v>11</v>
      </c>
      <c r="H59" s="6">
        <f t="shared" si="28"/>
        <v>1200</v>
      </c>
      <c r="I59" s="6">
        <f t="shared" si="32"/>
        <v>267482.93441593897</v>
      </c>
      <c r="J59" s="6">
        <v>9.0999999999999998E-2</v>
      </c>
      <c r="K59" s="6">
        <f t="shared" si="33"/>
        <v>2028.4122526542039</v>
      </c>
      <c r="L59" s="7"/>
      <c r="M59" s="6">
        <v>11</v>
      </c>
      <c r="N59" s="6">
        <f t="shared" si="29"/>
        <v>1200</v>
      </c>
      <c r="O59" s="6">
        <f t="shared" si="34"/>
        <v>307881.2515653111</v>
      </c>
      <c r="P59" s="6">
        <v>9.0999999999999998E-2</v>
      </c>
      <c r="Q59" s="6">
        <f t="shared" si="35"/>
        <v>2334.7661577036092</v>
      </c>
    </row>
    <row r="60" spans="1:18">
      <c r="A60" s="6">
        <v>12</v>
      </c>
      <c r="B60" s="6">
        <f t="shared" si="27"/>
        <v>1200</v>
      </c>
      <c r="C60" s="6">
        <f t="shared" si="30"/>
        <v>233534.50019291972</v>
      </c>
      <c r="D60" s="6">
        <v>9.0999999999999998E-2</v>
      </c>
      <c r="E60" s="6">
        <f t="shared" si="31"/>
        <v>1770.9699597963079</v>
      </c>
      <c r="F60" s="7">
        <f>C60+E60</f>
        <v>235305.47015271604</v>
      </c>
      <c r="G60" s="6">
        <v>12</v>
      </c>
      <c r="H60" s="6">
        <f t="shared" si="28"/>
        <v>1200</v>
      </c>
      <c r="I60" s="6">
        <f t="shared" si="32"/>
        <v>270711.34666859318</v>
      </c>
      <c r="J60" s="6">
        <v>9.0999999999999998E-2</v>
      </c>
      <c r="K60" s="6">
        <f t="shared" si="33"/>
        <v>2052.8943789034979</v>
      </c>
      <c r="L60" s="7">
        <f>I60+K60</f>
        <v>272764.24104749667</v>
      </c>
      <c r="M60" s="6">
        <v>12</v>
      </c>
      <c r="N60" s="6">
        <f t="shared" si="29"/>
        <v>1200</v>
      </c>
      <c r="O60" s="6">
        <f t="shared" si="34"/>
        <v>311416.01772301469</v>
      </c>
      <c r="P60" s="6">
        <v>9.0999999999999998E-2</v>
      </c>
      <c r="Q60" s="6">
        <f t="shared" si="35"/>
        <v>2361.5714677328615</v>
      </c>
      <c r="R60" s="1">
        <f>O60+Q60</f>
        <v>313777.58919074753</v>
      </c>
    </row>
    <row r="61" spans="1:18" ht="15.75" thickBot="1"/>
    <row r="62" spans="1:18" ht="15.75" thickBot="1">
      <c r="A62" s="21" t="s">
        <v>16</v>
      </c>
      <c r="B62" s="22"/>
      <c r="C62" s="23"/>
      <c r="D62" s="23"/>
      <c r="E62" s="24"/>
      <c r="G62" s="21" t="s">
        <v>17</v>
      </c>
      <c r="H62" s="22"/>
      <c r="I62" s="23"/>
      <c r="J62" s="23"/>
      <c r="K62" s="24"/>
    </row>
    <row r="63" spans="1:18" ht="15.75" thickBot="1">
      <c r="A63" s="2" t="s">
        <v>2</v>
      </c>
      <c r="B63" s="12" t="s">
        <v>19</v>
      </c>
      <c r="C63" s="3" t="s">
        <v>0</v>
      </c>
      <c r="D63" s="3" t="s">
        <v>1</v>
      </c>
      <c r="E63" s="4" t="s">
        <v>0</v>
      </c>
      <c r="G63" s="2" t="s">
        <v>2</v>
      </c>
      <c r="H63" s="12" t="s">
        <v>19</v>
      </c>
      <c r="I63" s="3" t="s">
        <v>0</v>
      </c>
      <c r="J63" s="3" t="s">
        <v>1</v>
      </c>
      <c r="K63" s="4" t="s">
        <v>0</v>
      </c>
    </row>
    <row r="64" spans="1:18" ht="15.75" thickBot="1">
      <c r="A64" s="5">
        <v>1</v>
      </c>
      <c r="B64" s="5">
        <f>N60</f>
        <v>1200</v>
      </c>
      <c r="C64" s="5">
        <f>R60+B64</f>
        <v>314977.58919074753</v>
      </c>
      <c r="D64" s="5">
        <v>9.0999999999999998E-2</v>
      </c>
      <c r="E64" s="5">
        <f>C64*D64*1/12</f>
        <v>2388.5800513631689</v>
      </c>
      <c r="F64" s="7"/>
      <c r="G64" s="5">
        <v>1</v>
      </c>
      <c r="H64" s="5">
        <f>B75</f>
        <v>1200</v>
      </c>
      <c r="I64" s="5">
        <f>H64+F75</f>
        <v>359882.81928076822</v>
      </c>
      <c r="J64" s="5">
        <v>9.0999999999999998E-2</v>
      </c>
      <c r="K64" s="5">
        <f>I64*J64*1/12</f>
        <v>2729.1113795458255</v>
      </c>
      <c r="L64" s="7"/>
    </row>
    <row r="65" spans="1:16" ht="15.75" thickBot="1">
      <c r="A65" s="6">
        <v>2</v>
      </c>
      <c r="B65" s="6">
        <f>B64</f>
        <v>1200</v>
      </c>
      <c r="C65" s="6">
        <f>C64+E64+B65</f>
        <v>318566.16924211069</v>
      </c>
      <c r="D65" s="6">
        <v>9.0999999999999998E-2</v>
      </c>
      <c r="E65" s="6">
        <f>C65*D65*1/12</f>
        <v>2415.793450086006</v>
      </c>
      <c r="F65" s="7"/>
      <c r="G65" s="6">
        <v>2</v>
      </c>
      <c r="H65" s="6">
        <f>H64</f>
        <v>1200</v>
      </c>
      <c r="I65" s="6">
        <f>I64+K64+H65</f>
        <v>363811.93066031404</v>
      </c>
      <c r="J65" s="6">
        <v>9.0999999999999998E-2</v>
      </c>
      <c r="K65" s="6">
        <f>I65*J65*1/12</f>
        <v>2758.9071408407149</v>
      </c>
      <c r="L65" s="7"/>
      <c r="N65" s="18" t="s">
        <v>18</v>
      </c>
      <c r="O65" s="19"/>
      <c r="P65" s="20"/>
    </row>
    <row r="66" spans="1:16" ht="15.75" thickBot="1">
      <c r="A66" s="6">
        <v>3</v>
      </c>
      <c r="B66" s="6">
        <f t="shared" ref="B66:B75" si="36">B65</f>
        <v>1200</v>
      </c>
      <c r="C66" s="6">
        <f>C65+E65+B66</f>
        <v>322181.96269219671</v>
      </c>
      <c r="D66" s="6">
        <v>9.0999999999999998E-2</v>
      </c>
      <c r="E66" s="6">
        <f>C66*D66*1/12</f>
        <v>2443.2132170824916</v>
      </c>
      <c r="F66" s="7"/>
      <c r="G66" s="6">
        <v>3</v>
      </c>
      <c r="H66" s="6">
        <f t="shared" ref="H66:H75" si="37">H65</f>
        <v>1200</v>
      </c>
      <c r="I66" s="6">
        <f>I65+K65+H66</f>
        <v>367770.83780115476</v>
      </c>
      <c r="J66" s="6">
        <v>9.0999999999999998E-2</v>
      </c>
      <c r="K66" s="6">
        <f>I66*J66*1/12</f>
        <v>2788.9288533254235</v>
      </c>
      <c r="L66" s="7"/>
      <c r="N66" s="9" t="s">
        <v>3</v>
      </c>
      <c r="O66" s="10" t="s">
        <v>1</v>
      </c>
      <c r="P66" s="11" t="s">
        <v>0</v>
      </c>
    </row>
    <row r="67" spans="1:16">
      <c r="A67" s="6">
        <v>4</v>
      </c>
      <c r="B67" s="6">
        <f t="shared" si="36"/>
        <v>1200</v>
      </c>
      <c r="C67" s="6">
        <f t="shared" ref="C67:C75" si="38">C66+E66+B67</f>
        <v>325825.17590927921</v>
      </c>
      <c r="D67" s="6">
        <v>9.0999999999999998E-2</v>
      </c>
      <c r="E67" s="6">
        <f t="shared" ref="E67:E75" si="39">C67*D67*1/12</f>
        <v>2470.840917312034</v>
      </c>
      <c r="F67" s="7"/>
      <c r="G67" s="6">
        <v>4</v>
      </c>
      <c r="H67" s="6">
        <f t="shared" si="37"/>
        <v>1200</v>
      </c>
      <c r="I67" s="6">
        <f t="shared" ref="I67:I75" si="40">I66+K66+H67</f>
        <v>371759.76665448019</v>
      </c>
      <c r="J67" s="6">
        <v>9.0999999999999998E-2</v>
      </c>
      <c r="K67" s="6">
        <f t="shared" ref="K67:K75" si="41">I67*J67*1/12</f>
        <v>2819.1782304631415</v>
      </c>
      <c r="L67" s="7"/>
      <c r="N67" s="5">
        <v>14</v>
      </c>
      <c r="O67" s="5">
        <v>1.091</v>
      </c>
      <c r="P67" s="5">
        <f>L75*O67</f>
        <v>444963.52508346818</v>
      </c>
    </row>
    <row r="68" spans="1:16">
      <c r="A68" s="6">
        <v>5</v>
      </c>
      <c r="B68" s="6">
        <f t="shared" si="36"/>
        <v>1200</v>
      </c>
      <c r="C68" s="6">
        <f t="shared" si="38"/>
        <v>329496.01682659122</v>
      </c>
      <c r="D68" s="6">
        <v>9.0999999999999998E-2</v>
      </c>
      <c r="E68" s="6">
        <f t="shared" si="39"/>
        <v>2498.67812760165</v>
      </c>
      <c r="F68" s="7"/>
      <c r="G68" s="6">
        <v>5</v>
      </c>
      <c r="H68" s="6">
        <f t="shared" si="37"/>
        <v>1200</v>
      </c>
      <c r="I68" s="6">
        <f t="shared" si="40"/>
        <v>375778.94488494331</v>
      </c>
      <c r="J68" s="6">
        <v>9.0999999999999998E-2</v>
      </c>
      <c r="K68" s="6">
        <f t="shared" si="41"/>
        <v>2849.6569987108201</v>
      </c>
      <c r="L68" s="7"/>
      <c r="N68" s="6">
        <v>15</v>
      </c>
      <c r="O68" s="6">
        <v>1.091</v>
      </c>
      <c r="P68" s="6">
        <f t="shared" ref="P68:P73" si="42">P67*O68</f>
        <v>485455.20586606377</v>
      </c>
    </row>
    <row r="69" spans="1:16">
      <c r="A69" s="6">
        <v>6</v>
      </c>
      <c r="B69" s="6">
        <f t="shared" si="36"/>
        <v>1200</v>
      </c>
      <c r="C69" s="6">
        <f t="shared" si="38"/>
        <v>333194.69495419285</v>
      </c>
      <c r="D69" s="6">
        <v>9.0999999999999998E-2</v>
      </c>
      <c r="E69" s="6">
        <f t="shared" si="39"/>
        <v>2526.7264367359626</v>
      </c>
      <c r="F69" s="7"/>
      <c r="G69" s="6">
        <v>6</v>
      </c>
      <c r="H69" s="6">
        <f t="shared" si="37"/>
        <v>1200</v>
      </c>
      <c r="I69" s="6">
        <f t="shared" si="40"/>
        <v>379828.60188365413</v>
      </c>
      <c r="J69" s="6">
        <v>9.0999999999999998E-2</v>
      </c>
      <c r="K69" s="6">
        <f t="shared" si="41"/>
        <v>2880.3668976177105</v>
      </c>
      <c r="L69" s="7"/>
      <c r="N69" s="6">
        <v>16</v>
      </c>
      <c r="O69" s="6">
        <v>1.091</v>
      </c>
      <c r="P69" s="6">
        <f t="shared" si="42"/>
        <v>529631.62959987554</v>
      </c>
    </row>
    <row r="70" spans="1:16">
      <c r="A70" s="6">
        <v>7</v>
      </c>
      <c r="B70" s="6">
        <f t="shared" si="36"/>
        <v>1200</v>
      </c>
      <c r="C70" s="6">
        <f t="shared" si="38"/>
        <v>336921.42139092879</v>
      </c>
      <c r="D70" s="6">
        <v>9.0999999999999998E-2</v>
      </c>
      <c r="E70" s="6">
        <f t="shared" si="39"/>
        <v>2554.9874455478766</v>
      </c>
      <c r="F70" s="7"/>
      <c r="G70" s="6">
        <v>7</v>
      </c>
      <c r="H70" s="6">
        <f t="shared" si="37"/>
        <v>1200</v>
      </c>
      <c r="I70" s="6">
        <f t="shared" si="40"/>
        <v>383908.96878127183</v>
      </c>
      <c r="J70" s="6">
        <v>9.0999999999999998E-2</v>
      </c>
      <c r="K70" s="6">
        <f t="shared" si="41"/>
        <v>2911.3096799246446</v>
      </c>
      <c r="L70" s="7"/>
      <c r="N70" s="6">
        <v>17</v>
      </c>
      <c r="O70" s="6">
        <v>1.091</v>
      </c>
      <c r="P70" s="6">
        <f t="shared" si="42"/>
        <v>577828.10789346416</v>
      </c>
    </row>
    <row r="71" spans="1:16">
      <c r="A71" s="6">
        <v>8</v>
      </c>
      <c r="B71" s="6">
        <f t="shared" si="36"/>
        <v>1200</v>
      </c>
      <c r="C71" s="6">
        <f t="shared" si="38"/>
        <v>340676.40883647668</v>
      </c>
      <c r="D71" s="6">
        <v>9.0999999999999998E-2</v>
      </c>
      <c r="E71" s="6">
        <f t="shared" si="39"/>
        <v>2583.462767009948</v>
      </c>
      <c r="F71" s="7"/>
      <c r="G71" s="6">
        <v>8</v>
      </c>
      <c r="H71" s="6">
        <f t="shared" si="37"/>
        <v>1200</v>
      </c>
      <c r="I71" s="6">
        <f t="shared" si="40"/>
        <v>388020.27846119646</v>
      </c>
      <c r="J71" s="6">
        <v>9.0999999999999998E-2</v>
      </c>
      <c r="K71" s="6">
        <f t="shared" si="41"/>
        <v>2942.4871116640729</v>
      </c>
      <c r="L71" s="7"/>
      <c r="N71" s="6">
        <v>18</v>
      </c>
      <c r="O71" s="6">
        <v>1.091</v>
      </c>
      <c r="P71" s="6">
        <f t="shared" si="42"/>
        <v>630410.46571176942</v>
      </c>
    </row>
    <row r="72" spans="1:16">
      <c r="A72" s="6">
        <v>9</v>
      </c>
      <c r="B72" s="6">
        <f t="shared" si="36"/>
        <v>1200</v>
      </c>
      <c r="C72" s="6">
        <f t="shared" si="38"/>
        <v>344459.87160348665</v>
      </c>
      <c r="D72" s="6">
        <v>9.0999999999999998E-2</v>
      </c>
      <c r="E72" s="6">
        <f t="shared" si="39"/>
        <v>2612.1540263264401</v>
      </c>
      <c r="F72" s="7"/>
      <c r="G72" s="6">
        <v>9</v>
      </c>
      <c r="H72" s="6">
        <f t="shared" si="37"/>
        <v>1200</v>
      </c>
      <c r="I72" s="6">
        <f t="shared" si="40"/>
        <v>392162.76557286055</v>
      </c>
      <c r="J72" s="6">
        <v>9.0999999999999998E-2</v>
      </c>
      <c r="K72" s="6">
        <f t="shared" si="41"/>
        <v>2973.9009722608589</v>
      </c>
      <c r="L72" s="7"/>
      <c r="N72" s="6">
        <v>19</v>
      </c>
      <c r="O72" s="6">
        <v>1.091</v>
      </c>
      <c r="P72" s="6">
        <f t="shared" si="42"/>
        <v>687777.81809154036</v>
      </c>
    </row>
    <row r="73" spans="1:16">
      <c r="A73" s="6">
        <v>10</v>
      </c>
      <c r="B73" s="6">
        <f t="shared" si="36"/>
        <v>1200</v>
      </c>
      <c r="C73" s="6">
        <f t="shared" si="38"/>
        <v>348272.02562981308</v>
      </c>
      <c r="D73" s="6">
        <v>9.0999999999999998E-2</v>
      </c>
      <c r="E73" s="6">
        <f t="shared" si="39"/>
        <v>2641.0628610260824</v>
      </c>
      <c r="F73" s="7"/>
      <c r="G73" s="6">
        <v>10</v>
      </c>
      <c r="H73" s="6">
        <f t="shared" si="37"/>
        <v>1200</v>
      </c>
      <c r="I73" s="6">
        <f t="shared" si="40"/>
        <v>396336.66654512141</v>
      </c>
      <c r="J73" s="6">
        <v>9.0999999999999998E-2</v>
      </c>
      <c r="K73" s="6">
        <f t="shared" si="41"/>
        <v>3005.5530546338373</v>
      </c>
      <c r="L73" s="7"/>
      <c r="N73" s="6">
        <v>20</v>
      </c>
      <c r="O73" s="6">
        <v>1.091</v>
      </c>
      <c r="P73" s="6">
        <f t="shared" si="42"/>
        <v>750365.5995378705</v>
      </c>
    </row>
    <row r="74" spans="1:16">
      <c r="A74" s="6">
        <v>11</v>
      </c>
      <c r="B74" s="6">
        <f t="shared" si="36"/>
        <v>1200</v>
      </c>
      <c r="C74" s="6">
        <f t="shared" si="38"/>
        <v>352113.08849083917</v>
      </c>
      <c r="D74" s="6">
        <v>9.0999999999999998E-2</v>
      </c>
      <c r="E74" s="6">
        <f t="shared" si="39"/>
        <v>2670.1909210555305</v>
      </c>
      <c r="F74" s="7"/>
      <c r="G74" s="6">
        <v>11</v>
      </c>
      <c r="H74" s="6">
        <f t="shared" si="37"/>
        <v>1200</v>
      </c>
      <c r="I74" s="6">
        <f t="shared" si="40"/>
        <v>400542.21959975525</v>
      </c>
      <c r="J74" s="6">
        <v>9.0999999999999998E-2</v>
      </c>
      <c r="K74" s="6">
        <f t="shared" si="41"/>
        <v>3037.4451652981438</v>
      </c>
      <c r="L74" s="7"/>
    </row>
    <row r="75" spans="1:16">
      <c r="A75" s="6">
        <v>12</v>
      </c>
      <c r="B75" s="6">
        <f t="shared" si="36"/>
        <v>1200</v>
      </c>
      <c r="C75" s="6">
        <f t="shared" si="38"/>
        <v>355983.27941189468</v>
      </c>
      <c r="D75" s="6">
        <v>9.0999999999999998E-2</v>
      </c>
      <c r="E75" s="6">
        <f t="shared" si="39"/>
        <v>2699.5398688735345</v>
      </c>
      <c r="F75" s="7">
        <f>C75+E75</f>
        <v>358682.81928076822</v>
      </c>
      <c r="G75" s="6">
        <v>12</v>
      </c>
      <c r="H75" s="6">
        <f t="shared" si="37"/>
        <v>1200</v>
      </c>
      <c r="I75" s="6">
        <f t="shared" si="40"/>
        <v>404779.66476505337</v>
      </c>
      <c r="J75" s="6">
        <v>9.0999999999999998E-2</v>
      </c>
      <c r="K75" s="6">
        <f t="shared" si="41"/>
        <v>3069.579124468321</v>
      </c>
      <c r="L75" s="7">
        <f>I75+K75</f>
        <v>407849.24388952169</v>
      </c>
    </row>
    <row r="78" spans="1:16">
      <c r="L78" s="7"/>
    </row>
    <row r="79" spans="1:16">
      <c r="L79" s="7"/>
    </row>
    <row r="80" spans="1:16">
      <c r="L80" s="7"/>
    </row>
    <row r="81" spans="12:12">
      <c r="L81" s="7"/>
    </row>
    <row r="82" spans="12:12">
      <c r="L82" s="7"/>
    </row>
    <row r="83" spans="12:12">
      <c r="L83" s="7"/>
    </row>
    <row r="84" spans="12:12">
      <c r="L84" s="7"/>
    </row>
    <row r="85" spans="12:12">
      <c r="L85" s="7"/>
    </row>
    <row r="86" spans="12:12">
      <c r="L86" s="7"/>
    </row>
    <row r="87" spans="12:12">
      <c r="L87" s="7"/>
    </row>
    <row r="88" spans="12:12">
      <c r="L88" s="7"/>
    </row>
    <row r="120" spans="17:18">
      <c r="Q120" s="8"/>
    </row>
    <row r="121" spans="17:18">
      <c r="R121" s="8"/>
    </row>
    <row r="122" spans="17:18">
      <c r="Q122" s="8"/>
    </row>
    <row r="200" spans="26:26">
      <c r="Z200" s="25" t="s">
        <v>31</v>
      </c>
    </row>
  </sheetData>
  <mergeCells count="15">
    <mergeCell ref="N65:P65"/>
    <mergeCell ref="A2:E2"/>
    <mergeCell ref="G2:K2"/>
    <mergeCell ref="M2:Q2"/>
    <mergeCell ref="A17:E17"/>
    <mergeCell ref="G17:K17"/>
    <mergeCell ref="M17:Q17"/>
    <mergeCell ref="A32:E32"/>
    <mergeCell ref="G32:K32"/>
    <mergeCell ref="M32:Q32"/>
    <mergeCell ref="A47:E47"/>
    <mergeCell ref="G47:K47"/>
    <mergeCell ref="M47:Q47"/>
    <mergeCell ref="A62:E62"/>
    <mergeCell ref="G62:K62"/>
  </mergeCells>
  <hyperlinks>
    <hyperlink ref="Z200" r:id="rId1"/>
  </hyperlinks>
  <pageMargins left="0.7" right="0.7" top="0.75" bottom="0.75" header="0.3" footer="0.3"/>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Scheme details</vt:lpstr>
      <vt:lpstr>Invest 1200 per month</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HARSHIT</dc:creator>
  <cp:lastModifiedBy>HARSHIT</cp:lastModifiedBy>
  <dcterms:created xsi:type="dcterms:W3CDTF">2015-03-10T14:08:19Z</dcterms:created>
  <dcterms:modified xsi:type="dcterms:W3CDTF">2015-03-11T14:33:06Z</dcterms:modified>
</cp:coreProperties>
</file>