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Y32" i="1" l="1"/>
  <c r="W32" i="1"/>
  <c r="U32" i="1"/>
  <c r="S32" i="1"/>
  <c r="Q32" i="1"/>
  <c r="O32" i="1"/>
  <c r="M32" i="1"/>
  <c r="K32" i="1"/>
  <c r="I32" i="1"/>
  <c r="G32" i="1"/>
  <c r="E32" i="1"/>
  <c r="C32" i="1"/>
  <c r="AA31" i="1"/>
  <c r="Z31" i="1"/>
  <c r="X31" i="1"/>
  <c r="V31" i="1"/>
  <c r="T31" i="1"/>
  <c r="R31" i="1"/>
  <c r="P31" i="1"/>
  <c r="N31" i="1"/>
  <c r="L31" i="1"/>
  <c r="J31" i="1"/>
  <c r="H31" i="1"/>
  <c r="F31" i="1"/>
  <c r="D31" i="1"/>
  <c r="AA30" i="1"/>
  <c r="Z30" i="1"/>
  <c r="X30" i="1"/>
  <c r="V30" i="1"/>
  <c r="T30" i="1"/>
  <c r="R30" i="1"/>
  <c r="P30" i="1"/>
  <c r="N30" i="1"/>
  <c r="L30" i="1"/>
  <c r="J30" i="1"/>
  <c r="H30" i="1"/>
  <c r="F30" i="1"/>
  <c r="D30" i="1"/>
  <c r="AA29" i="1"/>
  <c r="Z29" i="1"/>
  <c r="X29" i="1"/>
  <c r="V29" i="1"/>
  <c r="T29" i="1"/>
  <c r="R29" i="1"/>
  <c r="P29" i="1"/>
  <c r="N29" i="1"/>
  <c r="L29" i="1"/>
  <c r="J29" i="1"/>
  <c r="H29" i="1"/>
  <c r="F29" i="1"/>
  <c r="D29" i="1"/>
  <c r="AA28" i="1"/>
  <c r="Z28" i="1"/>
  <c r="X28" i="1"/>
  <c r="V28" i="1"/>
  <c r="T28" i="1"/>
  <c r="R28" i="1"/>
  <c r="P28" i="1"/>
  <c r="N28" i="1"/>
  <c r="L28" i="1"/>
  <c r="J28" i="1"/>
  <c r="H28" i="1"/>
  <c r="F28" i="1"/>
  <c r="AB28" i="1" s="1"/>
  <c r="D28" i="1"/>
  <c r="AA27" i="1"/>
  <c r="Z27" i="1"/>
  <c r="X27" i="1"/>
  <c r="V27" i="1"/>
  <c r="T27" i="1"/>
  <c r="R27" i="1"/>
  <c r="P27" i="1"/>
  <c r="N27" i="1"/>
  <c r="L27" i="1"/>
  <c r="J27" i="1"/>
  <c r="H27" i="1"/>
  <c r="F27" i="1"/>
  <c r="D27" i="1"/>
  <c r="AA26" i="1"/>
  <c r="Z26" i="1"/>
  <c r="X26" i="1"/>
  <c r="V26" i="1"/>
  <c r="T26" i="1"/>
  <c r="R26" i="1"/>
  <c r="P26" i="1"/>
  <c r="N26" i="1"/>
  <c r="L26" i="1"/>
  <c r="J26" i="1"/>
  <c r="H26" i="1"/>
  <c r="F26" i="1"/>
  <c r="D26" i="1"/>
  <c r="AA25" i="1"/>
  <c r="Z25" i="1"/>
  <c r="X25" i="1"/>
  <c r="V25" i="1"/>
  <c r="T25" i="1"/>
  <c r="R25" i="1"/>
  <c r="P25" i="1"/>
  <c r="N25" i="1"/>
  <c r="L25" i="1"/>
  <c r="J25" i="1"/>
  <c r="H25" i="1"/>
  <c r="F25" i="1"/>
  <c r="AB25" i="1" s="1"/>
  <c r="D25" i="1"/>
  <c r="AA24" i="1"/>
  <c r="Z24" i="1"/>
  <c r="X24" i="1"/>
  <c r="V24" i="1"/>
  <c r="T24" i="1"/>
  <c r="R24" i="1"/>
  <c r="P24" i="1"/>
  <c r="N24" i="1"/>
  <c r="L24" i="1"/>
  <c r="J24" i="1"/>
  <c r="H24" i="1"/>
  <c r="F24" i="1"/>
  <c r="AB24" i="1" s="1"/>
  <c r="D24" i="1"/>
  <c r="AA23" i="1"/>
  <c r="Z23" i="1"/>
  <c r="X23" i="1"/>
  <c r="V23" i="1"/>
  <c r="T23" i="1"/>
  <c r="R23" i="1"/>
  <c r="P23" i="1"/>
  <c r="N23" i="1"/>
  <c r="L23" i="1"/>
  <c r="J23" i="1"/>
  <c r="H23" i="1"/>
  <c r="F23" i="1"/>
  <c r="AB23" i="1" s="1"/>
  <c r="D23" i="1"/>
  <c r="AA22" i="1"/>
  <c r="Z22" i="1"/>
  <c r="X22" i="1"/>
  <c r="V22" i="1"/>
  <c r="T22" i="1"/>
  <c r="R22" i="1"/>
  <c r="P22" i="1"/>
  <c r="N22" i="1"/>
  <c r="L22" i="1"/>
  <c r="J22" i="1"/>
  <c r="H22" i="1"/>
  <c r="F22" i="1"/>
  <c r="AB22" i="1" s="1"/>
  <c r="D22" i="1"/>
  <c r="AA21" i="1"/>
  <c r="Z21" i="1"/>
  <c r="X21" i="1"/>
  <c r="V21" i="1"/>
  <c r="T21" i="1"/>
  <c r="R21" i="1"/>
  <c r="P21" i="1"/>
  <c r="N21" i="1"/>
  <c r="L21" i="1"/>
  <c r="J21" i="1"/>
  <c r="H21" i="1"/>
  <c r="F21" i="1"/>
  <c r="AB21" i="1" s="1"/>
  <c r="D21" i="1"/>
  <c r="AA20" i="1"/>
  <c r="Z20" i="1"/>
  <c r="X20" i="1"/>
  <c r="V20" i="1"/>
  <c r="T20" i="1"/>
  <c r="R20" i="1"/>
  <c r="P20" i="1"/>
  <c r="N20" i="1"/>
  <c r="L20" i="1"/>
  <c r="J20" i="1"/>
  <c r="H20" i="1"/>
  <c r="F20" i="1"/>
  <c r="AB20" i="1" s="1"/>
  <c r="D20" i="1"/>
  <c r="AA19" i="1"/>
  <c r="Z19" i="1"/>
  <c r="X19" i="1"/>
  <c r="V19" i="1"/>
  <c r="T19" i="1"/>
  <c r="R19" i="1"/>
  <c r="P19" i="1"/>
  <c r="N19" i="1"/>
  <c r="L19" i="1"/>
  <c r="J19" i="1"/>
  <c r="H19" i="1"/>
  <c r="F19" i="1"/>
  <c r="AB19" i="1" s="1"/>
  <c r="D19" i="1"/>
  <c r="AA18" i="1"/>
  <c r="Z18" i="1"/>
  <c r="X18" i="1"/>
  <c r="V18" i="1"/>
  <c r="T18" i="1"/>
  <c r="R18" i="1"/>
  <c r="P18" i="1"/>
  <c r="N18" i="1"/>
  <c r="L18" i="1"/>
  <c r="J18" i="1"/>
  <c r="H18" i="1"/>
  <c r="F18" i="1"/>
  <c r="AB18" i="1" s="1"/>
  <c r="D18" i="1"/>
  <c r="AA17" i="1"/>
  <c r="Z17" i="1"/>
  <c r="X17" i="1"/>
  <c r="V17" i="1"/>
  <c r="T17" i="1"/>
  <c r="R17" i="1"/>
  <c r="P17" i="1"/>
  <c r="N17" i="1"/>
  <c r="L17" i="1"/>
  <c r="J17" i="1"/>
  <c r="H17" i="1"/>
  <c r="F17" i="1"/>
  <c r="AB17" i="1" s="1"/>
  <c r="D17" i="1"/>
  <c r="AA16" i="1"/>
  <c r="Z16" i="1"/>
  <c r="X16" i="1"/>
  <c r="V16" i="1"/>
  <c r="T16" i="1"/>
  <c r="R16" i="1"/>
  <c r="P16" i="1"/>
  <c r="N16" i="1"/>
  <c r="L16" i="1"/>
  <c r="J16" i="1"/>
  <c r="H16" i="1"/>
  <c r="F16" i="1"/>
  <c r="AB16" i="1" s="1"/>
  <c r="D16" i="1"/>
  <c r="AA15" i="1"/>
  <c r="Z15" i="1"/>
  <c r="X15" i="1"/>
  <c r="V15" i="1"/>
  <c r="T15" i="1"/>
  <c r="R15" i="1"/>
  <c r="P15" i="1"/>
  <c r="N15" i="1"/>
  <c r="L15" i="1"/>
  <c r="J15" i="1"/>
  <c r="H15" i="1"/>
  <c r="F15" i="1"/>
  <c r="AB15" i="1" s="1"/>
  <c r="D15" i="1"/>
  <c r="AA14" i="1"/>
  <c r="Z14" i="1"/>
  <c r="X14" i="1"/>
  <c r="V14" i="1"/>
  <c r="T14" i="1"/>
  <c r="R14" i="1"/>
  <c r="P14" i="1"/>
  <c r="N14" i="1"/>
  <c r="L14" i="1"/>
  <c r="J14" i="1"/>
  <c r="H14" i="1"/>
  <c r="F14" i="1"/>
  <c r="AB14" i="1" s="1"/>
  <c r="D14" i="1"/>
  <c r="AA13" i="1"/>
  <c r="Z13" i="1"/>
  <c r="X13" i="1"/>
  <c r="V13" i="1"/>
  <c r="T13" i="1"/>
  <c r="R13" i="1"/>
  <c r="P13" i="1"/>
  <c r="N13" i="1"/>
  <c r="L13" i="1"/>
  <c r="J13" i="1"/>
  <c r="H13" i="1"/>
  <c r="F13" i="1"/>
  <c r="AB13" i="1" s="1"/>
  <c r="D13" i="1"/>
  <c r="AA12" i="1"/>
  <c r="Z12" i="1"/>
  <c r="X12" i="1"/>
  <c r="V12" i="1"/>
  <c r="T12" i="1"/>
  <c r="R12" i="1"/>
  <c r="P12" i="1"/>
  <c r="N12" i="1"/>
  <c r="L12" i="1"/>
  <c r="J12" i="1"/>
  <c r="H12" i="1"/>
  <c r="F12" i="1"/>
  <c r="AB12" i="1" s="1"/>
  <c r="D12" i="1"/>
  <c r="AA11" i="1"/>
  <c r="Z11" i="1"/>
  <c r="X11" i="1"/>
  <c r="V11" i="1"/>
  <c r="T11" i="1"/>
  <c r="R11" i="1"/>
  <c r="P11" i="1"/>
  <c r="N11" i="1"/>
  <c r="L11" i="1"/>
  <c r="J11" i="1"/>
  <c r="H11" i="1"/>
  <c r="F11" i="1"/>
  <c r="AB11" i="1" s="1"/>
  <c r="D11" i="1"/>
  <c r="AA10" i="1"/>
  <c r="Z10" i="1"/>
  <c r="X10" i="1"/>
  <c r="V10" i="1"/>
  <c r="T10" i="1"/>
  <c r="R10" i="1"/>
  <c r="P10" i="1"/>
  <c r="N10" i="1"/>
  <c r="L10" i="1"/>
  <c r="J10" i="1"/>
  <c r="H10" i="1"/>
  <c r="F10" i="1"/>
  <c r="AB10" i="1" s="1"/>
  <c r="D10" i="1"/>
  <c r="AA9" i="1"/>
  <c r="Z9" i="1"/>
  <c r="X9" i="1"/>
  <c r="V9" i="1"/>
  <c r="T9" i="1"/>
  <c r="R9" i="1"/>
  <c r="P9" i="1"/>
  <c r="N9" i="1"/>
  <c r="L9" i="1"/>
  <c r="J9" i="1"/>
  <c r="H9" i="1"/>
  <c r="F9" i="1"/>
  <c r="AB9" i="1" s="1"/>
  <c r="D9" i="1"/>
  <c r="AA8" i="1"/>
  <c r="Z8" i="1"/>
  <c r="X8" i="1"/>
  <c r="V8" i="1"/>
  <c r="T8" i="1"/>
  <c r="R8" i="1"/>
  <c r="P8" i="1"/>
  <c r="N8" i="1"/>
  <c r="L8" i="1"/>
  <c r="J8" i="1"/>
  <c r="H8" i="1"/>
  <c r="F8" i="1"/>
  <c r="AB8" i="1" s="1"/>
  <c r="D8" i="1"/>
  <c r="AA7" i="1"/>
  <c r="Z7" i="1"/>
  <c r="X7" i="1"/>
  <c r="V7" i="1"/>
  <c r="T7" i="1"/>
  <c r="R7" i="1"/>
  <c r="P7" i="1"/>
  <c r="N7" i="1"/>
  <c r="L7" i="1"/>
  <c r="J7" i="1"/>
  <c r="H7" i="1"/>
  <c r="F7" i="1"/>
  <c r="AB7" i="1" s="1"/>
  <c r="D7" i="1"/>
  <c r="AA6" i="1"/>
  <c r="Z6" i="1"/>
  <c r="Z32" i="1" s="1"/>
  <c r="X6" i="1"/>
  <c r="X32" i="1" s="1"/>
  <c r="V6" i="1"/>
  <c r="V32" i="1" s="1"/>
  <c r="T6" i="1"/>
  <c r="T32" i="1" s="1"/>
  <c r="R6" i="1"/>
  <c r="R32" i="1" s="1"/>
  <c r="P6" i="1"/>
  <c r="P32" i="1" s="1"/>
  <c r="N6" i="1"/>
  <c r="L6" i="1"/>
  <c r="J6" i="1"/>
  <c r="H6" i="1"/>
  <c r="F6" i="1"/>
  <c r="AB6" i="1" s="1"/>
  <c r="D6" i="1"/>
  <c r="D32" i="1" l="1"/>
  <c r="N32" i="1"/>
  <c r="L32" i="1"/>
  <c r="J32" i="1"/>
  <c r="AB31" i="1"/>
  <c r="H32" i="1"/>
  <c r="AB30" i="1"/>
  <c r="AB29" i="1"/>
  <c r="F32" i="1"/>
  <c r="AB27" i="1"/>
  <c r="AA32" i="1"/>
  <c r="AB26" i="1"/>
  <c r="AB32" i="1" l="1"/>
  <c r="F38" i="1"/>
</calcChain>
</file>

<file path=xl/sharedStrings.xml><?xml version="1.0" encoding="utf-8"?>
<sst xmlns="http://schemas.openxmlformats.org/spreadsheetml/2006/main" count="71" uniqueCount="47">
  <si>
    <t>DETAILS OF SALARIES &amp; PROFESSION TAX</t>
  </si>
  <si>
    <t>PERIOD : 01-04-2014 TO 31-03-2015</t>
  </si>
  <si>
    <t>TOTAL</t>
  </si>
  <si>
    <t>Sr.</t>
  </si>
  <si>
    <t>EMPLOYEE NAME</t>
  </si>
  <si>
    <t xml:space="preserve">SALARY </t>
  </si>
  <si>
    <t>PT</t>
  </si>
  <si>
    <t>SALARY</t>
  </si>
  <si>
    <t>P.T.</t>
  </si>
  <si>
    <t>T O T A L. . . . . . . . . . . . . .</t>
  </si>
  <si>
    <t>PERIOD : 01-04-2014 TO 31-03-2014</t>
  </si>
  <si>
    <t>EXCEED 10000</t>
  </si>
  <si>
    <t>ABCL LTD</t>
  </si>
  <si>
    <t>AAAAAAAAAAAAAA</t>
  </si>
  <si>
    <t>BBBBBBBBBBBBBBB</t>
  </si>
  <si>
    <t>CCCCCCCCCCC</t>
  </si>
  <si>
    <t>DDDDDDDDDDDDDDD</t>
  </si>
  <si>
    <t>EEEEEEE</t>
  </si>
  <si>
    <t>FFFFFFFFFFFFFFF</t>
  </si>
  <si>
    <t>GGGGGGGGGGGGGGG</t>
  </si>
  <si>
    <t>HHHHHHHHHHH</t>
  </si>
  <si>
    <t>IIIIIIIIIIIIIIIIIIIIIIIIIIIII</t>
  </si>
  <si>
    <t>JJJJJJJJJJJJJJJJJJJ</t>
  </si>
  <si>
    <t>KKKKKKKKKKKKKKK</t>
  </si>
  <si>
    <t>LLLLLLLLLLLLL</t>
  </si>
  <si>
    <t>MMMMMMMMMMM</t>
  </si>
  <si>
    <t>NNNNNNNNNNN</t>
  </si>
  <si>
    <t>OOOOOOOOOOOOO</t>
  </si>
  <si>
    <t>PPPPPPPPPPPPPP</t>
  </si>
  <si>
    <t>QQQQQQQQQ</t>
  </si>
  <si>
    <t>RRRRRRRRRRRRRR</t>
  </si>
  <si>
    <t>SSSSSSSSSSS</t>
  </si>
  <si>
    <t>TTTTTTTTTTT</t>
  </si>
  <si>
    <t>UUUUUUUUUUUUU</t>
  </si>
  <si>
    <t>VVVVVVVVVVVV</t>
  </si>
  <si>
    <t>WWWWWWWWWWWWW</t>
  </si>
  <si>
    <t>XXXXXXXXXXXXX</t>
  </si>
  <si>
    <t>YYYYYYYYYYYYY</t>
  </si>
  <si>
    <t>ZZZZZZZZZZZZZZZ</t>
  </si>
  <si>
    <t>UPTO Rs. 5000/- Upto 30/06/2014</t>
  </si>
  <si>
    <t>UPTO Rs. 7500/- After  10/07/2014</t>
  </si>
  <si>
    <t>EXCEED 7500 LESS THAN 10000</t>
  </si>
  <si>
    <t xml:space="preserve">Note </t>
  </si>
  <si>
    <t>UPTO 30/06/2014 Rs. 5000/-</t>
  </si>
  <si>
    <t>NIL</t>
  </si>
  <si>
    <t>AFTER 01/07/2014 EXEMPTION LIMIT IS 7500/-</t>
  </si>
  <si>
    <t>NEW TAX SLAB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</si>
</sst>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mmmm\-yyyy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12"/>
      <name val="Arial Narrow"/>
      <family val="2"/>
    </font>
    <font>
      <i/>
      <sz val="12"/>
      <name val="Arial Narrow"/>
      <family val="2"/>
    </font>
    <font>
      <b/>
      <i/>
      <sz val="12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b/>
      <sz val="12"/>
      <color indexed="10"/>
      <name val="Arial Narrow"/>
      <family val="2"/>
    </font>
    <font>
      <b/>
      <sz val="12"/>
      <name val="Arial Narrow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Font="1"/>
    <xf numFmtId="1" fontId="3" fillId="0" borderId="0" xfId="0" applyNumberFormat="1" applyFont="1"/>
    <xf numFmtId="43" fontId="3" fillId="0" borderId="0" xfId="1" applyFont="1" applyBorder="1"/>
    <xf numFmtId="0" fontId="3" fillId="0" borderId="0" xfId="0" applyFont="1" applyBorder="1"/>
    <xf numFmtId="0" fontId="4" fillId="0" borderId="0" xfId="0" applyFont="1" applyBorder="1"/>
    <xf numFmtId="1" fontId="4" fillId="0" borderId="0" xfId="0" applyNumberFormat="1" applyFont="1" applyBorder="1"/>
    <xf numFmtId="0" fontId="5" fillId="0" borderId="0" xfId="0" applyFont="1" applyBorder="1"/>
    <xf numFmtId="0" fontId="6" fillId="0" borderId="0" xfId="0" applyFont="1" applyAlignment="1">
      <alignment horizontal="left"/>
    </xf>
    <xf numFmtId="0" fontId="5" fillId="0" borderId="0" xfId="0" applyFont="1"/>
    <xf numFmtId="43" fontId="5" fillId="0" borderId="0" xfId="1" applyFont="1"/>
    <xf numFmtId="1" fontId="5" fillId="0" borderId="0" xfId="0" applyNumberFormat="1" applyFont="1"/>
    <xf numFmtId="43" fontId="5" fillId="0" borderId="0" xfId="1" applyFont="1" applyBorder="1"/>
    <xf numFmtId="0" fontId="7" fillId="0" borderId="0" xfId="0" applyFont="1" applyBorder="1"/>
    <xf numFmtId="1" fontId="8" fillId="0" borderId="0" xfId="0" applyNumberFormat="1" applyFont="1" applyBorder="1"/>
    <xf numFmtId="0" fontId="6" fillId="0" borderId="1" xfId="0" applyFont="1" applyBorder="1" applyAlignment="1">
      <alignment horizontal="left"/>
    </xf>
    <xf numFmtId="0" fontId="5" fillId="0" borderId="1" xfId="0" applyFont="1" applyBorder="1"/>
    <xf numFmtId="43" fontId="5" fillId="0" borderId="1" xfId="1" applyFont="1" applyBorder="1"/>
    <xf numFmtId="1" fontId="5" fillId="0" borderId="1" xfId="0" applyNumberFormat="1" applyFont="1" applyBorder="1"/>
    <xf numFmtId="0" fontId="8" fillId="0" borderId="0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/>
    <xf numFmtId="17" fontId="8" fillId="0" borderId="0" xfId="0" applyNumberFormat="1" applyFont="1" applyBorder="1"/>
    <xf numFmtId="164" fontId="8" fillId="0" borderId="4" xfId="1" quotePrefix="1" applyNumberFormat="1" applyFont="1" applyBorder="1" applyAlignment="1">
      <alignment horizontal="center"/>
    </xf>
    <xf numFmtId="0" fontId="5" fillId="0" borderId="5" xfId="0" applyFont="1" applyBorder="1"/>
    <xf numFmtId="0" fontId="8" fillId="0" borderId="6" xfId="0" applyFont="1" applyBorder="1" applyAlignment="1">
      <alignment horizontal="centerContinuous"/>
    </xf>
    <xf numFmtId="1" fontId="8" fillId="0" borderId="7" xfId="0" applyNumberFormat="1" applyFont="1" applyBorder="1" applyAlignment="1">
      <alignment horizontal="centerContinuous"/>
    </xf>
    <xf numFmtId="164" fontId="8" fillId="0" borderId="0" xfId="1" quotePrefix="1" applyNumberFormat="1" applyFont="1" applyBorder="1" applyAlignment="1">
      <alignment horizontal="center"/>
    </xf>
    <xf numFmtId="0" fontId="8" fillId="0" borderId="0" xfId="0" applyFont="1" applyBorder="1" applyAlignment="1">
      <alignment horizontal="centerContinuous"/>
    </xf>
    <xf numFmtId="1" fontId="8" fillId="0" borderId="0" xfId="0" applyNumberFormat="1" applyFont="1" applyBorder="1" applyAlignment="1">
      <alignment horizontal="centerContinuous"/>
    </xf>
    <xf numFmtId="0" fontId="8" fillId="0" borderId="8" xfId="0" applyFont="1" applyBorder="1" applyAlignment="1">
      <alignment horizontal="center"/>
    </xf>
    <xf numFmtId="0" fontId="8" fillId="0" borderId="7" xfId="0" applyFont="1" applyBorder="1"/>
    <xf numFmtId="0" fontId="8" fillId="0" borderId="9" xfId="0" applyFont="1" applyBorder="1"/>
    <xf numFmtId="43" fontId="8" fillId="0" borderId="9" xfId="1" applyFont="1" applyBorder="1" applyAlignment="1">
      <alignment horizontal="center"/>
    </xf>
    <xf numFmtId="1" fontId="8" fillId="0" borderId="7" xfId="0" applyNumberFormat="1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1" fontId="5" fillId="0" borderId="3" xfId="0" applyNumberFormat="1" applyFont="1" applyBorder="1" applyAlignment="1">
      <alignment horizontal="right"/>
    </xf>
    <xf numFmtId="1" fontId="5" fillId="0" borderId="3" xfId="0" applyNumberFormat="1" applyFont="1" applyFill="1" applyBorder="1" applyAlignment="1">
      <alignment horizontal="right"/>
    </xf>
    <xf numFmtId="1" fontId="5" fillId="0" borderId="2" xfId="1" applyNumberFormat="1" applyFont="1" applyBorder="1" applyAlignment="1">
      <alignment horizontal="right"/>
    </xf>
    <xf numFmtId="1" fontId="5" fillId="0" borderId="3" xfId="0" applyNumberFormat="1" applyFont="1" applyFill="1" applyBorder="1"/>
    <xf numFmtId="1" fontId="8" fillId="0" borderId="2" xfId="0" applyNumberFormat="1" applyFont="1" applyBorder="1" applyAlignment="1">
      <alignment horizontal="right"/>
    </xf>
    <xf numFmtId="1" fontId="5" fillId="0" borderId="0" xfId="1" applyNumberFormat="1" applyFont="1" applyBorder="1" applyAlignment="1">
      <alignment horizontal="right"/>
    </xf>
    <xf numFmtId="1" fontId="5" fillId="0" borderId="0" xfId="0" applyNumberFormat="1" applyFont="1" applyFill="1" applyBorder="1"/>
    <xf numFmtId="165" fontId="8" fillId="0" borderId="0" xfId="0" applyNumberFormat="1" applyFont="1" applyBorder="1"/>
    <xf numFmtId="0" fontId="5" fillId="0" borderId="3" xfId="0" applyFont="1" applyBorder="1" applyAlignment="1">
      <alignment shrinkToFit="1"/>
    </xf>
    <xf numFmtId="1" fontId="5" fillId="0" borderId="3" xfId="0" applyNumberFormat="1" applyFont="1" applyBorder="1" applyAlignment="1">
      <alignment horizontal="right" shrinkToFit="1"/>
    </xf>
    <xf numFmtId="0" fontId="5" fillId="0" borderId="2" xfId="0" applyFont="1" applyBorder="1" applyAlignment="1">
      <alignment shrinkToFit="1"/>
    </xf>
    <xf numFmtId="1" fontId="5" fillId="0" borderId="2" xfId="0" applyNumberFormat="1" applyFont="1" applyBorder="1" applyAlignment="1">
      <alignment horizontal="right" shrinkToFit="1"/>
    </xf>
    <xf numFmtId="1" fontId="5" fillId="0" borderId="2" xfId="0" applyNumberFormat="1" applyFont="1" applyFill="1" applyBorder="1" applyAlignment="1">
      <alignment horizontal="right"/>
    </xf>
    <xf numFmtId="1" fontId="5" fillId="0" borderId="10" xfId="1" applyNumberFormat="1" applyFont="1" applyBorder="1" applyAlignment="1">
      <alignment horizontal="right"/>
    </xf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1" fontId="5" fillId="2" borderId="12" xfId="1" applyNumberFormat="1" applyFont="1" applyFill="1" applyBorder="1" applyAlignment="1">
      <alignment horizontal="right"/>
    </xf>
    <xf numFmtId="1" fontId="5" fillId="2" borderId="13" xfId="1" applyNumberFormat="1" applyFont="1" applyFill="1" applyBorder="1" applyAlignment="1">
      <alignment horizontal="right"/>
    </xf>
    <xf numFmtId="166" fontId="5" fillId="0" borderId="0" xfId="1" applyNumberFormat="1" applyFont="1" applyBorder="1" applyAlignment="1"/>
    <xf numFmtId="1" fontId="5" fillId="0" borderId="0" xfId="0" applyNumberFormat="1" applyFont="1" applyAlignment="1">
      <alignment horizontal="right"/>
    </xf>
    <xf numFmtId="0" fontId="9" fillId="0" borderId="0" xfId="0" applyFont="1"/>
    <xf numFmtId="1" fontId="9" fillId="0" borderId="0" xfId="0" applyNumberFormat="1" applyFont="1"/>
    <xf numFmtId="0" fontId="9" fillId="0" borderId="14" xfId="0" applyFont="1" applyBorder="1"/>
    <xf numFmtId="0" fontId="9" fillId="0" borderId="15" xfId="0" applyFont="1" applyBorder="1"/>
    <xf numFmtId="17" fontId="5" fillId="0" borderId="16" xfId="0" applyNumberFormat="1" applyFont="1" applyBorder="1"/>
    <xf numFmtId="0" fontId="9" fillId="0" borderId="10" xfId="0" applyFont="1" applyBorder="1"/>
    <xf numFmtId="0" fontId="9" fillId="0" borderId="3" xfId="0" applyFont="1" applyBorder="1"/>
    <xf numFmtId="0" fontId="9" fillId="0" borderId="16" xfId="0" applyFont="1" applyBorder="1"/>
    <xf numFmtId="0" fontId="9" fillId="0" borderId="17" xfId="0" applyFont="1" applyBorder="1"/>
    <xf numFmtId="0" fontId="9" fillId="0" borderId="18" xfId="0" applyFont="1" applyBorder="1"/>
    <xf numFmtId="1" fontId="5" fillId="0" borderId="2" xfId="0" applyNumberFormat="1" applyFont="1" applyBorder="1" applyAlignment="1">
      <alignment horizontal="right"/>
    </xf>
    <xf numFmtId="1" fontId="8" fillId="2" borderId="13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49"/>
  <sheetViews>
    <sheetView tabSelected="1" workbookViewId="0">
      <selection activeCell="B37" sqref="B37"/>
    </sheetView>
  </sheetViews>
  <sheetFormatPr defaultRowHeight="15.75" x14ac:dyDescent="0.25"/>
  <cols>
    <col min="1" max="1" width="5.7109375" style="62" customWidth="1"/>
    <col min="2" max="2" width="24.28515625" style="62" customWidth="1"/>
    <col min="3" max="3" width="8.28515625" style="62" customWidth="1"/>
    <col min="4" max="4" width="7.28515625" style="62" customWidth="1"/>
    <col min="5" max="5" width="10.42578125" style="62" customWidth="1"/>
    <col min="6" max="6" width="8.5703125" style="62" customWidth="1"/>
    <col min="7" max="8" width="10.5703125" style="62" customWidth="1"/>
    <col min="9" max="9" width="7.7109375" style="62" customWidth="1"/>
    <col min="10" max="11" width="6.85546875" style="62" customWidth="1"/>
    <col min="12" max="12" width="6.7109375" style="62" customWidth="1"/>
    <col min="13" max="13" width="8.7109375" style="62" customWidth="1"/>
    <col min="14" max="14" width="6.85546875" style="62" customWidth="1"/>
    <col min="15" max="15" width="8.42578125" style="62" customWidth="1"/>
    <col min="16" max="16" width="6.85546875" style="62" customWidth="1"/>
    <col min="17" max="17" width="11.85546875" style="62" bestFit="1" customWidth="1"/>
    <col min="18" max="18" width="6.85546875" style="62" customWidth="1"/>
    <col min="19" max="19" width="8.42578125" style="62" customWidth="1"/>
    <col min="20" max="20" width="6.85546875" style="62" customWidth="1"/>
    <col min="21" max="21" width="11.85546875" style="62" bestFit="1" customWidth="1"/>
    <col min="22" max="22" width="6.85546875" style="62" customWidth="1"/>
    <col min="23" max="23" width="11.85546875" style="62" bestFit="1" customWidth="1"/>
    <col min="24" max="24" width="6.85546875" style="62" customWidth="1"/>
    <col min="25" max="25" width="8.140625" style="62" customWidth="1"/>
    <col min="26" max="26" width="6.85546875" style="62" customWidth="1"/>
    <col min="27" max="27" width="8.42578125" style="62" customWidth="1"/>
    <col min="28" max="28" width="10.28515625" style="62" bestFit="1" customWidth="1"/>
    <col min="29" max="274" width="9.140625" style="62"/>
    <col min="275" max="275" width="5.7109375" style="62" customWidth="1"/>
    <col min="276" max="276" width="24.28515625" style="62" customWidth="1"/>
    <col min="277" max="277" width="10.5703125" style="62" customWidth="1"/>
    <col min="278" max="278" width="6.85546875" style="62" customWidth="1"/>
    <col min="279" max="279" width="10.28515625" style="62" customWidth="1"/>
    <col min="280" max="280" width="6.7109375" style="62" customWidth="1"/>
    <col min="281" max="281" width="13.42578125" style="62" customWidth="1"/>
    <col min="282" max="282" width="5.7109375" style="62" customWidth="1"/>
    <col min="283" max="283" width="11.42578125" style="62" customWidth="1"/>
    <col min="284" max="530" width="9.140625" style="62"/>
    <col min="531" max="531" width="5.7109375" style="62" customWidth="1"/>
    <col min="532" max="532" width="24.28515625" style="62" customWidth="1"/>
    <col min="533" max="533" width="10.5703125" style="62" customWidth="1"/>
    <col min="534" max="534" width="6.85546875" style="62" customWidth="1"/>
    <col min="535" max="535" width="10.28515625" style="62" customWidth="1"/>
    <col min="536" max="536" width="6.7109375" style="62" customWidth="1"/>
    <col min="537" max="537" width="13.42578125" style="62" customWidth="1"/>
    <col min="538" max="538" width="5.7109375" style="62" customWidth="1"/>
    <col min="539" max="539" width="11.42578125" style="62" customWidth="1"/>
    <col min="540" max="786" width="9.140625" style="62"/>
    <col min="787" max="787" width="5.7109375" style="62" customWidth="1"/>
    <col min="788" max="788" width="24.28515625" style="62" customWidth="1"/>
    <col min="789" max="789" width="10.5703125" style="62" customWidth="1"/>
    <col min="790" max="790" width="6.85546875" style="62" customWidth="1"/>
    <col min="791" max="791" width="10.28515625" style="62" customWidth="1"/>
    <col min="792" max="792" width="6.7109375" style="62" customWidth="1"/>
    <col min="793" max="793" width="13.42578125" style="62" customWidth="1"/>
    <col min="794" max="794" width="5.7109375" style="62" customWidth="1"/>
    <col min="795" max="795" width="11.42578125" style="62" customWidth="1"/>
    <col min="796" max="1042" width="9.140625" style="62"/>
    <col min="1043" max="1043" width="5.7109375" style="62" customWidth="1"/>
    <col min="1044" max="1044" width="24.28515625" style="62" customWidth="1"/>
    <col min="1045" max="1045" width="10.5703125" style="62" customWidth="1"/>
    <col min="1046" max="1046" width="6.85546875" style="62" customWidth="1"/>
    <col min="1047" max="1047" width="10.28515625" style="62" customWidth="1"/>
    <col min="1048" max="1048" width="6.7109375" style="62" customWidth="1"/>
    <col min="1049" max="1049" width="13.42578125" style="62" customWidth="1"/>
    <col min="1050" max="1050" width="5.7109375" style="62" customWidth="1"/>
    <col min="1051" max="1051" width="11.42578125" style="62" customWidth="1"/>
    <col min="1052" max="1298" width="9.140625" style="62"/>
    <col min="1299" max="1299" width="5.7109375" style="62" customWidth="1"/>
    <col min="1300" max="1300" width="24.28515625" style="62" customWidth="1"/>
    <col min="1301" max="1301" width="10.5703125" style="62" customWidth="1"/>
    <col min="1302" max="1302" width="6.85546875" style="62" customWidth="1"/>
    <col min="1303" max="1303" width="10.28515625" style="62" customWidth="1"/>
    <col min="1304" max="1304" width="6.7109375" style="62" customWidth="1"/>
    <col min="1305" max="1305" width="13.42578125" style="62" customWidth="1"/>
    <col min="1306" max="1306" width="5.7109375" style="62" customWidth="1"/>
    <col min="1307" max="1307" width="11.42578125" style="62" customWidth="1"/>
    <col min="1308" max="1554" width="9.140625" style="62"/>
    <col min="1555" max="1555" width="5.7109375" style="62" customWidth="1"/>
    <col min="1556" max="1556" width="24.28515625" style="62" customWidth="1"/>
    <col min="1557" max="1557" width="10.5703125" style="62" customWidth="1"/>
    <col min="1558" max="1558" width="6.85546875" style="62" customWidth="1"/>
    <col min="1559" max="1559" width="10.28515625" style="62" customWidth="1"/>
    <col min="1560" max="1560" width="6.7109375" style="62" customWidth="1"/>
    <col min="1561" max="1561" width="13.42578125" style="62" customWidth="1"/>
    <col min="1562" max="1562" width="5.7109375" style="62" customWidth="1"/>
    <col min="1563" max="1563" width="11.42578125" style="62" customWidth="1"/>
    <col min="1564" max="1810" width="9.140625" style="62"/>
    <col min="1811" max="1811" width="5.7109375" style="62" customWidth="1"/>
    <col min="1812" max="1812" width="24.28515625" style="62" customWidth="1"/>
    <col min="1813" max="1813" width="10.5703125" style="62" customWidth="1"/>
    <col min="1814" max="1814" width="6.85546875" style="62" customWidth="1"/>
    <col min="1815" max="1815" width="10.28515625" style="62" customWidth="1"/>
    <col min="1816" max="1816" width="6.7109375" style="62" customWidth="1"/>
    <col min="1817" max="1817" width="13.42578125" style="62" customWidth="1"/>
    <col min="1818" max="1818" width="5.7109375" style="62" customWidth="1"/>
    <col min="1819" max="1819" width="11.42578125" style="62" customWidth="1"/>
    <col min="1820" max="2066" width="9.140625" style="62"/>
    <col min="2067" max="2067" width="5.7109375" style="62" customWidth="1"/>
    <col min="2068" max="2068" width="24.28515625" style="62" customWidth="1"/>
    <col min="2069" max="2069" width="10.5703125" style="62" customWidth="1"/>
    <col min="2070" max="2070" width="6.85546875" style="62" customWidth="1"/>
    <col min="2071" max="2071" width="10.28515625" style="62" customWidth="1"/>
    <col min="2072" max="2072" width="6.7109375" style="62" customWidth="1"/>
    <col min="2073" max="2073" width="13.42578125" style="62" customWidth="1"/>
    <col min="2074" max="2074" width="5.7109375" style="62" customWidth="1"/>
    <col min="2075" max="2075" width="11.42578125" style="62" customWidth="1"/>
    <col min="2076" max="2322" width="9.140625" style="62"/>
    <col min="2323" max="2323" width="5.7109375" style="62" customWidth="1"/>
    <col min="2324" max="2324" width="24.28515625" style="62" customWidth="1"/>
    <col min="2325" max="2325" width="10.5703125" style="62" customWidth="1"/>
    <col min="2326" max="2326" width="6.85546875" style="62" customWidth="1"/>
    <col min="2327" max="2327" width="10.28515625" style="62" customWidth="1"/>
    <col min="2328" max="2328" width="6.7109375" style="62" customWidth="1"/>
    <col min="2329" max="2329" width="13.42578125" style="62" customWidth="1"/>
    <col min="2330" max="2330" width="5.7109375" style="62" customWidth="1"/>
    <col min="2331" max="2331" width="11.42578125" style="62" customWidth="1"/>
    <col min="2332" max="2578" width="9.140625" style="62"/>
    <col min="2579" max="2579" width="5.7109375" style="62" customWidth="1"/>
    <col min="2580" max="2580" width="24.28515625" style="62" customWidth="1"/>
    <col min="2581" max="2581" width="10.5703125" style="62" customWidth="1"/>
    <col min="2582" max="2582" width="6.85546875" style="62" customWidth="1"/>
    <col min="2583" max="2583" width="10.28515625" style="62" customWidth="1"/>
    <col min="2584" max="2584" width="6.7109375" style="62" customWidth="1"/>
    <col min="2585" max="2585" width="13.42578125" style="62" customWidth="1"/>
    <col min="2586" max="2586" width="5.7109375" style="62" customWidth="1"/>
    <col min="2587" max="2587" width="11.42578125" style="62" customWidth="1"/>
    <col min="2588" max="2834" width="9.140625" style="62"/>
    <col min="2835" max="2835" width="5.7109375" style="62" customWidth="1"/>
    <col min="2836" max="2836" width="24.28515625" style="62" customWidth="1"/>
    <col min="2837" max="2837" width="10.5703125" style="62" customWidth="1"/>
    <col min="2838" max="2838" width="6.85546875" style="62" customWidth="1"/>
    <col min="2839" max="2839" width="10.28515625" style="62" customWidth="1"/>
    <col min="2840" max="2840" width="6.7109375" style="62" customWidth="1"/>
    <col min="2841" max="2841" width="13.42578125" style="62" customWidth="1"/>
    <col min="2842" max="2842" width="5.7109375" style="62" customWidth="1"/>
    <col min="2843" max="2843" width="11.42578125" style="62" customWidth="1"/>
    <col min="2844" max="3090" width="9.140625" style="62"/>
    <col min="3091" max="3091" width="5.7109375" style="62" customWidth="1"/>
    <col min="3092" max="3092" width="24.28515625" style="62" customWidth="1"/>
    <col min="3093" max="3093" width="10.5703125" style="62" customWidth="1"/>
    <col min="3094" max="3094" width="6.85546875" style="62" customWidth="1"/>
    <col min="3095" max="3095" width="10.28515625" style="62" customWidth="1"/>
    <col min="3096" max="3096" width="6.7109375" style="62" customWidth="1"/>
    <col min="3097" max="3097" width="13.42578125" style="62" customWidth="1"/>
    <col min="3098" max="3098" width="5.7109375" style="62" customWidth="1"/>
    <col min="3099" max="3099" width="11.42578125" style="62" customWidth="1"/>
    <col min="3100" max="3346" width="9.140625" style="62"/>
    <col min="3347" max="3347" width="5.7109375" style="62" customWidth="1"/>
    <col min="3348" max="3348" width="24.28515625" style="62" customWidth="1"/>
    <col min="3349" max="3349" width="10.5703125" style="62" customWidth="1"/>
    <col min="3350" max="3350" width="6.85546875" style="62" customWidth="1"/>
    <col min="3351" max="3351" width="10.28515625" style="62" customWidth="1"/>
    <col min="3352" max="3352" width="6.7109375" style="62" customWidth="1"/>
    <col min="3353" max="3353" width="13.42578125" style="62" customWidth="1"/>
    <col min="3354" max="3354" width="5.7109375" style="62" customWidth="1"/>
    <col min="3355" max="3355" width="11.42578125" style="62" customWidth="1"/>
    <col min="3356" max="3602" width="9.140625" style="62"/>
    <col min="3603" max="3603" width="5.7109375" style="62" customWidth="1"/>
    <col min="3604" max="3604" width="24.28515625" style="62" customWidth="1"/>
    <col min="3605" max="3605" width="10.5703125" style="62" customWidth="1"/>
    <col min="3606" max="3606" width="6.85546875" style="62" customWidth="1"/>
    <col min="3607" max="3607" width="10.28515625" style="62" customWidth="1"/>
    <col min="3608" max="3608" width="6.7109375" style="62" customWidth="1"/>
    <col min="3609" max="3609" width="13.42578125" style="62" customWidth="1"/>
    <col min="3610" max="3610" width="5.7109375" style="62" customWidth="1"/>
    <col min="3611" max="3611" width="11.42578125" style="62" customWidth="1"/>
    <col min="3612" max="3858" width="9.140625" style="62"/>
    <col min="3859" max="3859" width="5.7109375" style="62" customWidth="1"/>
    <col min="3860" max="3860" width="24.28515625" style="62" customWidth="1"/>
    <col min="3861" max="3861" width="10.5703125" style="62" customWidth="1"/>
    <col min="3862" max="3862" width="6.85546875" style="62" customWidth="1"/>
    <col min="3863" max="3863" width="10.28515625" style="62" customWidth="1"/>
    <col min="3864" max="3864" width="6.7109375" style="62" customWidth="1"/>
    <col min="3865" max="3865" width="13.42578125" style="62" customWidth="1"/>
    <col min="3866" max="3866" width="5.7109375" style="62" customWidth="1"/>
    <col min="3867" max="3867" width="11.42578125" style="62" customWidth="1"/>
    <col min="3868" max="4114" width="9.140625" style="62"/>
    <col min="4115" max="4115" width="5.7109375" style="62" customWidth="1"/>
    <col min="4116" max="4116" width="24.28515625" style="62" customWidth="1"/>
    <col min="4117" max="4117" width="10.5703125" style="62" customWidth="1"/>
    <col min="4118" max="4118" width="6.85546875" style="62" customWidth="1"/>
    <col min="4119" max="4119" width="10.28515625" style="62" customWidth="1"/>
    <col min="4120" max="4120" width="6.7109375" style="62" customWidth="1"/>
    <col min="4121" max="4121" width="13.42578125" style="62" customWidth="1"/>
    <col min="4122" max="4122" width="5.7109375" style="62" customWidth="1"/>
    <col min="4123" max="4123" width="11.42578125" style="62" customWidth="1"/>
    <col min="4124" max="4370" width="9.140625" style="62"/>
    <col min="4371" max="4371" width="5.7109375" style="62" customWidth="1"/>
    <col min="4372" max="4372" width="24.28515625" style="62" customWidth="1"/>
    <col min="4373" max="4373" width="10.5703125" style="62" customWidth="1"/>
    <col min="4374" max="4374" width="6.85546875" style="62" customWidth="1"/>
    <col min="4375" max="4375" width="10.28515625" style="62" customWidth="1"/>
    <col min="4376" max="4376" width="6.7109375" style="62" customWidth="1"/>
    <col min="4377" max="4377" width="13.42578125" style="62" customWidth="1"/>
    <col min="4378" max="4378" width="5.7109375" style="62" customWidth="1"/>
    <col min="4379" max="4379" width="11.42578125" style="62" customWidth="1"/>
    <col min="4380" max="4626" width="9.140625" style="62"/>
    <col min="4627" max="4627" width="5.7109375" style="62" customWidth="1"/>
    <col min="4628" max="4628" width="24.28515625" style="62" customWidth="1"/>
    <col min="4629" max="4629" width="10.5703125" style="62" customWidth="1"/>
    <col min="4630" max="4630" width="6.85546875" style="62" customWidth="1"/>
    <col min="4631" max="4631" width="10.28515625" style="62" customWidth="1"/>
    <col min="4632" max="4632" width="6.7109375" style="62" customWidth="1"/>
    <col min="4633" max="4633" width="13.42578125" style="62" customWidth="1"/>
    <col min="4634" max="4634" width="5.7109375" style="62" customWidth="1"/>
    <col min="4635" max="4635" width="11.42578125" style="62" customWidth="1"/>
    <col min="4636" max="4882" width="9.140625" style="62"/>
    <col min="4883" max="4883" width="5.7109375" style="62" customWidth="1"/>
    <col min="4884" max="4884" width="24.28515625" style="62" customWidth="1"/>
    <col min="4885" max="4885" width="10.5703125" style="62" customWidth="1"/>
    <col min="4886" max="4886" width="6.85546875" style="62" customWidth="1"/>
    <col min="4887" max="4887" width="10.28515625" style="62" customWidth="1"/>
    <col min="4888" max="4888" width="6.7109375" style="62" customWidth="1"/>
    <col min="4889" max="4889" width="13.42578125" style="62" customWidth="1"/>
    <col min="4890" max="4890" width="5.7109375" style="62" customWidth="1"/>
    <col min="4891" max="4891" width="11.42578125" style="62" customWidth="1"/>
    <col min="4892" max="5138" width="9.140625" style="62"/>
    <col min="5139" max="5139" width="5.7109375" style="62" customWidth="1"/>
    <col min="5140" max="5140" width="24.28515625" style="62" customWidth="1"/>
    <col min="5141" max="5141" width="10.5703125" style="62" customWidth="1"/>
    <col min="5142" max="5142" width="6.85546875" style="62" customWidth="1"/>
    <col min="5143" max="5143" width="10.28515625" style="62" customWidth="1"/>
    <col min="5144" max="5144" width="6.7109375" style="62" customWidth="1"/>
    <col min="5145" max="5145" width="13.42578125" style="62" customWidth="1"/>
    <col min="5146" max="5146" width="5.7109375" style="62" customWidth="1"/>
    <col min="5147" max="5147" width="11.42578125" style="62" customWidth="1"/>
    <col min="5148" max="5394" width="9.140625" style="62"/>
    <col min="5395" max="5395" width="5.7109375" style="62" customWidth="1"/>
    <col min="5396" max="5396" width="24.28515625" style="62" customWidth="1"/>
    <col min="5397" max="5397" width="10.5703125" style="62" customWidth="1"/>
    <col min="5398" max="5398" width="6.85546875" style="62" customWidth="1"/>
    <col min="5399" max="5399" width="10.28515625" style="62" customWidth="1"/>
    <col min="5400" max="5400" width="6.7109375" style="62" customWidth="1"/>
    <col min="5401" max="5401" width="13.42578125" style="62" customWidth="1"/>
    <col min="5402" max="5402" width="5.7109375" style="62" customWidth="1"/>
    <col min="5403" max="5403" width="11.42578125" style="62" customWidth="1"/>
    <col min="5404" max="5650" width="9.140625" style="62"/>
    <col min="5651" max="5651" width="5.7109375" style="62" customWidth="1"/>
    <col min="5652" max="5652" width="24.28515625" style="62" customWidth="1"/>
    <col min="5653" max="5653" width="10.5703125" style="62" customWidth="1"/>
    <col min="5654" max="5654" width="6.85546875" style="62" customWidth="1"/>
    <col min="5655" max="5655" width="10.28515625" style="62" customWidth="1"/>
    <col min="5656" max="5656" width="6.7109375" style="62" customWidth="1"/>
    <col min="5657" max="5657" width="13.42578125" style="62" customWidth="1"/>
    <col min="5658" max="5658" width="5.7109375" style="62" customWidth="1"/>
    <col min="5659" max="5659" width="11.42578125" style="62" customWidth="1"/>
    <col min="5660" max="5906" width="9.140625" style="62"/>
    <col min="5907" max="5907" width="5.7109375" style="62" customWidth="1"/>
    <col min="5908" max="5908" width="24.28515625" style="62" customWidth="1"/>
    <col min="5909" max="5909" width="10.5703125" style="62" customWidth="1"/>
    <col min="5910" max="5910" width="6.85546875" style="62" customWidth="1"/>
    <col min="5911" max="5911" width="10.28515625" style="62" customWidth="1"/>
    <col min="5912" max="5912" width="6.7109375" style="62" customWidth="1"/>
    <col min="5913" max="5913" width="13.42578125" style="62" customWidth="1"/>
    <col min="5914" max="5914" width="5.7109375" style="62" customWidth="1"/>
    <col min="5915" max="5915" width="11.42578125" style="62" customWidth="1"/>
    <col min="5916" max="6162" width="9.140625" style="62"/>
    <col min="6163" max="6163" width="5.7109375" style="62" customWidth="1"/>
    <col min="6164" max="6164" width="24.28515625" style="62" customWidth="1"/>
    <col min="6165" max="6165" width="10.5703125" style="62" customWidth="1"/>
    <col min="6166" max="6166" width="6.85546875" style="62" customWidth="1"/>
    <col min="6167" max="6167" width="10.28515625" style="62" customWidth="1"/>
    <col min="6168" max="6168" width="6.7109375" style="62" customWidth="1"/>
    <col min="6169" max="6169" width="13.42578125" style="62" customWidth="1"/>
    <col min="6170" max="6170" width="5.7109375" style="62" customWidth="1"/>
    <col min="6171" max="6171" width="11.42578125" style="62" customWidth="1"/>
    <col min="6172" max="6418" width="9.140625" style="62"/>
    <col min="6419" max="6419" width="5.7109375" style="62" customWidth="1"/>
    <col min="6420" max="6420" width="24.28515625" style="62" customWidth="1"/>
    <col min="6421" max="6421" width="10.5703125" style="62" customWidth="1"/>
    <col min="6422" max="6422" width="6.85546875" style="62" customWidth="1"/>
    <col min="6423" max="6423" width="10.28515625" style="62" customWidth="1"/>
    <col min="6424" max="6424" width="6.7109375" style="62" customWidth="1"/>
    <col min="6425" max="6425" width="13.42578125" style="62" customWidth="1"/>
    <col min="6426" max="6426" width="5.7109375" style="62" customWidth="1"/>
    <col min="6427" max="6427" width="11.42578125" style="62" customWidth="1"/>
    <col min="6428" max="6674" width="9.140625" style="62"/>
    <col min="6675" max="6675" width="5.7109375" style="62" customWidth="1"/>
    <col min="6676" max="6676" width="24.28515625" style="62" customWidth="1"/>
    <col min="6677" max="6677" width="10.5703125" style="62" customWidth="1"/>
    <col min="6678" max="6678" width="6.85546875" style="62" customWidth="1"/>
    <col min="6679" max="6679" width="10.28515625" style="62" customWidth="1"/>
    <col min="6680" max="6680" width="6.7109375" style="62" customWidth="1"/>
    <col min="6681" max="6681" width="13.42578125" style="62" customWidth="1"/>
    <col min="6682" max="6682" width="5.7109375" style="62" customWidth="1"/>
    <col min="6683" max="6683" width="11.42578125" style="62" customWidth="1"/>
    <col min="6684" max="6930" width="9.140625" style="62"/>
    <col min="6931" max="6931" width="5.7109375" style="62" customWidth="1"/>
    <col min="6932" max="6932" width="24.28515625" style="62" customWidth="1"/>
    <col min="6933" max="6933" width="10.5703125" style="62" customWidth="1"/>
    <col min="6934" max="6934" width="6.85546875" style="62" customWidth="1"/>
    <col min="6935" max="6935" width="10.28515625" style="62" customWidth="1"/>
    <col min="6936" max="6936" width="6.7109375" style="62" customWidth="1"/>
    <col min="6937" max="6937" width="13.42578125" style="62" customWidth="1"/>
    <col min="6938" max="6938" width="5.7109375" style="62" customWidth="1"/>
    <col min="6939" max="6939" width="11.42578125" style="62" customWidth="1"/>
    <col min="6940" max="7186" width="9.140625" style="62"/>
    <col min="7187" max="7187" width="5.7109375" style="62" customWidth="1"/>
    <col min="7188" max="7188" width="24.28515625" style="62" customWidth="1"/>
    <col min="7189" max="7189" width="10.5703125" style="62" customWidth="1"/>
    <col min="7190" max="7190" width="6.85546875" style="62" customWidth="1"/>
    <col min="7191" max="7191" width="10.28515625" style="62" customWidth="1"/>
    <col min="7192" max="7192" width="6.7109375" style="62" customWidth="1"/>
    <col min="7193" max="7193" width="13.42578125" style="62" customWidth="1"/>
    <col min="7194" max="7194" width="5.7109375" style="62" customWidth="1"/>
    <col min="7195" max="7195" width="11.42578125" style="62" customWidth="1"/>
    <col min="7196" max="7442" width="9.140625" style="62"/>
    <col min="7443" max="7443" width="5.7109375" style="62" customWidth="1"/>
    <col min="7444" max="7444" width="24.28515625" style="62" customWidth="1"/>
    <col min="7445" max="7445" width="10.5703125" style="62" customWidth="1"/>
    <col min="7446" max="7446" width="6.85546875" style="62" customWidth="1"/>
    <col min="7447" max="7447" width="10.28515625" style="62" customWidth="1"/>
    <col min="7448" max="7448" width="6.7109375" style="62" customWidth="1"/>
    <col min="7449" max="7449" width="13.42578125" style="62" customWidth="1"/>
    <col min="7450" max="7450" width="5.7109375" style="62" customWidth="1"/>
    <col min="7451" max="7451" width="11.42578125" style="62" customWidth="1"/>
    <col min="7452" max="7698" width="9.140625" style="62"/>
    <col min="7699" max="7699" width="5.7109375" style="62" customWidth="1"/>
    <col min="7700" max="7700" width="24.28515625" style="62" customWidth="1"/>
    <col min="7701" max="7701" width="10.5703125" style="62" customWidth="1"/>
    <col min="7702" max="7702" width="6.85546875" style="62" customWidth="1"/>
    <col min="7703" max="7703" width="10.28515625" style="62" customWidth="1"/>
    <col min="7704" max="7704" width="6.7109375" style="62" customWidth="1"/>
    <col min="7705" max="7705" width="13.42578125" style="62" customWidth="1"/>
    <col min="7706" max="7706" width="5.7109375" style="62" customWidth="1"/>
    <col min="7707" max="7707" width="11.42578125" style="62" customWidth="1"/>
    <col min="7708" max="7954" width="9.140625" style="62"/>
    <col min="7955" max="7955" width="5.7109375" style="62" customWidth="1"/>
    <col min="7956" max="7956" width="24.28515625" style="62" customWidth="1"/>
    <col min="7957" max="7957" width="10.5703125" style="62" customWidth="1"/>
    <col min="7958" max="7958" width="6.85546875" style="62" customWidth="1"/>
    <col min="7959" max="7959" width="10.28515625" style="62" customWidth="1"/>
    <col min="7960" max="7960" width="6.7109375" style="62" customWidth="1"/>
    <col min="7961" max="7961" width="13.42578125" style="62" customWidth="1"/>
    <col min="7962" max="7962" width="5.7109375" style="62" customWidth="1"/>
    <col min="7963" max="7963" width="11.42578125" style="62" customWidth="1"/>
    <col min="7964" max="8210" width="9.140625" style="62"/>
    <col min="8211" max="8211" width="5.7109375" style="62" customWidth="1"/>
    <col min="8212" max="8212" width="24.28515625" style="62" customWidth="1"/>
    <col min="8213" max="8213" width="10.5703125" style="62" customWidth="1"/>
    <col min="8214" max="8214" width="6.85546875" style="62" customWidth="1"/>
    <col min="8215" max="8215" width="10.28515625" style="62" customWidth="1"/>
    <col min="8216" max="8216" width="6.7109375" style="62" customWidth="1"/>
    <col min="8217" max="8217" width="13.42578125" style="62" customWidth="1"/>
    <col min="8218" max="8218" width="5.7109375" style="62" customWidth="1"/>
    <col min="8219" max="8219" width="11.42578125" style="62" customWidth="1"/>
    <col min="8220" max="8466" width="9.140625" style="62"/>
    <col min="8467" max="8467" width="5.7109375" style="62" customWidth="1"/>
    <col min="8468" max="8468" width="24.28515625" style="62" customWidth="1"/>
    <col min="8469" max="8469" width="10.5703125" style="62" customWidth="1"/>
    <col min="8470" max="8470" width="6.85546875" style="62" customWidth="1"/>
    <col min="8471" max="8471" width="10.28515625" style="62" customWidth="1"/>
    <col min="8472" max="8472" width="6.7109375" style="62" customWidth="1"/>
    <col min="8473" max="8473" width="13.42578125" style="62" customWidth="1"/>
    <col min="8474" max="8474" width="5.7109375" style="62" customWidth="1"/>
    <col min="8475" max="8475" width="11.42578125" style="62" customWidth="1"/>
    <col min="8476" max="8722" width="9.140625" style="62"/>
    <col min="8723" max="8723" width="5.7109375" style="62" customWidth="1"/>
    <col min="8724" max="8724" width="24.28515625" style="62" customWidth="1"/>
    <col min="8725" max="8725" width="10.5703125" style="62" customWidth="1"/>
    <col min="8726" max="8726" width="6.85546875" style="62" customWidth="1"/>
    <col min="8727" max="8727" width="10.28515625" style="62" customWidth="1"/>
    <col min="8728" max="8728" width="6.7109375" style="62" customWidth="1"/>
    <col min="8729" max="8729" width="13.42578125" style="62" customWidth="1"/>
    <col min="8730" max="8730" width="5.7109375" style="62" customWidth="1"/>
    <col min="8731" max="8731" width="11.42578125" style="62" customWidth="1"/>
    <col min="8732" max="8978" width="9.140625" style="62"/>
    <col min="8979" max="8979" width="5.7109375" style="62" customWidth="1"/>
    <col min="8980" max="8980" width="24.28515625" style="62" customWidth="1"/>
    <col min="8981" max="8981" width="10.5703125" style="62" customWidth="1"/>
    <col min="8982" max="8982" width="6.85546875" style="62" customWidth="1"/>
    <col min="8983" max="8983" width="10.28515625" style="62" customWidth="1"/>
    <col min="8984" max="8984" width="6.7109375" style="62" customWidth="1"/>
    <col min="8985" max="8985" width="13.42578125" style="62" customWidth="1"/>
    <col min="8986" max="8986" width="5.7109375" style="62" customWidth="1"/>
    <col min="8987" max="8987" width="11.42578125" style="62" customWidth="1"/>
    <col min="8988" max="9234" width="9.140625" style="62"/>
    <col min="9235" max="9235" width="5.7109375" style="62" customWidth="1"/>
    <col min="9236" max="9236" width="24.28515625" style="62" customWidth="1"/>
    <col min="9237" max="9237" width="10.5703125" style="62" customWidth="1"/>
    <col min="9238" max="9238" width="6.85546875" style="62" customWidth="1"/>
    <col min="9239" max="9239" width="10.28515625" style="62" customWidth="1"/>
    <col min="9240" max="9240" width="6.7109375" style="62" customWidth="1"/>
    <col min="9241" max="9241" width="13.42578125" style="62" customWidth="1"/>
    <col min="9242" max="9242" width="5.7109375" style="62" customWidth="1"/>
    <col min="9243" max="9243" width="11.42578125" style="62" customWidth="1"/>
    <col min="9244" max="9490" width="9.140625" style="62"/>
    <col min="9491" max="9491" width="5.7109375" style="62" customWidth="1"/>
    <col min="9492" max="9492" width="24.28515625" style="62" customWidth="1"/>
    <col min="9493" max="9493" width="10.5703125" style="62" customWidth="1"/>
    <col min="9494" max="9494" width="6.85546875" style="62" customWidth="1"/>
    <col min="9495" max="9495" width="10.28515625" style="62" customWidth="1"/>
    <col min="9496" max="9496" width="6.7109375" style="62" customWidth="1"/>
    <col min="9497" max="9497" width="13.42578125" style="62" customWidth="1"/>
    <col min="9498" max="9498" width="5.7109375" style="62" customWidth="1"/>
    <col min="9499" max="9499" width="11.42578125" style="62" customWidth="1"/>
    <col min="9500" max="9746" width="9.140625" style="62"/>
    <col min="9747" max="9747" width="5.7109375" style="62" customWidth="1"/>
    <col min="9748" max="9748" width="24.28515625" style="62" customWidth="1"/>
    <col min="9749" max="9749" width="10.5703125" style="62" customWidth="1"/>
    <col min="9750" max="9750" width="6.85546875" style="62" customWidth="1"/>
    <col min="9751" max="9751" width="10.28515625" style="62" customWidth="1"/>
    <col min="9752" max="9752" width="6.7109375" style="62" customWidth="1"/>
    <col min="9753" max="9753" width="13.42578125" style="62" customWidth="1"/>
    <col min="9754" max="9754" width="5.7109375" style="62" customWidth="1"/>
    <col min="9755" max="9755" width="11.42578125" style="62" customWidth="1"/>
    <col min="9756" max="10002" width="9.140625" style="62"/>
    <col min="10003" max="10003" width="5.7109375" style="62" customWidth="1"/>
    <col min="10004" max="10004" width="24.28515625" style="62" customWidth="1"/>
    <col min="10005" max="10005" width="10.5703125" style="62" customWidth="1"/>
    <col min="10006" max="10006" width="6.85546875" style="62" customWidth="1"/>
    <col min="10007" max="10007" width="10.28515625" style="62" customWidth="1"/>
    <col min="10008" max="10008" width="6.7109375" style="62" customWidth="1"/>
    <col min="10009" max="10009" width="13.42578125" style="62" customWidth="1"/>
    <col min="10010" max="10010" width="5.7109375" style="62" customWidth="1"/>
    <col min="10011" max="10011" width="11.42578125" style="62" customWidth="1"/>
    <col min="10012" max="10258" width="9.140625" style="62"/>
    <col min="10259" max="10259" width="5.7109375" style="62" customWidth="1"/>
    <col min="10260" max="10260" width="24.28515625" style="62" customWidth="1"/>
    <col min="10261" max="10261" width="10.5703125" style="62" customWidth="1"/>
    <col min="10262" max="10262" width="6.85546875" style="62" customWidth="1"/>
    <col min="10263" max="10263" width="10.28515625" style="62" customWidth="1"/>
    <col min="10264" max="10264" width="6.7109375" style="62" customWidth="1"/>
    <col min="10265" max="10265" width="13.42578125" style="62" customWidth="1"/>
    <col min="10266" max="10266" width="5.7109375" style="62" customWidth="1"/>
    <col min="10267" max="10267" width="11.42578125" style="62" customWidth="1"/>
    <col min="10268" max="10514" width="9.140625" style="62"/>
    <col min="10515" max="10515" width="5.7109375" style="62" customWidth="1"/>
    <col min="10516" max="10516" width="24.28515625" style="62" customWidth="1"/>
    <col min="10517" max="10517" width="10.5703125" style="62" customWidth="1"/>
    <col min="10518" max="10518" width="6.85546875" style="62" customWidth="1"/>
    <col min="10519" max="10519" width="10.28515625" style="62" customWidth="1"/>
    <col min="10520" max="10520" width="6.7109375" style="62" customWidth="1"/>
    <col min="10521" max="10521" width="13.42578125" style="62" customWidth="1"/>
    <col min="10522" max="10522" width="5.7109375" style="62" customWidth="1"/>
    <col min="10523" max="10523" width="11.42578125" style="62" customWidth="1"/>
    <col min="10524" max="10770" width="9.140625" style="62"/>
    <col min="10771" max="10771" width="5.7109375" style="62" customWidth="1"/>
    <col min="10772" max="10772" width="24.28515625" style="62" customWidth="1"/>
    <col min="10773" max="10773" width="10.5703125" style="62" customWidth="1"/>
    <col min="10774" max="10774" width="6.85546875" style="62" customWidth="1"/>
    <col min="10775" max="10775" width="10.28515625" style="62" customWidth="1"/>
    <col min="10776" max="10776" width="6.7109375" style="62" customWidth="1"/>
    <col min="10777" max="10777" width="13.42578125" style="62" customWidth="1"/>
    <col min="10778" max="10778" width="5.7109375" style="62" customWidth="1"/>
    <col min="10779" max="10779" width="11.42578125" style="62" customWidth="1"/>
    <col min="10780" max="11026" width="9.140625" style="62"/>
    <col min="11027" max="11027" width="5.7109375" style="62" customWidth="1"/>
    <col min="11028" max="11028" width="24.28515625" style="62" customWidth="1"/>
    <col min="11029" max="11029" width="10.5703125" style="62" customWidth="1"/>
    <col min="11030" max="11030" width="6.85546875" style="62" customWidth="1"/>
    <col min="11031" max="11031" width="10.28515625" style="62" customWidth="1"/>
    <col min="11032" max="11032" width="6.7109375" style="62" customWidth="1"/>
    <col min="11033" max="11033" width="13.42578125" style="62" customWidth="1"/>
    <col min="11034" max="11034" width="5.7109375" style="62" customWidth="1"/>
    <col min="11035" max="11035" width="11.42578125" style="62" customWidth="1"/>
    <col min="11036" max="11282" width="9.140625" style="62"/>
    <col min="11283" max="11283" width="5.7109375" style="62" customWidth="1"/>
    <col min="11284" max="11284" width="24.28515625" style="62" customWidth="1"/>
    <col min="11285" max="11285" width="10.5703125" style="62" customWidth="1"/>
    <col min="11286" max="11286" width="6.85546875" style="62" customWidth="1"/>
    <col min="11287" max="11287" width="10.28515625" style="62" customWidth="1"/>
    <col min="11288" max="11288" width="6.7109375" style="62" customWidth="1"/>
    <col min="11289" max="11289" width="13.42578125" style="62" customWidth="1"/>
    <col min="11290" max="11290" width="5.7109375" style="62" customWidth="1"/>
    <col min="11291" max="11291" width="11.42578125" style="62" customWidth="1"/>
    <col min="11292" max="11538" width="9.140625" style="62"/>
    <col min="11539" max="11539" width="5.7109375" style="62" customWidth="1"/>
    <col min="11540" max="11540" width="24.28515625" style="62" customWidth="1"/>
    <col min="11541" max="11541" width="10.5703125" style="62" customWidth="1"/>
    <col min="11542" max="11542" width="6.85546875" style="62" customWidth="1"/>
    <col min="11543" max="11543" width="10.28515625" style="62" customWidth="1"/>
    <col min="11544" max="11544" width="6.7109375" style="62" customWidth="1"/>
    <col min="11545" max="11545" width="13.42578125" style="62" customWidth="1"/>
    <col min="11546" max="11546" width="5.7109375" style="62" customWidth="1"/>
    <col min="11547" max="11547" width="11.42578125" style="62" customWidth="1"/>
    <col min="11548" max="11794" width="9.140625" style="62"/>
    <col min="11795" max="11795" width="5.7109375" style="62" customWidth="1"/>
    <col min="11796" max="11796" width="24.28515625" style="62" customWidth="1"/>
    <col min="11797" max="11797" width="10.5703125" style="62" customWidth="1"/>
    <col min="11798" max="11798" width="6.85546875" style="62" customWidth="1"/>
    <col min="11799" max="11799" width="10.28515625" style="62" customWidth="1"/>
    <col min="11800" max="11800" width="6.7109375" style="62" customWidth="1"/>
    <col min="11801" max="11801" width="13.42578125" style="62" customWidth="1"/>
    <col min="11802" max="11802" width="5.7109375" style="62" customWidth="1"/>
    <col min="11803" max="11803" width="11.42578125" style="62" customWidth="1"/>
    <col min="11804" max="12050" width="9.140625" style="62"/>
    <col min="12051" max="12051" width="5.7109375" style="62" customWidth="1"/>
    <col min="12052" max="12052" width="24.28515625" style="62" customWidth="1"/>
    <col min="12053" max="12053" width="10.5703125" style="62" customWidth="1"/>
    <col min="12054" max="12054" width="6.85546875" style="62" customWidth="1"/>
    <col min="12055" max="12055" width="10.28515625" style="62" customWidth="1"/>
    <col min="12056" max="12056" width="6.7109375" style="62" customWidth="1"/>
    <col min="12057" max="12057" width="13.42578125" style="62" customWidth="1"/>
    <col min="12058" max="12058" width="5.7109375" style="62" customWidth="1"/>
    <col min="12059" max="12059" width="11.42578125" style="62" customWidth="1"/>
    <col min="12060" max="12306" width="9.140625" style="62"/>
    <col min="12307" max="12307" width="5.7109375" style="62" customWidth="1"/>
    <col min="12308" max="12308" width="24.28515625" style="62" customWidth="1"/>
    <col min="12309" max="12309" width="10.5703125" style="62" customWidth="1"/>
    <col min="12310" max="12310" width="6.85546875" style="62" customWidth="1"/>
    <col min="12311" max="12311" width="10.28515625" style="62" customWidth="1"/>
    <col min="12312" max="12312" width="6.7109375" style="62" customWidth="1"/>
    <col min="12313" max="12313" width="13.42578125" style="62" customWidth="1"/>
    <col min="12314" max="12314" width="5.7109375" style="62" customWidth="1"/>
    <col min="12315" max="12315" width="11.42578125" style="62" customWidth="1"/>
    <col min="12316" max="12562" width="9.140625" style="62"/>
    <col min="12563" max="12563" width="5.7109375" style="62" customWidth="1"/>
    <col min="12564" max="12564" width="24.28515625" style="62" customWidth="1"/>
    <col min="12565" max="12565" width="10.5703125" style="62" customWidth="1"/>
    <col min="12566" max="12566" width="6.85546875" style="62" customWidth="1"/>
    <col min="12567" max="12567" width="10.28515625" style="62" customWidth="1"/>
    <col min="12568" max="12568" width="6.7109375" style="62" customWidth="1"/>
    <col min="12569" max="12569" width="13.42578125" style="62" customWidth="1"/>
    <col min="12570" max="12570" width="5.7109375" style="62" customWidth="1"/>
    <col min="12571" max="12571" width="11.42578125" style="62" customWidth="1"/>
    <col min="12572" max="12818" width="9.140625" style="62"/>
    <col min="12819" max="12819" width="5.7109375" style="62" customWidth="1"/>
    <col min="12820" max="12820" width="24.28515625" style="62" customWidth="1"/>
    <col min="12821" max="12821" width="10.5703125" style="62" customWidth="1"/>
    <col min="12822" max="12822" width="6.85546875" style="62" customWidth="1"/>
    <col min="12823" max="12823" width="10.28515625" style="62" customWidth="1"/>
    <col min="12824" max="12824" width="6.7109375" style="62" customWidth="1"/>
    <col min="12825" max="12825" width="13.42578125" style="62" customWidth="1"/>
    <col min="12826" max="12826" width="5.7109375" style="62" customWidth="1"/>
    <col min="12827" max="12827" width="11.42578125" style="62" customWidth="1"/>
    <col min="12828" max="13074" width="9.140625" style="62"/>
    <col min="13075" max="13075" width="5.7109375" style="62" customWidth="1"/>
    <col min="13076" max="13076" width="24.28515625" style="62" customWidth="1"/>
    <col min="13077" max="13077" width="10.5703125" style="62" customWidth="1"/>
    <col min="13078" max="13078" width="6.85546875" style="62" customWidth="1"/>
    <col min="13079" max="13079" width="10.28515625" style="62" customWidth="1"/>
    <col min="13080" max="13080" width="6.7109375" style="62" customWidth="1"/>
    <col min="13081" max="13081" width="13.42578125" style="62" customWidth="1"/>
    <col min="13082" max="13082" width="5.7109375" style="62" customWidth="1"/>
    <col min="13083" max="13083" width="11.42578125" style="62" customWidth="1"/>
    <col min="13084" max="13330" width="9.140625" style="62"/>
    <col min="13331" max="13331" width="5.7109375" style="62" customWidth="1"/>
    <col min="13332" max="13332" width="24.28515625" style="62" customWidth="1"/>
    <col min="13333" max="13333" width="10.5703125" style="62" customWidth="1"/>
    <col min="13334" max="13334" width="6.85546875" style="62" customWidth="1"/>
    <col min="13335" max="13335" width="10.28515625" style="62" customWidth="1"/>
    <col min="13336" max="13336" width="6.7109375" style="62" customWidth="1"/>
    <col min="13337" max="13337" width="13.42578125" style="62" customWidth="1"/>
    <col min="13338" max="13338" width="5.7109375" style="62" customWidth="1"/>
    <col min="13339" max="13339" width="11.42578125" style="62" customWidth="1"/>
    <col min="13340" max="13586" width="9.140625" style="62"/>
    <col min="13587" max="13587" width="5.7109375" style="62" customWidth="1"/>
    <col min="13588" max="13588" width="24.28515625" style="62" customWidth="1"/>
    <col min="13589" max="13589" width="10.5703125" style="62" customWidth="1"/>
    <col min="13590" max="13590" width="6.85546875" style="62" customWidth="1"/>
    <col min="13591" max="13591" width="10.28515625" style="62" customWidth="1"/>
    <col min="13592" max="13592" width="6.7109375" style="62" customWidth="1"/>
    <col min="13593" max="13593" width="13.42578125" style="62" customWidth="1"/>
    <col min="13594" max="13594" width="5.7109375" style="62" customWidth="1"/>
    <col min="13595" max="13595" width="11.42578125" style="62" customWidth="1"/>
    <col min="13596" max="13842" width="9.140625" style="62"/>
    <col min="13843" max="13843" width="5.7109375" style="62" customWidth="1"/>
    <col min="13844" max="13844" width="24.28515625" style="62" customWidth="1"/>
    <col min="13845" max="13845" width="10.5703125" style="62" customWidth="1"/>
    <col min="13846" max="13846" width="6.85546875" style="62" customWidth="1"/>
    <col min="13847" max="13847" width="10.28515625" style="62" customWidth="1"/>
    <col min="13848" max="13848" width="6.7109375" style="62" customWidth="1"/>
    <col min="13849" max="13849" width="13.42578125" style="62" customWidth="1"/>
    <col min="13850" max="13850" width="5.7109375" style="62" customWidth="1"/>
    <col min="13851" max="13851" width="11.42578125" style="62" customWidth="1"/>
    <col min="13852" max="14098" width="9.140625" style="62"/>
    <col min="14099" max="14099" width="5.7109375" style="62" customWidth="1"/>
    <col min="14100" max="14100" width="24.28515625" style="62" customWidth="1"/>
    <col min="14101" max="14101" width="10.5703125" style="62" customWidth="1"/>
    <col min="14102" max="14102" width="6.85546875" style="62" customWidth="1"/>
    <col min="14103" max="14103" width="10.28515625" style="62" customWidth="1"/>
    <col min="14104" max="14104" width="6.7109375" style="62" customWidth="1"/>
    <col min="14105" max="14105" width="13.42578125" style="62" customWidth="1"/>
    <col min="14106" max="14106" width="5.7109375" style="62" customWidth="1"/>
    <col min="14107" max="14107" width="11.42578125" style="62" customWidth="1"/>
    <col min="14108" max="14354" width="9.140625" style="62"/>
    <col min="14355" max="14355" width="5.7109375" style="62" customWidth="1"/>
    <col min="14356" max="14356" width="24.28515625" style="62" customWidth="1"/>
    <col min="14357" max="14357" width="10.5703125" style="62" customWidth="1"/>
    <col min="14358" max="14358" width="6.85546875" style="62" customWidth="1"/>
    <col min="14359" max="14359" width="10.28515625" style="62" customWidth="1"/>
    <col min="14360" max="14360" width="6.7109375" style="62" customWidth="1"/>
    <col min="14361" max="14361" width="13.42578125" style="62" customWidth="1"/>
    <col min="14362" max="14362" width="5.7109375" style="62" customWidth="1"/>
    <col min="14363" max="14363" width="11.42578125" style="62" customWidth="1"/>
    <col min="14364" max="14610" width="9.140625" style="62"/>
    <col min="14611" max="14611" width="5.7109375" style="62" customWidth="1"/>
    <col min="14612" max="14612" width="24.28515625" style="62" customWidth="1"/>
    <col min="14613" max="14613" width="10.5703125" style="62" customWidth="1"/>
    <col min="14614" max="14614" width="6.85546875" style="62" customWidth="1"/>
    <col min="14615" max="14615" width="10.28515625" style="62" customWidth="1"/>
    <col min="14616" max="14616" width="6.7109375" style="62" customWidth="1"/>
    <col min="14617" max="14617" width="13.42578125" style="62" customWidth="1"/>
    <col min="14618" max="14618" width="5.7109375" style="62" customWidth="1"/>
    <col min="14619" max="14619" width="11.42578125" style="62" customWidth="1"/>
    <col min="14620" max="14866" width="9.140625" style="62"/>
    <col min="14867" max="14867" width="5.7109375" style="62" customWidth="1"/>
    <col min="14868" max="14868" width="24.28515625" style="62" customWidth="1"/>
    <col min="14869" max="14869" width="10.5703125" style="62" customWidth="1"/>
    <col min="14870" max="14870" width="6.85546875" style="62" customWidth="1"/>
    <col min="14871" max="14871" width="10.28515625" style="62" customWidth="1"/>
    <col min="14872" max="14872" width="6.7109375" style="62" customWidth="1"/>
    <col min="14873" max="14873" width="13.42578125" style="62" customWidth="1"/>
    <col min="14874" max="14874" width="5.7109375" style="62" customWidth="1"/>
    <col min="14875" max="14875" width="11.42578125" style="62" customWidth="1"/>
    <col min="14876" max="15122" width="9.140625" style="62"/>
    <col min="15123" max="15123" width="5.7109375" style="62" customWidth="1"/>
    <col min="15124" max="15124" width="24.28515625" style="62" customWidth="1"/>
    <col min="15125" max="15125" width="10.5703125" style="62" customWidth="1"/>
    <col min="15126" max="15126" width="6.85546875" style="62" customWidth="1"/>
    <col min="15127" max="15127" width="10.28515625" style="62" customWidth="1"/>
    <col min="15128" max="15128" width="6.7109375" style="62" customWidth="1"/>
    <col min="15129" max="15129" width="13.42578125" style="62" customWidth="1"/>
    <col min="15130" max="15130" width="5.7109375" style="62" customWidth="1"/>
    <col min="15131" max="15131" width="11.42578125" style="62" customWidth="1"/>
    <col min="15132" max="15378" width="9.140625" style="62"/>
    <col min="15379" max="15379" width="5.7109375" style="62" customWidth="1"/>
    <col min="15380" max="15380" width="24.28515625" style="62" customWidth="1"/>
    <col min="15381" max="15381" width="10.5703125" style="62" customWidth="1"/>
    <col min="15382" max="15382" width="6.85546875" style="62" customWidth="1"/>
    <col min="15383" max="15383" width="10.28515625" style="62" customWidth="1"/>
    <col min="15384" max="15384" width="6.7109375" style="62" customWidth="1"/>
    <col min="15385" max="15385" width="13.42578125" style="62" customWidth="1"/>
    <col min="15386" max="15386" width="5.7109375" style="62" customWidth="1"/>
    <col min="15387" max="15387" width="11.42578125" style="62" customWidth="1"/>
    <col min="15388" max="15634" width="9.140625" style="62"/>
    <col min="15635" max="15635" width="5.7109375" style="62" customWidth="1"/>
    <col min="15636" max="15636" width="24.28515625" style="62" customWidth="1"/>
    <col min="15637" max="15637" width="10.5703125" style="62" customWidth="1"/>
    <col min="15638" max="15638" width="6.85546875" style="62" customWidth="1"/>
    <col min="15639" max="15639" width="10.28515625" style="62" customWidth="1"/>
    <col min="15640" max="15640" width="6.7109375" style="62" customWidth="1"/>
    <col min="15641" max="15641" width="13.42578125" style="62" customWidth="1"/>
    <col min="15642" max="15642" width="5.7109375" style="62" customWidth="1"/>
    <col min="15643" max="15643" width="11.42578125" style="62" customWidth="1"/>
    <col min="15644" max="15890" width="9.140625" style="62"/>
    <col min="15891" max="15891" width="5.7109375" style="62" customWidth="1"/>
    <col min="15892" max="15892" width="24.28515625" style="62" customWidth="1"/>
    <col min="15893" max="15893" width="10.5703125" style="62" customWidth="1"/>
    <col min="15894" max="15894" width="6.85546875" style="62" customWidth="1"/>
    <col min="15895" max="15895" width="10.28515625" style="62" customWidth="1"/>
    <col min="15896" max="15896" width="6.7109375" style="62" customWidth="1"/>
    <col min="15897" max="15897" width="13.42578125" style="62" customWidth="1"/>
    <col min="15898" max="15898" width="5.7109375" style="62" customWidth="1"/>
    <col min="15899" max="15899" width="11.42578125" style="62" customWidth="1"/>
    <col min="15900" max="16146" width="9.140625" style="62"/>
    <col min="16147" max="16147" width="5.7109375" style="62" customWidth="1"/>
    <col min="16148" max="16148" width="24.28515625" style="62" customWidth="1"/>
    <col min="16149" max="16149" width="10.5703125" style="62" customWidth="1"/>
    <col min="16150" max="16150" width="6.85546875" style="62" customWidth="1"/>
    <col min="16151" max="16151" width="10.28515625" style="62" customWidth="1"/>
    <col min="16152" max="16152" width="6.7109375" style="62" customWidth="1"/>
    <col min="16153" max="16153" width="13.42578125" style="62" customWidth="1"/>
    <col min="16154" max="16154" width="5.7109375" style="62" customWidth="1"/>
    <col min="16155" max="16155" width="11.42578125" style="62" customWidth="1"/>
    <col min="16156" max="16384" width="9.140625" style="62"/>
  </cols>
  <sheetData>
    <row r="1" spans="1:167" s="9" customFormat="1" x14ac:dyDescent="0.25">
      <c r="A1" s="1" t="s">
        <v>12</v>
      </c>
      <c r="B1" s="2"/>
      <c r="C1" s="2"/>
      <c r="D1" s="2"/>
      <c r="E1" s="3"/>
      <c r="F1" s="4"/>
      <c r="G1" s="3"/>
      <c r="H1" s="4"/>
      <c r="I1" s="3"/>
      <c r="J1" s="4"/>
      <c r="K1" s="3"/>
      <c r="L1" s="4"/>
      <c r="M1" s="3"/>
      <c r="N1" s="4"/>
      <c r="O1" s="3"/>
      <c r="P1" s="4"/>
      <c r="Q1" s="3"/>
      <c r="R1" s="4"/>
      <c r="S1" s="3"/>
      <c r="T1" s="4"/>
      <c r="U1" s="3"/>
      <c r="V1" s="4"/>
      <c r="W1" s="3"/>
      <c r="X1" s="4"/>
      <c r="Y1" s="3"/>
      <c r="Z1" s="4"/>
      <c r="AA1" s="5"/>
      <c r="AB1" s="6"/>
      <c r="AC1" s="5"/>
      <c r="AD1" s="6"/>
      <c r="AE1" s="7"/>
      <c r="AF1" s="8"/>
      <c r="AG1" s="3"/>
      <c r="AH1" s="2"/>
      <c r="AI1" s="3"/>
      <c r="AJ1" s="2"/>
      <c r="AK1" s="3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</row>
    <row r="2" spans="1:167" s="9" customFormat="1" x14ac:dyDescent="0.25">
      <c r="A2" s="10" t="s">
        <v>0</v>
      </c>
      <c r="B2" s="11"/>
      <c r="C2" s="11"/>
      <c r="D2" s="11"/>
      <c r="E2" s="12"/>
      <c r="F2" s="13"/>
      <c r="G2" s="12"/>
      <c r="H2" s="13"/>
      <c r="I2" s="12"/>
      <c r="J2" s="13"/>
      <c r="K2" s="12"/>
      <c r="L2" s="13"/>
      <c r="M2" s="12"/>
      <c r="N2" s="13"/>
      <c r="O2" s="12"/>
      <c r="P2" s="13"/>
      <c r="Q2" s="12"/>
      <c r="R2" s="13"/>
      <c r="S2" s="12"/>
      <c r="T2" s="13"/>
      <c r="U2" s="12"/>
      <c r="V2" s="13"/>
      <c r="W2" s="12"/>
      <c r="X2" s="13"/>
      <c r="Y2" s="12"/>
      <c r="Z2" s="13"/>
      <c r="AA2" s="14"/>
      <c r="AC2" s="14"/>
      <c r="AE2" s="15"/>
      <c r="AF2" s="16"/>
      <c r="AG2" s="12"/>
      <c r="AH2" s="11"/>
      <c r="AI2" s="12"/>
      <c r="AJ2" s="11"/>
      <c r="AK2" s="12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</row>
    <row r="3" spans="1:167" s="9" customFormat="1" ht="16.5" thickBot="1" x14ac:dyDescent="0.3">
      <c r="A3" s="17" t="s">
        <v>1</v>
      </c>
      <c r="B3" s="18"/>
      <c r="C3" s="18"/>
      <c r="D3" s="18"/>
      <c r="E3" s="19"/>
      <c r="F3" s="20"/>
      <c r="G3" s="19"/>
      <c r="H3" s="20"/>
      <c r="I3" s="19"/>
      <c r="J3" s="20"/>
      <c r="K3" s="19"/>
      <c r="L3" s="20"/>
      <c r="M3" s="19"/>
      <c r="N3" s="20"/>
      <c r="O3" s="19"/>
      <c r="P3" s="20"/>
      <c r="Q3" s="19"/>
      <c r="R3" s="20"/>
      <c r="S3" s="19"/>
      <c r="T3" s="20"/>
      <c r="U3" s="19"/>
      <c r="V3" s="20"/>
      <c r="W3" s="19"/>
      <c r="X3" s="20"/>
      <c r="Y3" s="19"/>
      <c r="Z3" s="20"/>
      <c r="AA3" s="19"/>
      <c r="AB3" s="18"/>
      <c r="AC3" s="14"/>
      <c r="AE3" s="21"/>
      <c r="AF3" s="16"/>
      <c r="AG3" s="14"/>
      <c r="AI3" s="12"/>
      <c r="AJ3" s="11"/>
      <c r="AK3" s="12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</row>
    <row r="4" spans="1:167" s="9" customFormat="1" ht="16.5" thickBot="1" x14ac:dyDescent="0.3">
      <c r="A4" s="22"/>
      <c r="B4" s="23"/>
      <c r="C4" s="24">
        <v>41699</v>
      </c>
      <c r="D4" s="21"/>
      <c r="E4" s="25">
        <v>41730</v>
      </c>
      <c r="F4" s="26"/>
      <c r="G4" s="25">
        <v>41760</v>
      </c>
      <c r="H4" s="26"/>
      <c r="I4" s="25">
        <v>41791</v>
      </c>
      <c r="J4" s="26"/>
      <c r="K4" s="25">
        <v>41821</v>
      </c>
      <c r="L4" s="26"/>
      <c r="M4" s="25">
        <v>41852</v>
      </c>
      <c r="N4" s="26"/>
      <c r="O4" s="25">
        <v>41883</v>
      </c>
      <c r="P4" s="26"/>
      <c r="Q4" s="25">
        <v>41913</v>
      </c>
      <c r="R4" s="26"/>
      <c r="S4" s="25">
        <v>41944</v>
      </c>
      <c r="T4" s="26"/>
      <c r="U4" s="25">
        <v>41974</v>
      </c>
      <c r="V4" s="26"/>
      <c r="W4" s="25">
        <v>42005</v>
      </c>
      <c r="X4" s="26"/>
      <c r="Y4" s="25">
        <v>42036</v>
      </c>
      <c r="Z4" s="26"/>
      <c r="AA4" s="27" t="s">
        <v>2</v>
      </c>
      <c r="AB4" s="28"/>
      <c r="AC4" s="29"/>
      <c r="AD4" s="29"/>
      <c r="AE4" s="29"/>
      <c r="AF4" s="29"/>
      <c r="AG4" s="30"/>
      <c r="AH4" s="31"/>
      <c r="AI4" s="12"/>
      <c r="AJ4" s="11"/>
      <c r="AK4" s="12"/>
      <c r="AL4" s="11"/>
      <c r="AM4" s="12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</row>
    <row r="5" spans="1:167" s="9" customFormat="1" ht="16.5" thickBot="1" x14ac:dyDescent="0.3">
      <c r="A5" s="32" t="s">
        <v>3</v>
      </c>
      <c r="B5" s="33" t="s">
        <v>4</v>
      </c>
      <c r="C5" s="34" t="s">
        <v>5</v>
      </c>
      <c r="D5" s="34" t="s">
        <v>6</v>
      </c>
      <c r="E5" s="35" t="s">
        <v>7</v>
      </c>
      <c r="F5" s="36" t="s">
        <v>8</v>
      </c>
      <c r="G5" s="35" t="s">
        <v>7</v>
      </c>
      <c r="H5" s="36" t="s">
        <v>8</v>
      </c>
      <c r="I5" s="35" t="s">
        <v>7</v>
      </c>
      <c r="J5" s="36" t="s">
        <v>8</v>
      </c>
      <c r="K5" s="35" t="s">
        <v>7</v>
      </c>
      <c r="L5" s="36" t="s">
        <v>8</v>
      </c>
      <c r="M5" s="35" t="s">
        <v>7</v>
      </c>
      <c r="N5" s="36" t="s">
        <v>8</v>
      </c>
      <c r="O5" s="35" t="s">
        <v>7</v>
      </c>
      <c r="P5" s="36" t="s">
        <v>8</v>
      </c>
      <c r="Q5" s="35" t="s">
        <v>7</v>
      </c>
      <c r="R5" s="36" t="s">
        <v>8</v>
      </c>
      <c r="S5" s="35" t="s">
        <v>7</v>
      </c>
      <c r="T5" s="36" t="s">
        <v>8</v>
      </c>
      <c r="U5" s="35" t="s">
        <v>7</v>
      </c>
      <c r="V5" s="36" t="s">
        <v>8</v>
      </c>
      <c r="W5" s="35" t="s">
        <v>7</v>
      </c>
      <c r="X5" s="36" t="s">
        <v>8</v>
      </c>
      <c r="Y5" s="35" t="s">
        <v>7</v>
      </c>
      <c r="Z5" s="36" t="s">
        <v>8</v>
      </c>
      <c r="AA5" s="32" t="s">
        <v>7</v>
      </c>
      <c r="AB5" s="36" t="s">
        <v>8</v>
      </c>
      <c r="AC5" s="37"/>
      <c r="AD5" s="38"/>
      <c r="AE5" s="37"/>
      <c r="AF5" s="38"/>
      <c r="AG5" s="38"/>
      <c r="AH5" s="39"/>
      <c r="AI5" s="12"/>
      <c r="AJ5" s="11"/>
      <c r="AK5" s="12"/>
      <c r="AL5" s="11"/>
      <c r="AM5" s="12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</row>
    <row r="6" spans="1:167" s="9" customFormat="1" x14ac:dyDescent="0.25">
      <c r="A6" s="40">
        <v>1</v>
      </c>
      <c r="B6" s="41" t="s">
        <v>13</v>
      </c>
      <c r="C6" s="42">
        <v>0</v>
      </c>
      <c r="D6" s="43">
        <f>IF(C6&gt;10000,200,IF(C6&gt;5000,175,0))</f>
        <v>0</v>
      </c>
      <c r="E6" s="44">
        <v>0</v>
      </c>
      <c r="F6" s="43">
        <f>IF(E6&gt;10000,200,IF(E6&gt;5000,175,0))</f>
        <v>0</v>
      </c>
      <c r="G6" s="44">
        <v>0</v>
      </c>
      <c r="H6" s="43">
        <f>IF(G6&gt;10000,200,IF(G6&gt;5000,175,0))</f>
        <v>0</v>
      </c>
      <c r="I6" s="44">
        <v>0</v>
      </c>
      <c r="J6" s="43">
        <f>IF(I6&gt;10000,200,IF(I6&gt;5000,175,0))</f>
        <v>0</v>
      </c>
      <c r="K6" s="44">
        <v>0</v>
      </c>
      <c r="L6" s="45">
        <f>IF(K6&gt;10000,200,IF(K6&gt;7500,175,0))</f>
        <v>0</v>
      </c>
      <c r="M6" s="44">
        <v>0</v>
      </c>
      <c r="N6" s="45">
        <f>IF(M6&gt;10000,200,IF(M6&gt;7500,175,0))</f>
        <v>0</v>
      </c>
      <c r="O6" s="44">
        <v>0</v>
      </c>
      <c r="P6" s="45">
        <f>IF(O6&gt;10000,200,IF(O6&gt;7500,175,0))</f>
        <v>0</v>
      </c>
      <c r="Q6" s="44">
        <v>0</v>
      </c>
      <c r="R6" s="45">
        <f>IF(Q6&gt;10000,200,IF(Q6&gt;7500,175,0))</f>
        <v>0</v>
      </c>
      <c r="S6" s="44">
        <v>0</v>
      </c>
      <c r="T6" s="45">
        <f>IF(S6&gt;10000,200,IF(S6&gt;7500,175,0))</f>
        <v>0</v>
      </c>
      <c r="U6" s="44">
        <v>0</v>
      </c>
      <c r="V6" s="45">
        <f>IF(U6&gt;10000,200,IF(U6&gt;7500,175,0))</f>
        <v>0</v>
      </c>
      <c r="W6" s="44">
        <v>0</v>
      </c>
      <c r="X6" s="45">
        <f>IF(W6&gt;10000,200,IF(W6&gt;7500,175,0))</f>
        <v>0</v>
      </c>
      <c r="Y6" s="44"/>
      <c r="Z6" s="45">
        <f>IF(Y6&gt;10000,300,IF(Y6&gt;7500,175,0))</f>
        <v>0</v>
      </c>
      <c r="AA6" s="46">
        <f>E6+G6+I6+K6+M6+O6+Q6+S6+U6+W6+Y6+C6</f>
        <v>0</v>
      </c>
      <c r="AB6" s="46">
        <f>F6+H6+J6+L6+N6+P6+R6+T6+V6+X6+Z6+D9</f>
        <v>0</v>
      </c>
      <c r="AC6" s="47"/>
      <c r="AD6" s="48"/>
      <c r="AE6" s="14"/>
      <c r="AF6" s="48"/>
      <c r="AG6" s="49"/>
      <c r="AH6" s="49"/>
      <c r="AI6" s="12"/>
      <c r="AJ6" s="11"/>
      <c r="AK6" s="12"/>
      <c r="AL6" s="11"/>
      <c r="AM6" s="12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</row>
    <row r="7" spans="1:167" s="9" customFormat="1" x14ac:dyDescent="0.25">
      <c r="A7" s="40">
        <v>2</v>
      </c>
      <c r="B7" s="41" t="s">
        <v>14</v>
      </c>
      <c r="C7" s="42">
        <v>0</v>
      </c>
      <c r="D7" s="43">
        <f t="shared" ref="D7:F31" si="0">IF(C7&gt;10000,200,IF(C7&gt;5000,175,0))</f>
        <v>0</v>
      </c>
      <c r="E7" s="44">
        <v>0</v>
      </c>
      <c r="F7" s="43">
        <f t="shared" si="0"/>
        <v>0</v>
      </c>
      <c r="G7" s="44">
        <v>0</v>
      </c>
      <c r="H7" s="43">
        <f t="shared" ref="H7:H31" si="1">IF(G7&gt;10000,200,IF(G7&gt;5000,175,0))</f>
        <v>0</v>
      </c>
      <c r="I7" s="44">
        <v>0</v>
      </c>
      <c r="J7" s="43">
        <f t="shared" ref="J7:J31" si="2">IF(I7&gt;10000,200,IF(I7&gt;5000,175,0))</f>
        <v>0</v>
      </c>
      <c r="K7" s="44">
        <v>0</v>
      </c>
      <c r="L7" s="45">
        <f t="shared" ref="L7:L31" si="3">IF(K7&gt;10000,200,IF(K7&gt;7500,175,0))</f>
        <v>0</v>
      </c>
      <c r="M7" s="44">
        <v>0</v>
      </c>
      <c r="N7" s="45">
        <f t="shared" ref="N7:N31" si="4">IF(M7&gt;10000,200,IF(M7&gt;7500,175,0))</f>
        <v>0</v>
      </c>
      <c r="O7" s="44">
        <v>0</v>
      </c>
      <c r="P7" s="45">
        <f t="shared" ref="P7:P31" si="5">IF(O7&gt;10000,200,IF(O7&gt;7500,175,0))</f>
        <v>0</v>
      </c>
      <c r="Q7" s="44">
        <v>0</v>
      </c>
      <c r="R7" s="45">
        <f t="shared" ref="R7:R31" si="6">IF(Q7&gt;10000,200,IF(Q7&gt;7500,175,0))</f>
        <v>0</v>
      </c>
      <c r="S7" s="44">
        <v>0</v>
      </c>
      <c r="T7" s="45">
        <f t="shared" ref="T7:T31" si="7">IF(S7&gt;10000,200,IF(S7&gt;7500,175,0))</f>
        <v>0</v>
      </c>
      <c r="U7" s="44">
        <v>0</v>
      </c>
      <c r="V7" s="45">
        <f t="shared" ref="V7:V31" si="8">IF(U7&gt;10000,200,IF(U7&gt;7500,175,0))</f>
        <v>0</v>
      </c>
      <c r="W7" s="44">
        <v>0</v>
      </c>
      <c r="X7" s="43">
        <f t="shared" ref="X7:X31" si="9">IF(W7&gt;10000,200,IF(W7&gt;5000,175,0))</f>
        <v>0</v>
      </c>
      <c r="Y7" s="44">
        <v>0</v>
      </c>
      <c r="Z7" s="45">
        <f t="shared" ref="Z7:Z31" si="10">IF(Y7&gt;10000,300,IF(Y7&gt;7500,175,0))</f>
        <v>0</v>
      </c>
      <c r="AA7" s="46">
        <f>E7+G7+I7+K7+M7+O7+Q7+S7+U7+W7+Y7+C7</f>
        <v>0</v>
      </c>
      <c r="AB7" s="46">
        <f>F7+H7+J7+L7+N7+P7+R7+T7+V7+X7+Z7+D7</f>
        <v>0</v>
      </c>
      <c r="AC7" s="47"/>
      <c r="AD7" s="48"/>
      <c r="AE7" s="14"/>
      <c r="AF7" s="48"/>
      <c r="AG7" s="49"/>
      <c r="AH7" s="49"/>
      <c r="AI7" s="12"/>
      <c r="AJ7" s="11"/>
      <c r="AK7" s="12"/>
      <c r="AL7" s="11"/>
      <c r="AM7" s="12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</row>
    <row r="8" spans="1:167" s="9" customFormat="1" x14ac:dyDescent="0.25">
      <c r="A8" s="40">
        <v>3</v>
      </c>
      <c r="B8" s="41" t="s">
        <v>15</v>
      </c>
      <c r="C8" s="42">
        <v>0</v>
      </c>
      <c r="D8" s="43">
        <f t="shared" si="0"/>
        <v>0</v>
      </c>
      <c r="E8" s="44">
        <v>0</v>
      </c>
      <c r="F8" s="43">
        <f t="shared" si="0"/>
        <v>0</v>
      </c>
      <c r="G8" s="44">
        <v>0</v>
      </c>
      <c r="H8" s="43">
        <f t="shared" si="1"/>
        <v>0</v>
      </c>
      <c r="I8" s="44">
        <v>0</v>
      </c>
      <c r="J8" s="43">
        <f t="shared" si="2"/>
        <v>0</v>
      </c>
      <c r="K8" s="44">
        <v>0</v>
      </c>
      <c r="L8" s="45">
        <f t="shared" si="3"/>
        <v>0</v>
      </c>
      <c r="M8" s="44">
        <v>0</v>
      </c>
      <c r="N8" s="45">
        <f t="shared" si="4"/>
        <v>0</v>
      </c>
      <c r="O8" s="44">
        <v>0</v>
      </c>
      <c r="P8" s="45">
        <f t="shared" si="5"/>
        <v>0</v>
      </c>
      <c r="Q8" s="44">
        <v>0</v>
      </c>
      <c r="R8" s="45">
        <f t="shared" si="6"/>
        <v>0</v>
      </c>
      <c r="S8" s="44">
        <v>0</v>
      </c>
      <c r="T8" s="45">
        <f t="shared" si="7"/>
        <v>0</v>
      </c>
      <c r="U8" s="44">
        <v>0</v>
      </c>
      <c r="V8" s="45">
        <f t="shared" si="8"/>
        <v>0</v>
      </c>
      <c r="W8" s="44">
        <v>0</v>
      </c>
      <c r="X8" s="43">
        <f t="shared" si="9"/>
        <v>0</v>
      </c>
      <c r="Y8" s="44">
        <v>0</v>
      </c>
      <c r="Z8" s="45">
        <f t="shared" si="10"/>
        <v>0</v>
      </c>
      <c r="AA8" s="46">
        <f t="shared" ref="AA8:AB31" si="11">E8+G8+I8+K8+M8+O8+Q8+S8+U8+W8+Y8+C8</f>
        <v>0</v>
      </c>
      <c r="AB8" s="46">
        <f t="shared" si="11"/>
        <v>0</v>
      </c>
      <c r="AC8" s="47"/>
      <c r="AD8" s="48"/>
      <c r="AE8" s="14"/>
      <c r="AF8" s="48"/>
      <c r="AG8" s="49"/>
      <c r="AH8" s="49"/>
      <c r="AI8" s="12"/>
      <c r="AJ8" s="11"/>
      <c r="AK8" s="12"/>
      <c r="AL8" s="11"/>
      <c r="AM8" s="12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</row>
    <row r="9" spans="1:167" s="9" customFormat="1" x14ac:dyDescent="0.25">
      <c r="A9" s="40">
        <v>4</v>
      </c>
      <c r="B9" s="41" t="s">
        <v>16</v>
      </c>
      <c r="C9" s="42">
        <v>0</v>
      </c>
      <c r="D9" s="43">
        <f t="shared" si="0"/>
        <v>0</v>
      </c>
      <c r="E9" s="44">
        <v>0</v>
      </c>
      <c r="F9" s="43">
        <f t="shared" si="0"/>
        <v>0</v>
      </c>
      <c r="G9" s="44">
        <v>0</v>
      </c>
      <c r="H9" s="43">
        <f t="shared" si="1"/>
        <v>0</v>
      </c>
      <c r="I9" s="44">
        <v>0</v>
      </c>
      <c r="J9" s="43">
        <f t="shared" si="2"/>
        <v>0</v>
      </c>
      <c r="K9" s="44">
        <v>0</v>
      </c>
      <c r="L9" s="45">
        <f t="shared" si="3"/>
        <v>0</v>
      </c>
      <c r="M9" s="44">
        <v>0</v>
      </c>
      <c r="N9" s="45">
        <f t="shared" si="4"/>
        <v>0</v>
      </c>
      <c r="O9" s="44">
        <v>0</v>
      </c>
      <c r="P9" s="45">
        <f t="shared" si="5"/>
        <v>0</v>
      </c>
      <c r="Q9" s="44">
        <v>0</v>
      </c>
      <c r="R9" s="45">
        <f t="shared" si="6"/>
        <v>0</v>
      </c>
      <c r="S9" s="44">
        <v>0</v>
      </c>
      <c r="T9" s="45">
        <f t="shared" si="7"/>
        <v>0</v>
      </c>
      <c r="U9" s="44">
        <v>0</v>
      </c>
      <c r="V9" s="45">
        <f t="shared" si="8"/>
        <v>0</v>
      </c>
      <c r="W9" s="44">
        <v>0</v>
      </c>
      <c r="X9" s="43">
        <f t="shared" si="9"/>
        <v>0</v>
      </c>
      <c r="Y9" s="44">
        <v>0</v>
      </c>
      <c r="Z9" s="45">
        <f t="shared" si="10"/>
        <v>0</v>
      </c>
      <c r="AA9" s="46">
        <f t="shared" si="11"/>
        <v>0</v>
      </c>
      <c r="AB9" s="46">
        <f t="shared" si="11"/>
        <v>0</v>
      </c>
      <c r="AC9" s="47"/>
      <c r="AD9" s="48"/>
      <c r="AE9" s="14"/>
      <c r="AF9" s="48"/>
      <c r="AG9" s="49"/>
      <c r="AH9" s="49"/>
      <c r="AI9" s="12"/>
      <c r="AJ9" s="11"/>
      <c r="AK9" s="12"/>
      <c r="AL9" s="11"/>
      <c r="AM9" s="12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</row>
    <row r="10" spans="1:167" s="9" customFormat="1" x14ac:dyDescent="0.25">
      <c r="A10" s="40">
        <v>6</v>
      </c>
      <c r="B10" s="50" t="s">
        <v>17</v>
      </c>
      <c r="C10" s="51">
        <v>0</v>
      </c>
      <c r="D10" s="43">
        <f t="shared" si="0"/>
        <v>0</v>
      </c>
      <c r="E10" s="44">
        <v>0</v>
      </c>
      <c r="F10" s="43">
        <f t="shared" si="0"/>
        <v>0</v>
      </c>
      <c r="G10" s="44">
        <v>0</v>
      </c>
      <c r="H10" s="43">
        <f t="shared" si="1"/>
        <v>0</v>
      </c>
      <c r="I10" s="44">
        <v>0</v>
      </c>
      <c r="J10" s="43">
        <f t="shared" si="2"/>
        <v>0</v>
      </c>
      <c r="K10" s="44">
        <v>0</v>
      </c>
      <c r="L10" s="45">
        <f t="shared" si="3"/>
        <v>0</v>
      </c>
      <c r="M10" s="44">
        <v>0</v>
      </c>
      <c r="N10" s="45">
        <f t="shared" si="4"/>
        <v>0</v>
      </c>
      <c r="O10" s="44">
        <v>0</v>
      </c>
      <c r="P10" s="45">
        <f t="shared" si="5"/>
        <v>0</v>
      </c>
      <c r="Q10" s="44">
        <v>0</v>
      </c>
      <c r="R10" s="45">
        <f t="shared" si="6"/>
        <v>0</v>
      </c>
      <c r="S10" s="44">
        <v>0</v>
      </c>
      <c r="T10" s="45">
        <f t="shared" si="7"/>
        <v>0</v>
      </c>
      <c r="U10" s="44">
        <v>0</v>
      </c>
      <c r="V10" s="45">
        <f t="shared" si="8"/>
        <v>0</v>
      </c>
      <c r="W10" s="44">
        <v>0</v>
      </c>
      <c r="X10" s="43">
        <f t="shared" si="9"/>
        <v>0</v>
      </c>
      <c r="Y10" s="44">
        <v>0</v>
      </c>
      <c r="Z10" s="45">
        <f t="shared" si="10"/>
        <v>0</v>
      </c>
      <c r="AA10" s="46">
        <f t="shared" si="11"/>
        <v>0</v>
      </c>
      <c r="AB10" s="46">
        <f t="shared" si="11"/>
        <v>0</v>
      </c>
      <c r="AC10" s="47"/>
      <c r="AD10" s="48"/>
      <c r="AE10" s="14"/>
      <c r="AF10" s="48"/>
      <c r="AG10" s="49"/>
      <c r="AH10" s="49"/>
      <c r="AI10" s="12"/>
      <c r="AJ10" s="11"/>
      <c r="AK10" s="12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</row>
    <row r="11" spans="1:167" s="9" customFormat="1" x14ac:dyDescent="0.25">
      <c r="A11" s="40">
        <v>7</v>
      </c>
      <c r="B11" s="41" t="s">
        <v>18</v>
      </c>
      <c r="C11" s="42">
        <v>0</v>
      </c>
      <c r="D11" s="43">
        <f t="shared" si="0"/>
        <v>0</v>
      </c>
      <c r="E11" s="44">
        <v>0</v>
      </c>
      <c r="F11" s="43">
        <f t="shared" si="0"/>
        <v>0</v>
      </c>
      <c r="G11" s="44">
        <v>0</v>
      </c>
      <c r="H11" s="43">
        <f t="shared" si="1"/>
        <v>0</v>
      </c>
      <c r="I11" s="44">
        <v>0</v>
      </c>
      <c r="J11" s="43">
        <f t="shared" si="2"/>
        <v>0</v>
      </c>
      <c r="K11" s="44">
        <v>0</v>
      </c>
      <c r="L11" s="45">
        <f t="shared" si="3"/>
        <v>0</v>
      </c>
      <c r="M11" s="44">
        <v>0</v>
      </c>
      <c r="N11" s="45">
        <f t="shared" si="4"/>
        <v>0</v>
      </c>
      <c r="O11" s="44">
        <v>0</v>
      </c>
      <c r="P11" s="45">
        <f t="shared" si="5"/>
        <v>0</v>
      </c>
      <c r="Q11" s="44">
        <v>0</v>
      </c>
      <c r="R11" s="45">
        <f t="shared" si="6"/>
        <v>0</v>
      </c>
      <c r="S11" s="44">
        <v>0</v>
      </c>
      <c r="T11" s="45">
        <f t="shared" si="7"/>
        <v>0</v>
      </c>
      <c r="U11" s="44">
        <v>0</v>
      </c>
      <c r="V11" s="45">
        <f t="shared" si="8"/>
        <v>0</v>
      </c>
      <c r="W11" s="44">
        <v>0</v>
      </c>
      <c r="X11" s="43">
        <f t="shared" si="9"/>
        <v>0</v>
      </c>
      <c r="Y11" s="44">
        <v>0</v>
      </c>
      <c r="Z11" s="45">
        <f t="shared" si="10"/>
        <v>0</v>
      </c>
      <c r="AA11" s="46">
        <f t="shared" si="11"/>
        <v>0</v>
      </c>
      <c r="AB11" s="46">
        <f t="shared" si="11"/>
        <v>0</v>
      </c>
      <c r="AC11" s="47"/>
      <c r="AD11" s="48"/>
      <c r="AE11" s="14"/>
      <c r="AF11" s="48"/>
      <c r="AG11" s="49"/>
      <c r="AH11" s="49"/>
      <c r="AI11" s="12"/>
      <c r="AJ11" s="11"/>
      <c r="AK11" s="12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</row>
    <row r="12" spans="1:167" s="9" customFormat="1" x14ac:dyDescent="0.25">
      <c r="A12" s="40">
        <v>8</v>
      </c>
      <c r="B12" s="41" t="s">
        <v>19</v>
      </c>
      <c r="C12" s="42">
        <v>0</v>
      </c>
      <c r="D12" s="43">
        <f t="shared" si="0"/>
        <v>0</v>
      </c>
      <c r="E12" s="44">
        <v>0</v>
      </c>
      <c r="F12" s="43">
        <f t="shared" si="0"/>
        <v>0</v>
      </c>
      <c r="G12" s="44">
        <v>0</v>
      </c>
      <c r="H12" s="43">
        <f t="shared" si="1"/>
        <v>0</v>
      </c>
      <c r="I12" s="44">
        <v>0</v>
      </c>
      <c r="J12" s="43">
        <f t="shared" si="2"/>
        <v>0</v>
      </c>
      <c r="K12" s="44">
        <v>0</v>
      </c>
      <c r="L12" s="45">
        <f t="shared" si="3"/>
        <v>0</v>
      </c>
      <c r="M12" s="44">
        <v>0</v>
      </c>
      <c r="N12" s="45">
        <f t="shared" si="4"/>
        <v>0</v>
      </c>
      <c r="O12" s="44">
        <v>0</v>
      </c>
      <c r="P12" s="45">
        <f t="shared" si="5"/>
        <v>0</v>
      </c>
      <c r="Q12" s="44">
        <v>0</v>
      </c>
      <c r="R12" s="45">
        <f t="shared" si="6"/>
        <v>0</v>
      </c>
      <c r="S12" s="44">
        <v>0</v>
      </c>
      <c r="T12" s="45">
        <f t="shared" si="7"/>
        <v>0</v>
      </c>
      <c r="U12" s="44">
        <v>0</v>
      </c>
      <c r="V12" s="45">
        <f t="shared" si="8"/>
        <v>0</v>
      </c>
      <c r="W12" s="44">
        <v>0</v>
      </c>
      <c r="X12" s="43">
        <f t="shared" si="9"/>
        <v>0</v>
      </c>
      <c r="Y12" s="44">
        <v>0</v>
      </c>
      <c r="Z12" s="45">
        <f t="shared" si="10"/>
        <v>0</v>
      </c>
      <c r="AA12" s="46">
        <f t="shared" si="11"/>
        <v>0</v>
      </c>
      <c r="AB12" s="46">
        <f t="shared" si="11"/>
        <v>0</v>
      </c>
      <c r="AC12" s="47"/>
      <c r="AD12" s="48"/>
      <c r="AE12" s="14"/>
      <c r="AF12" s="48"/>
      <c r="AG12" s="49"/>
      <c r="AH12" s="49"/>
      <c r="AI12" s="14"/>
      <c r="AK12" s="14"/>
    </row>
    <row r="13" spans="1:167" s="11" customFormat="1" x14ac:dyDescent="0.25">
      <c r="A13" s="40">
        <v>9</v>
      </c>
      <c r="B13" s="50" t="s">
        <v>20</v>
      </c>
      <c r="C13" s="51">
        <v>0</v>
      </c>
      <c r="D13" s="43">
        <f t="shared" si="0"/>
        <v>0</v>
      </c>
      <c r="E13" s="44">
        <v>0</v>
      </c>
      <c r="F13" s="43">
        <f t="shared" si="0"/>
        <v>0</v>
      </c>
      <c r="G13" s="44">
        <v>0</v>
      </c>
      <c r="H13" s="43">
        <f t="shared" si="1"/>
        <v>0</v>
      </c>
      <c r="I13" s="44">
        <v>0</v>
      </c>
      <c r="J13" s="43">
        <f t="shared" si="2"/>
        <v>0</v>
      </c>
      <c r="K13" s="44">
        <v>0</v>
      </c>
      <c r="L13" s="45">
        <f t="shared" si="3"/>
        <v>0</v>
      </c>
      <c r="M13" s="44">
        <v>0</v>
      </c>
      <c r="N13" s="45">
        <f t="shared" si="4"/>
        <v>0</v>
      </c>
      <c r="O13" s="44">
        <v>0</v>
      </c>
      <c r="P13" s="45">
        <f t="shared" si="5"/>
        <v>0</v>
      </c>
      <c r="Q13" s="44">
        <v>0</v>
      </c>
      <c r="R13" s="45">
        <f t="shared" si="6"/>
        <v>0</v>
      </c>
      <c r="S13" s="44">
        <v>0</v>
      </c>
      <c r="T13" s="45">
        <f t="shared" si="7"/>
        <v>0</v>
      </c>
      <c r="U13" s="44">
        <v>0</v>
      </c>
      <c r="V13" s="45">
        <f t="shared" si="8"/>
        <v>0</v>
      </c>
      <c r="W13" s="44">
        <v>0</v>
      </c>
      <c r="X13" s="43">
        <f t="shared" si="9"/>
        <v>0</v>
      </c>
      <c r="Y13" s="44">
        <v>0</v>
      </c>
      <c r="Z13" s="45">
        <f t="shared" si="10"/>
        <v>0</v>
      </c>
      <c r="AA13" s="46">
        <f t="shared" si="11"/>
        <v>0</v>
      </c>
      <c r="AB13" s="46">
        <f t="shared" si="11"/>
        <v>0</v>
      </c>
      <c r="AC13" s="47"/>
      <c r="AD13" s="48"/>
      <c r="AE13" s="14"/>
      <c r="AF13" s="48"/>
      <c r="AG13" s="49"/>
      <c r="AH13" s="49"/>
      <c r="AI13" s="12"/>
      <c r="AK13" s="12"/>
    </row>
    <row r="14" spans="1:167" s="11" customFormat="1" x14ac:dyDescent="0.25">
      <c r="A14" s="40">
        <v>10</v>
      </c>
      <c r="B14" s="50" t="s">
        <v>21</v>
      </c>
      <c r="C14" s="51">
        <v>0</v>
      </c>
      <c r="D14" s="43">
        <f t="shared" si="0"/>
        <v>0</v>
      </c>
      <c r="E14" s="44">
        <v>0</v>
      </c>
      <c r="F14" s="43">
        <f t="shared" si="0"/>
        <v>0</v>
      </c>
      <c r="G14" s="44">
        <v>0</v>
      </c>
      <c r="H14" s="43">
        <f t="shared" si="1"/>
        <v>0</v>
      </c>
      <c r="I14" s="44">
        <v>0</v>
      </c>
      <c r="J14" s="43">
        <f t="shared" si="2"/>
        <v>0</v>
      </c>
      <c r="K14" s="44">
        <v>0</v>
      </c>
      <c r="L14" s="45">
        <f t="shared" si="3"/>
        <v>0</v>
      </c>
      <c r="M14" s="44">
        <v>0</v>
      </c>
      <c r="N14" s="45">
        <f t="shared" si="4"/>
        <v>0</v>
      </c>
      <c r="O14" s="44">
        <v>0</v>
      </c>
      <c r="P14" s="45">
        <f t="shared" si="5"/>
        <v>0</v>
      </c>
      <c r="Q14" s="44">
        <v>0</v>
      </c>
      <c r="R14" s="45">
        <f t="shared" si="6"/>
        <v>0</v>
      </c>
      <c r="S14" s="44">
        <v>0</v>
      </c>
      <c r="T14" s="45">
        <f t="shared" si="7"/>
        <v>0</v>
      </c>
      <c r="U14" s="44">
        <v>0</v>
      </c>
      <c r="V14" s="45">
        <f t="shared" si="8"/>
        <v>0</v>
      </c>
      <c r="W14" s="44">
        <v>0</v>
      </c>
      <c r="X14" s="43">
        <f t="shared" si="9"/>
        <v>0</v>
      </c>
      <c r="Y14" s="44">
        <v>0</v>
      </c>
      <c r="Z14" s="45">
        <f t="shared" si="10"/>
        <v>0</v>
      </c>
      <c r="AA14" s="46">
        <f t="shared" si="11"/>
        <v>0</v>
      </c>
      <c r="AB14" s="46">
        <f t="shared" si="11"/>
        <v>0</v>
      </c>
      <c r="AC14" s="47"/>
      <c r="AD14" s="48"/>
      <c r="AE14" s="14"/>
      <c r="AF14" s="48"/>
      <c r="AG14" s="49"/>
      <c r="AH14" s="49"/>
      <c r="AI14" s="12"/>
      <c r="AK14" s="12"/>
    </row>
    <row r="15" spans="1:167" s="11" customFormat="1" x14ac:dyDescent="0.25">
      <c r="A15" s="40">
        <v>11</v>
      </c>
      <c r="B15" s="50" t="s">
        <v>22</v>
      </c>
      <c r="C15" s="51">
        <v>0</v>
      </c>
      <c r="D15" s="43">
        <f t="shared" si="0"/>
        <v>0</v>
      </c>
      <c r="E15" s="44">
        <v>0</v>
      </c>
      <c r="F15" s="43">
        <f t="shared" si="0"/>
        <v>0</v>
      </c>
      <c r="G15" s="44">
        <v>0</v>
      </c>
      <c r="H15" s="43">
        <f t="shared" si="1"/>
        <v>0</v>
      </c>
      <c r="I15" s="44">
        <v>0</v>
      </c>
      <c r="J15" s="43">
        <f t="shared" si="2"/>
        <v>0</v>
      </c>
      <c r="K15" s="44">
        <v>0</v>
      </c>
      <c r="L15" s="45">
        <f t="shared" si="3"/>
        <v>0</v>
      </c>
      <c r="M15" s="44">
        <v>0</v>
      </c>
      <c r="N15" s="45">
        <f t="shared" si="4"/>
        <v>0</v>
      </c>
      <c r="O15" s="44">
        <v>0</v>
      </c>
      <c r="P15" s="45">
        <f t="shared" si="5"/>
        <v>0</v>
      </c>
      <c r="Q15" s="44">
        <v>0</v>
      </c>
      <c r="R15" s="45">
        <f t="shared" si="6"/>
        <v>0</v>
      </c>
      <c r="S15" s="44">
        <v>0</v>
      </c>
      <c r="T15" s="45">
        <f t="shared" si="7"/>
        <v>0</v>
      </c>
      <c r="U15" s="44">
        <v>0</v>
      </c>
      <c r="V15" s="45">
        <f t="shared" si="8"/>
        <v>0</v>
      </c>
      <c r="W15" s="44">
        <v>0</v>
      </c>
      <c r="X15" s="43">
        <f t="shared" si="9"/>
        <v>0</v>
      </c>
      <c r="Y15" s="44">
        <v>0</v>
      </c>
      <c r="Z15" s="45">
        <f t="shared" si="10"/>
        <v>0</v>
      </c>
      <c r="AA15" s="46">
        <f t="shared" si="11"/>
        <v>0</v>
      </c>
      <c r="AB15" s="46">
        <f t="shared" si="11"/>
        <v>0</v>
      </c>
      <c r="AC15" s="47"/>
      <c r="AD15" s="48"/>
      <c r="AE15" s="14"/>
      <c r="AF15" s="48"/>
      <c r="AG15" s="49"/>
      <c r="AH15" s="49"/>
      <c r="AI15" s="12"/>
      <c r="AK15" s="12"/>
    </row>
    <row r="16" spans="1:167" s="11" customFormat="1" x14ac:dyDescent="0.25">
      <c r="A16" s="40">
        <v>12</v>
      </c>
      <c r="B16" s="50" t="s">
        <v>23</v>
      </c>
      <c r="C16" s="51">
        <v>0</v>
      </c>
      <c r="D16" s="43">
        <f t="shared" si="0"/>
        <v>0</v>
      </c>
      <c r="E16" s="44">
        <v>0</v>
      </c>
      <c r="F16" s="43">
        <f t="shared" si="0"/>
        <v>0</v>
      </c>
      <c r="G16" s="44">
        <v>0</v>
      </c>
      <c r="H16" s="43">
        <f t="shared" si="1"/>
        <v>0</v>
      </c>
      <c r="I16" s="44">
        <v>0</v>
      </c>
      <c r="J16" s="43">
        <f t="shared" si="2"/>
        <v>0</v>
      </c>
      <c r="K16" s="44">
        <v>0</v>
      </c>
      <c r="L16" s="45">
        <f t="shared" si="3"/>
        <v>0</v>
      </c>
      <c r="M16" s="44">
        <v>0</v>
      </c>
      <c r="N16" s="45">
        <f t="shared" si="4"/>
        <v>0</v>
      </c>
      <c r="O16" s="44">
        <v>0</v>
      </c>
      <c r="P16" s="45">
        <f t="shared" si="5"/>
        <v>0</v>
      </c>
      <c r="Q16" s="44">
        <v>0</v>
      </c>
      <c r="R16" s="45">
        <f t="shared" si="6"/>
        <v>0</v>
      </c>
      <c r="S16" s="44">
        <v>0</v>
      </c>
      <c r="T16" s="45">
        <f t="shared" si="7"/>
        <v>0</v>
      </c>
      <c r="U16" s="44">
        <v>0</v>
      </c>
      <c r="V16" s="45">
        <f t="shared" si="8"/>
        <v>0</v>
      </c>
      <c r="W16" s="44">
        <v>0</v>
      </c>
      <c r="X16" s="43">
        <f t="shared" si="9"/>
        <v>0</v>
      </c>
      <c r="Y16" s="44">
        <v>0</v>
      </c>
      <c r="Z16" s="45">
        <f t="shared" si="10"/>
        <v>0</v>
      </c>
      <c r="AA16" s="46">
        <f t="shared" si="11"/>
        <v>0</v>
      </c>
      <c r="AB16" s="46">
        <f t="shared" si="11"/>
        <v>0</v>
      </c>
      <c r="AC16" s="47"/>
      <c r="AD16" s="48"/>
      <c r="AE16" s="14"/>
      <c r="AF16" s="48"/>
      <c r="AG16" s="49"/>
      <c r="AH16" s="49"/>
      <c r="AI16" s="12"/>
      <c r="AK16" s="12"/>
    </row>
    <row r="17" spans="1:37" s="11" customFormat="1" x14ac:dyDescent="0.25">
      <c r="A17" s="40">
        <v>13</v>
      </c>
      <c r="B17" s="50" t="s">
        <v>24</v>
      </c>
      <c r="C17" s="51">
        <v>0</v>
      </c>
      <c r="D17" s="43">
        <f t="shared" si="0"/>
        <v>0</v>
      </c>
      <c r="E17" s="44">
        <v>0</v>
      </c>
      <c r="F17" s="43">
        <f t="shared" si="0"/>
        <v>0</v>
      </c>
      <c r="G17" s="44">
        <v>0</v>
      </c>
      <c r="H17" s="43">
        <f t="shared" si="1"/>
        <v>0</v>
      </c>
      <c r="I17" s="44">
        <v>0</v>
      </c>
      <c r="J17" s="43">
        <f t="shared" si="2"/>
        <v>0</v>
      </c>
      <c r="K17" s="44">
        <v>0</v>
      </c>
      <c r="L17" s="45">
        <f t="shared" si="3"/>
        <v>0</v>
      </c>
      <c r="M17" s="44">
        <v>0</v>
      </c>
      <c r="N17" s="45">
        <f t="shared" si="4"/>
        <v>0</v>
      </c>
      <c r="O17" s="44">
        <v>0</v>
      </c>
      <c r="P17" s="45">
        <f t="shared" si="5"/>
        <v>0</v>
      </c>
      <c r="Q17" s="44">
        <v>0</v>
      </c>
      <c r="R17" s="45">
        <f t="shared" si="6"/>
        <v>0</v>
      </c>
      <c r="S17" s="44">
        <v>0</v>
      </c>
      <c r="T17" s="45">
        <f t="shared" si="7"/>
        <v>0</v>
      </c>
      <c r="U17" s="44">
        <v>0</v>
      </c>
      <c r="V17" s="45">
        <f t="shared" si="8"/>
        <v>0</v>
      </c>
      <c r="W17" s="44">
        <v>0</v>
      </c>
      <c r="X17" s="43">
        <f t="shared" si="9"/>
        <v>0</v>
      </c>
      <c r="Y17" s="44">
        <v>0</v>
      </c>
      <c r="Z17" s="45">
        <f t="shared" si="10"/>
        <v>0</v>
      </c>
      <c r="AA17" s="46">
        <f t="shared" si="11"/>
        <v>0</v>
      </c>
      <c r="AB17" s="46">
        <f t="shared" si="11"/>
        <v>0</v>
      </c>
      <c r="AC17" s="47"/>
      <c r="AD17" s="48"/>
      <c r="AE17" s="14"/>
      <c r="AF17" s="48"/>
      <c r="AG17" s="49"/>
      <c r="AH17" s="49"/>
      <c r="AI17" s="12"/>
      <c r="AK17" s="12"/>
    </row>
    <row r="18" spans="1:37" s="11" customFormat="1" x14ac:dyDescent="0.25">
      <c r="A18" s="40">
        <v>14</v>
      </c>
      <c r="B18" s="50" t="s">
        <v>25</v>
      </c>
      <c r="C18" s="51">
        <v>0</v>
      </c>
      <c r="D18" s="43">
        <f t="shared" si="0"/>
        <v>0</v>
      </c>
      <c r="E18" s="44">
        <v>0</v>
      </c>
      <c r="F18" s="43">
        <f t="shared" si="0"/>
        <v>0</v>
      </c>
      <c r="G18" s="44">
        <v>0</v>
      </c>
      <c r="H18" s="43">
        <f t="shared" si="1"/>
        <v>0</v>
      </c>
      <c r="I18" s="44">
        <v>0</v>
      </c>
      <c r="J18" s="43">
        <f t="shared" si="2"/>
        <v>0</v>
      </c>
      <c r="K18" s="44">
        <v>0</v>
      </c>
      <c r="L18" s="45">
        <f t="shared" si="3"/>
        <v>0</v>
      </c>
      <c r="M18" s="44">
        <v>0</v>
      </c>
      <c r="N18" s="45">
        <f t="shared" si="4"/>
        <v>0</v>
      </c>
      <c r="O18" s="44">
        <v>0</v>
      </c>
      <c r="P18" s="45">
        <f t="shared" si="5"/>
        <v>0</v>
      </c>
      <c r="Q18" s="44">
        <v>0</v>
      </c>
      <c r="R18" s="45">
        <f t="shared" si="6"/>
        <v>0</v>
      </c>
      <c r="S18" s="44">
        <v>0</v>
      </c>
      <c r="T18" s="45">
        <f t="shared" si="7"/>
        <v>0</v>
      </c>
      <c r="U18" s="44">
        <v>0</v>
      </c>
      <c r="V18" s="45">
        <f t="shared" si="8"/>
        <v>0</v>
      </c>
      <c r="W18" s="44">
        <v>0</v>
      </c>
      <c r="X18" s="43">
        <f t="shared" si="9"/>
        <v>0</v>
      </c>
      <c r="Y18" s="44">
        <v>0</v>
      </c>
      <c r="Z18" s="45">
        <f t="shared" si="10"/>
        <v>0</v>
      </c>
      <c r="AA18" s="46">
        <f t="shared" si="11"/>
        <v>0</v>
      </c>
      <c r="AB18" s="46">
        <f t="shared" si="11"/>
        <v>0</v>
      </c>
      <c r="AC18" s="47"/>
      <c r="AD18" s="48"/>
      <c r="AE18" s="14"/>
      <c r="AF18" s="48"/>
      <c r="AG18" s="49"/>
      <c r="AH18" s="49"/>
      <c r="AI18" s="12"/>
      <c r="AK18" s="12"/>
    </row>
    <row r="19" spans="1:37" s="11" customFormat="1" x14ac:dyDescent="0.25">
      <c r="A19" s="40">
        <v>15</v>
      </c>
      <c r="B19" s="50" t="s">
        <v>26</v>
      </c>
      <c r="C19" s="51">
        <v>0</v>
      </c>
      <c r="D19" s="43">
        <f t="shared" si="0"/>
        <v>0</v>
      </c>
      <c r="E19" s="44">
        <v>0</v>
      </c>
      <c r="F19" s="43">
        <f t="shared" si="0"/>
        <v>0</v>
      </c>
      <c r="G19" s="44">
        <v>0</v>
      </c>
      <c r="H19" s="43">
        <f t="shared" si="1"/>
        <v>0</v>
      </c>
      <c r="I19" s="44">
        <v>0</v>
      </c>
      <c r="J19" s="43">
        <f t="shared" si="2"/>
        <v>0</v>
      </c>
      <c r="K19" s="44">
        <v>0</v>
      </c>
      <c r="L19" s="45">
        <f t="shared" si="3"/>
        <v>0</v>
      </c>
      <c r="M19" s="44">
        <v>0</v>
      </c>
      <c r="N19" s="45">
        <f t="shared" si="4"/>
        <v>0</v>
      </c>
      <c r="O19" s="44">
        <v>0</v>
      </c>
      <c r="P19" s="45">
        <f t="shared" si="5"/>
        <v>0</v>
      </c>
      <c r="Q19" s="44">
        <v>0</v>
      </c>
      <c r="R19" s="45">
        <f t="shared" si="6"/>
        <v>0</v>
      </c>
      <c r="S19" s="44">
        <v>0</v>
      </c>
      <c r="T19" s="45">
        <f t="shared" si="7"/>
        <v>0</v>
      </c>
      <c r="U19" s="44">
        <v>0</v>
      </c>
      <c r="V19" s="45">
        <f t="shared" si="8"/>
        <v>0</v>
      </c>
      <c r="W19" s="44">
        <v>0</v>
      </c>
      <c r="X19" s="43">
        <f t="shared" si="9"/>
        <v>0</v>
      </c>
      <c r="Y19" s="44">
        <v>0</v>
      </c>
      <c r="Z19" s="45">
        <f t="shared" si="10"/>
        <v>0</v>
      </c>
      <c r="AA19" s="46">
        <f t="shared" si="11"/>
        <v>0</v>
      </c>
      <c r="AB19" s="46">
        <f t="shared" si="11"/>
        <v>0</v>
      </c>
      <c r="AC19" s="47"/>
      <c r="AD19" s="48"/>
      <c r="AE19" s="14"/>
      <c r="AF19" s="48"/>
      <c r="AG19" s="49"/>
      <c r="AH19" s="49"/>
      <c r="AI19" s="12"/>
      <c r="AK19" s="12"/>
    </row>
    <row r="20" spans="1:37" s="11" customFormat="1" x14ac:dyDescent="0.25">
      <c r="A20" s="40">
        <v>17</v>
      </c>
      <c r="B20" s="52" t="s">
        <v>27</v>
      </c>
      <c r="C20" s="53">
        <v>0</v>
      </c>
      <c r="D20" s="54">
        <f t="shared" si="0"/>
        <v>0</v>
      </c>
      <c r="E20" s="55">
        <v>0</v>
      </c>
      <c r="F20" s="54">
        <f t="shared" si="0"/>
        <v>0</v>
      </c>
      <c r="G20" s="44">
        <v>0</v>
      </c>
      <c r="H20" s="43">
        <f t="shared" si="1"/>
        <v>0</v>
      </c>
      <c r="I20" s="44">
        <v>0</v>
      </c>
      <c r="J20" s="43">
        <f t="shared" si="2"/>
        <v>0</v>
      </c>
      <c r="K20" s="55">
        <v>0</v>
      </c>
      <c r="L20" s="45">
        <f t="shared" si="3"/>
        <v>0</v>
      </c>
      <c r="M20" s="44">
        <v>0</v>
      </c>
      <c r="N20" s="45">
        <f t="shared" si="4"/>
        <v>0</v>
      </c>
      <c r="O20" s="44">
        <v>0</v>
      </c>
      <c r="P20" s="45">
        <f t="shared" si="5"/>
        <v>0</v>
      </c>
      <c r="Q20" s="44">
        <v>0</v>
      </c>
      <c r="R20" s="45">
        <f t="shared" si="6"/>
        <v>0</v>
      </c>
      <c r="S20" s="44">
        <v>0</v>
      </c>
      <c r="T20" s="45">
        <f t="shared" si="7"/>
        <v>0</v>
      </c>
      <c r="U20" s="44">
        <v>0</v>
      </c>
      <c r="V20" s="45">
        <f t="shared" si="8"/>
        <v>0</v>
      </c>
      <c r="W20" s="44">
        <v>0</v>
      </c>
      <c r="X20" s="43">
        <f t="shared" si="9"/>
        <v>0</v>
      </c>
      <c r="Y20" s="44">
        <v>0</v>
      </c>
      <c r="Z20" s="45">
        <f t="shared" si="10"/>
        <v>0</v>
      </c>
      <c r="AA20" s="46">
        <f t="shared" si="11"/>
        <v>0</v>
      </c>
      <c r="AB20" s="46">
        <f t="shared" si="11"/>
        <v>0</v>
      </c>
      <c r="AC20" s="47"/>
      <c r="AD20" s="48"/>
      <c r="AE20" s="14"/>
      <c r="AF20" s="48"/>
      <c r="AG20" s="49"/>
      <c r="AH20" s="49"/>
      <c r="AI20" s="12"/>
      <c r="AK20" s="12"/>
    </row>
    <row r="21" spans="1:37" s="11" customFormat="1" x14ac:dyDescent="0.25">
      <c r="A21" s="40">
        <v>18</v>
      </c>
      <c r="B21" s="50" t="s">
        <v>28</v>
      </c>
      <c r="C21" s="51">
        <v>0</v>
      </c>
      <c r="D21" s="43">
        <f t="shared" si="0"/>
        <v>0</v>
      </c>
      <c r="E21" s="44">
        <v>0</v>
      </c>
      <c r="F21" s="43">
        <f t="shared" si="0"/>
        <v>0</v>
      </c>
      <c r="G21" s="44">
        <v>0</v>
      </c>
      <c r="H21" s="43">
        <f t="shared" si="1"/>
        <v>0</v>
      </c>
      <c r="I21" s="44">
        <v>0</v>
      </c>
      <c r="J21" s="43">
        <f t="shared" si="2"/>
        <v>0</v>
      </c>
      <c r="K21" s="44">
        <v>0</v>
      </c>
      <c r="L21" s="45">
        <f t="shared" si="3"/>
        <v>0</v>
      </c>
      <c r="M21" s="44">
        <v>0</v>
      </c>
      <c r="N21" s="45">
        <f t="shared" si="4"/>
        <v>0</v>
      </c>
      <c r="O21" s="44">
        <v>0</v>
      </c>
      <c r="P21" s="45">
        <f t="shared" si="5"/>
        <v>0</v>
      </c>
      <c r="Q21" s="44">
        <v>0</v>
      </c>
      <c r="R21" s="45">
        <f t="shared" si="6"/>
        <v>0</v>
      </c>
      <c r="S21" s="44">
        <v>0</v>
      </c>
      <c r="T21" s="45">
        <f t="shared" si="7"/>
        <v>0</v>
      </c>
      <c r="U21" s="44">
        <v>0</v>
      </c>
      <c r="V21" s="45">
        <f t="shared" si="8"/>
        <v>0</v>
      </c>
      <c r="W21" s="44">
        <v>0</v>
      </c>
      <c r="X21" s="43">
        <f t="shared" si="9"/>
        <v>0</v>
      </c>
      <c r="Y21" s="44">
        <v>0</v>
      </c>
      <c r="Z21" s="45">
        <f t="shared" si="10"/>
        <v>0</v>
      </c>
      <c r="AA21" s="46">
        <f t="shared" si="11"/>
        <v>0</v>
      </c>
      <c r="AB21" s="46">
        <f t="shared" si="11"/>
        <v>0</v>
      </c>
      <c r="AC21" s="47"/>
      <c r="AD21" s="48"/>
      <c r="AE21" s="14"/>
      <c r="AF21" s="48"/>
      <c r="AG21" s="49"/>
      <c r="AH21" s="49"/>
      <c r="AI21" s="12"/>
      <c r="AK21" s="12"/>
    </row>
    <row r="22" spans="1:37" s="11" customFormat="1" x14ac:dyDescent="0.25">
      <c r="A22" s="40">
        <v>19</v>
      </c>
      <c r="B22" s="50" t="s">
        <v>29</v>
      </c>
      <c r="C22" s="51">
        <v>0</v>
      </c>
      <c r="D22" s="43">
        <f t="shared" si="0"/>
        <v>0</v>
      </c>
      <c r="E22" s="44">
        <v>0</v>
      </c>
      <c r="F22" s="43">
        <f t="shared" si="0"/>
        <v>0</v>
      </c>
      <c r="G22" s="44">
        <v>0</v>
      </c>
      <c r="H22" s="43">
        <f t="shared" si="1"/>
        <v>0</v>
      </c>
      <c r="I22" s="44">
        <v>0</v>
      </c>
      <c r="J22" s="43">
        <f t="shared" si="2"/>
        <v>0</v>
      </c>
      <c r="K22" s="44">
        <v>0</v>
      </c>
      <c r="L22" s="45">
        <f t="shared" si="3"/>
        <v>0</v>
      </c>
      <c r="M22" s="44">
        <v>0</v>
      </c>
      <c r="N22" s="45">
        <f t="shared" si="4"/>
        <v>0</v>
      </c>
      <c r="O22" s="44">
        <v>0</v>
      </c>
      <c r="P22" s="45">
        <f t="shared" si="5"/>
        <v>0</v>
      </c>
      <c r="Q22" s="44">
        <v>0</v>
      </c>
      <c r="R22" s="45">
        <f t="shared" si="6"/>
        <v>0</v>
      </c>
      <c r="S22" s="44">
        <v>0</v>
      </c>
      <c r="T22" s="45">
        <f t="shared" si="7"/>
        <v>0</v>
      </c>
      <c r="U22" s="44">
        <v>0</v>
      </c>
      <c r="V22" s="45">
        <f t="shared" si="8"/>
        <v>0</v>
      </c>
      <c r="W22" s="44">
        <v>0</v>
      </c>
      <c r="X22" s="43">
        <f t="shared" si="9"/>
        <v>0</v>
      </c>
      <c r="Y22" s="44">
        <v>0</v>
      </c>
      <c r="Z22" s="45">
        <f t="shared" si="10"/>
        <v>0</v>
      </c>
      <c r="AA22" s="46">
        <f t="shared" si="11"/>
        <v>0</v>
      </c>
      <c r="AB22" s="46">
        <f t="shared" si="11"/>
        <v>0</v>
      </c>
      <c r="AC22" s="47"/>
      <c r="AD22" s="48"/>
      <c r="AE22" s="14"/>
      <c r="AF22" s="48"/>
      <c r="AG22" s="49"/>
      <c r="AH22" s="49"/>
      <c r="AI22" s="12"/>
      <c r="AK22" s="12"/>
    </row>
    <row r="23" spans="1:37" s="11" customFormat="1" x14ac:dyDescent="0.25">
      <c r="A23" s="40">
        <v>20</v>
      </c>
      <c r="B23" s="50" t="s">
        <v>30</v>
      </c>
      <c r="C23" s="51">
        <v>0</v>
      </c>
      <c r="D23" s="43">
        <f t="shared" si="0"/>
        <v>0</v>
      </c>
      <c r="E23" s="44">
        <v>0</v>
      </c>
      <c r="F23" s="43">
        <f t="shared" si="0"/>
        <v>0</v>
      </c>
      <c r="G23" s="44">
        <v>0</v>
      </c>
      <c r="H23" s="43">
        <f t="shared" si="1"/>
        <v>0</v>
      </c>
      <c r="I23" s="44">
        <v>0</v>
      </c>
      <c r="J23" s="43">
        <f t="shared" si="2"/>
        <v>0</v>
      </c>
      <c r="K23" s="44">
        <v>0</v>
      </c>
      <c r="L23" s="45">
        <f t="shared" si="3"/>
        <v>0</v>
      </c>
      <c r="M23" s="44">
        <v>0</v>
      </c>
      <c r="N23" s="45">
        <f t="shared" si="4"/>
        <v>0</v>
      </c>
      <c r="O23" s="44">
        <v>0</v>
      </c>
      <c r="P23" s="45">
        <f t="shared" si="5"/>
        <v>0</v>
      </c>
      <c r="Q23" s="44">
        <v>0</v>
      </c>
      <c r="R23" s="45">
        <f t="shared" si="6"/>
        <v>0</v>
      </c>
      <c r="S23" s="44">
        <v>0</v>
      </c>
      <c r="T23" s="45">
        <f t="shared" si="7"/>
        <v>0</v>
      </c>
      <c r="U23" s="44">
        <v>0</v>
      </c>
      <c r="V23" s="45">
        <f t="shared" si="8"/>
        <v>0</v>
      </c>
      <c r="W23" s="44">
        <v>0</v>
      </c>
      <c r="X23" s="43">
        <f t="shared" si="9"/>
        <v>0</v>
      </c>
      <c r="Y23" s="44">
        <v>0</v>
      </c>
      <c r="Z23" s="45">
        <f t="shared" si="10"/>
        <v>0</v>
      </c>
      <c r="AA23" s="46">
        <f t="shared" si="11"/>
        <v>0</v>
      </c>
      <c r="AB23" s="46">
        <f t="shared" si="11"/>
        <v>0</v>
      </c>
      <c r="AC23" s="47"/>
      <c r="AD23" s="48"/>
      <c r="AE23" s="14"/>
      <c r="AF23" s="48"/>
      <c r="AG23" s="49"/>
      <c r="AH23" s="49"/>
      <c r="AI23" s="12"/>
      <c r="AK23" s="12"/>
    </row>
    <row r="24" spans="1:37" s="11" customFormat="1" x14ac:dyDescent="0.25">
      <c r="A24" s="40">
        <v>21</v>
      </c>
      <c r="B24" s="50" t="s">
        <v>31</v>
      </c>
      <c r="C24" s="51">
        <v>0</v>
      </c>
      <c r="D24" s="43">
        <f t="shared" si="0"/>
        <v>0</v>
      </c>
      <c r="E24" s="44">
        <v>0</v>
      </c>
      <c r="F24" s="43">
        <f t="shared" si="0"/>
        <v>0</v>
      </c>
      <c r="G24" s="44">
        <v>0</v>
      </c>
      <c r="H24" s="43">
        <f t="shared" si="1"/>
        <v>0</v>
      </c>
      <c r="I24" s="44">
        <v>0</v>
      </c>
      <c r="J24" s="43">
        <f t="shared" si="2"/>
        <v>0</v>
      </c>
      <c r="K24" s="44">
        <v>0</v>
      </c>
      <c r="L24" s="45">
        <f t="shared" si="3"/>
        <v>0</v>
      </c>
      <c r="M24" s="44">
        <v>0</v>
      </c>
      <c r="N24" s="45">
        <f t="shared" si="4"/>
        <v>0</v>
      </c>
      <c r="O24" s="44">
        <v>0</v>
      </c>
      <c r="P24" s="45">
        <f t="shared" si="5"/>
        <v>0</v>
      </c>
      <c r="Q24" s="44">
        <v>0</v>
      </c>
      <c r="R24" s="45">
        <f t="shared" si="6"/>
        <v>0</v>
      </c>
      <c r="S24" s="44">
        <v>0</v>
      </c>
      <c r="T24" s="45">
        <f t="shared" si="7"/>
        <v>0</v>
      </c>
      <c r="U24" s="44">
        <v>0</v>
      </c>
      <c r="V24" s="45">
        <f t="shared" si="8"/>
        <v>0</v>
      </c>
      <c r="W24" s="44">
        <v>0</v>
      </c>
      <c r="X24" s="43">
        <f t="shared" si="9"/>
        <v>0</v>
      </c>
      <c r="Y24" s="44">
        <v>0</v>
      </c>
      <c r="Z24" s="45">
        <f t="shared" si="10"/>
        <v>0</v>
      </c>
      <c r="AA24" s="46">
        <f t="shared" si="11"/>
        <v>0</v>
      </c>
      <c r="AB24" s="46">
        <f t="shared" si="11"/>
        <v>0</v>
      </c>
      <c r="AC24" s="47"/>
      <c r="AD24" s="48"/>
      <c r="AE24" s="14"/>
      <c r="AF24" s="48"/>
      <c r="AG24" s="49"/>
      <c r="AH24" s="49"/>
      <c r="AI24" s="12"/>
      <c r="AK24" s="12"/>
    </row>
    <row r="25" spans="1:37" s="11" customFormat="1" x14ac:dyDescent="0.25">
      <c r="A25" s="40">
        <v>22</v>
      </c>
      <c r="B25" s="50" t="s">
        <v>32</v>
      </c>
      <c r="C25" s="51">
        <v>0</v>
      </c>
      <c r="D25" s="43">
        <f t="shared" si="0"/>
        <v>0</v>
      </c>
      <c r="E25" s="44">
        <v>0</v>
      </c>
      <c r="F25" s="43">
        <f t="shared" si="0"/>
        <v>0</v>
      </c>
      <c r="G25" s="44">
        <v>0</v>
      </c>
      <c r="H25" s="43">
        <f t="shared" si="1"/>
        <v>0</v>
      </c>
      <c r="I25" s="44">
        <v>0</v>
      </c>
      <c r="J25" s="43">
        <f t="shared" si="2"/>
        <v>0</v>
      </c>
      <c r="K25" s="44">
        <v>0</v>
      </c>
      <c r="L25" s="45">
        <f t="shared" si="3"/>
        <v>0</v>
      </c>
      <c r="M25" s="44">
        <v>0</v>
      </c>
      <c r="N25" s="45">
        <f t="shared" si="4"/>
        <v>0</v>
      </c>
      <c r="O25" s="44">
        <v>0</v>
      </c>
      <c r="P25" s="45">
        <f t="shared" si="5"/>
        <v>0</v>
      </c>
      <c r="Q25" s="44">
        <v>0</v>
      </c>
      <c r="R25" s="45">
        <f t="shared" si="6"/>
        <v>0</v>
      </c>
      <c r="S25" s="44">
        <v>0</v>
      </c>
      <c r="T25" s="45">
        <f t="shared" si="7"/>
        <v>0</v>
      </c>
      <c r="U25" s="44">
        <v>0</v>
      </c>
      <c r="V25" s="45">
        <f t="shared" si="8"/>
        <v>0</v>
      </c>
      <c r="W25" s="44">
        <v>0</v>
      </c>
      <c r="X25" s="43">
        <f t="shared" si="9"/>
        <v>0</v>
      </c>
      <c r="Y25" s="44">
        <v>0</v>
      </c>
      <c r="Z25" s="45">
        <f t="shared" si="10"/>
        <v>0</v>
      </c>
      <c r="AA25" s="46">
        <f t="shared" si="11"/>
        <v>0</v>
      </c>
      <c r="AB25" s="46">
        <f t="shared" si="11"/>
        <v>0</v>
      </c>
      <c r="AC25" s="47"/>
      <c r="AD25" s="48"/>
      <c r="AE25" s="14"/>
      <c r="AF25" s="48"/>
      <c r="AG25" s="49"/>
      <c r="AH25" s="49"/>
      <c r="AI25" s="12"/>
      <c r="AK25" s="12"/>
    </row>
    <row r="26" spans="1:37" s="11" customFormat="1" x14ac:dyDescent="0.25">
      <c r="A26" s="40">
        <v>23</v>
      </c>
      <c r="B26" s="11" t="s">
        <v>33</v>
      </c>
      <c r="C26" s="72">
        <v>0</v>
      </c>
      <c r="D26" s="43">
        <f t="shared" si="0"/>
        <v>0</v>
      </c>
      <c r="E26" s="44">
        <v>0</v>
      </c>
      <c r="F26" s="43">
        <f t="shared" si="0"/>
        <v>0</v>
      </c>
      <c r="G26" s="44">
        <v>0</v>
      </c>
      <c r="H26" s="43">
        <f t="shared" si="1"/>
        <v>0</v>
      </c>
      <c r="I26" s="44">
        <v>0</v>
      </c>
      <c r="J26" s="43">
        <f t="shared" si="2"/>
        <v>0</v>
      </c>
      <c r="K26" s="44">
        <v>0</v>
      </c>
      <c r="L26" s="45">
        <f t="shared" si="3"/>
        <v>0</v>
      </c>
      <c r="M26" s="44">
        <v>0</v>
      </c>
      <c r="N26" s="45">
        <f t="shared" si="4"/>
        <v>0</v>
      </c>
      <c r="O26" s="44">
        <v>0</v>
      </c>
      <c r="P26" s="45">
        <f t="shared" si="5"/>
        <v>0</v>
      </c>
      <c r="Q26" s="44">
        <v>0</v>
      </c>
      <c r="R26" s="45">
        <f t="shared" si="6"/>
        <v>0</v>
      </c>
      <c r="S26" s="44">
        <v>0</v>
      </c>
      <c r="T26" s="45">
        <f t="shared" si="7"/>
        <v>0</v>
      </c>
      <c r="U26" s="44">
        <v>0</v>
      </c>
      <c r="V26" s="45">
        <f t="shared" si="8"/>
        <v>0</v>
      </c>
      <c r="W26" s="44">
        <v>0</v>
      </c>
      <c r="X26" s="43">
        <f t="shared" si="9"/>
        <v>0</v>
      </c>
      <c r="Y26" s="44">
        <v>0</v>
      </c>
      <c r="Z26" s="45">
        <f t="shared" si="10"/>
        <v>0</v>
      </c>
      <c r="AA26" s="46">
        <f t="shared" si="11"/>
        <v>0</v>
      </c>
      <c r="AB26" s="46">
        <f t="shared" si="11"/>
        <v>0</v>
      </c>
      <c r="AC26" s="47"/>
      <c r="AD26" s="48"/>
      <c r="AE26" s="14"/>
      <c r="AF26" s="48"/>
      <c r="AG26" s="49"/>
      <c r="AH26" s="49"/>
      <c r="AI26" s="12"/>
      <c r="AK26" s="12"/>
    </row>
    <row r="27" spans="1:37" s="11" customFormat="1" x14ac:dyDescent="0.25">
      <c r="A27" s="40">
        <v>25</v>
      </c>
      <c r="B27" s="50" t="s">
        <v>34</v>
      </c>
      <c r="C27" s="51">
        <v>0</v>
      </c>
      <c r="D27" s="43">
        <f t="shared" si="0"/>
        <v>0</v>
      </c>
      <c r="E27" s="44">
        <v>0</v>
      </c>
      <c r="F27" s="43">
        <f t="shared" si="0"/>
        <v>0</v>
      </c>
      <c r="G27" s="44">
        <v>0</v>
      </c>
      <c r="H27" s="43">
        <f t="shared" si="1"/>
        <v>0</v>
      </c>
      <c r="I27" s="44">
        <v>0</v>
      </c>
      <c r="J27" s="43">
        <f t="shared" si="2"/>
        <v>0</v>
      </c>
      <c r="K27" s="44">
        <v>0</v>
      </c>
      <c r="L27" s="45">
        <f t="shared" si="3"/>
        <v>0</v>
      </c>
      <c r="M27" s="44">
        <v>0</v>
      </c>
      <c r="N27" s="45">
        <f t="shared" si="4"/>
        <v>0</v>
      </c>
      <c r="O27" s="44">
        <v>0</v>
      </c>
      <c r="P27" s="45">
        <f t="shared" si="5"/>
        <v>0</v>
      </c>
      <c r="Q27" s="44">
        <v>0</v>
      </c>
      <c r="R27" s="45">
        <f t="shared" si="6"/>
        <v>0</v>
      </c>
      <c r="S27" s="44">
        <v>0</v>
      </c>
      <c r="T27" s="45">
        <f t="shared" si="7"/>
        <v>0</v>
      </c>
      <c r="U27" s="44">
        <v>0</v>
      </c>
      <c r="V27" s="45">
        <f t="shared" si="8"/>
        <v>0</v>
      </c>
      <c r="W27" s="44">
        <v>0</v>
      </c>
      <c r="X27" s="43">
        <f t="shared" si="9"/>
        <v>0</v>
      </c>
      <c r="Y27" s="44">
        <v>0</v>
      </c>
      <c r="Z27" s="45">
        <f t="shared" si="10"/>
        <v>0</v>
      </c>
      <c r="AA27" s="46">
        <f t="shared" si="11"/>
        <v>0</v>
      </c>
      <c r="AB27" s="46">
        <f t="shared" si="11"/>
        <v>0</v>
      </c>
      <c r="AC27" s="47"/>
      <c r="AD27" s="48"/>
      <c r="AE27" s="14"/>
      <c r="AF27" s="48"/>
      <c r="AG27" s="49"/>
      <c r="AH27" s="49"/>
      <c r="AI27" s="12"/>
      <c r="AK27" s="12"/>
    </row>
    <row r="28" spans="1:37" s="11" customFormat="1" x14ac:dyDescent="0.25">
      <c r="A28" s="40">
        <v>26</v>
      </c>
      <c r="B28" s="50" t="s">
        <v>35</v>
      </c>
      <c r="C28" s="51">
        <v>0</v>
      </c>
      <c r="D28" s="43">
        <f t="shared" si="0"/>
        <v>0</v>
      </c>
      <c r="E28" s="44">
        <v>0</v>
      </c>
      <c r="F28" s="43">
        <f t="shared" si="0"/>
        <v>0</v>
      </c>
      <c r="G28" s="44">
        <v>0</v>
      </c>
      <c r="H28" s="43">
        <f t="shared" si="1"/>
        <v>0</v>
      </c>
      <c r="I28" s="44">
        <v>0</v>
      </c>
      <c r="J28" s="43">
        <f t="shared" si="2"/>
        <v>0</v>
      </c>
      <c r="K28" s="44">
        <v>0</v>
      </c>
      <c r="L28" s="45">
        <f t="shared" si="3"/>
        <v>0</v>
      </c>
      <c r="M28" s="44">
        <v>0</v>
      </c>
      <c r="N28" s="45">
        <f t="shared" si="4"/>
        <v>0</v>
      </c>
      <c r="O28" s="44">
        <v>0</v>
      </c>
      <c r="P28" s="45">
        <f t="shared" si="5"/>
        <v>0</v>
      </c>
      <c r="Q28" s="44">
        <v>0</v>
      </c>
      <c r="R28" s="45">
        <f t="shared" si="6"/>
        <v>0</v>
      </c>
      <c r="S28" s="44">
        <v>0</v>
      </c>
      <c r="T28" s="45">
        <f t="shared" si="7"/>
        <v>0</v>
      </c>
      <c r="U28" s="44">
        <v>0</v>
      </c>
      <c r="V28" s="45">
        <f t="shared" si="8"/>
        <v>0</v>
      </c>
      <c r="W28" s="44">
        <v>0</v>
      </c>
      <c r="X28" s="43">
        <f t="shared" si="9"/>
        <v>0</v>
      </c>
      <c r="Y28" s="44">
        <v>0</v>
      </c>
      <c r="Z28" s="45">
        <f t="shared" si="10"/>
        <v>0</v>
      </c>
      <c r="AA28" s="46">
        <f t="shared" si="11"/>
        <v>0</v>
      </c>
      <c r="AB28" s="46">
        <f t="shared" si="11"/>
        <v>0</v>
      </c>
      <c r="AC28" s="47"/>
      <c r="AD28" s="48"/>
      <c r="AE28" s="14"/>
      <c r="AF28" s="48"/>
      <c r="AG28" s="49"/>
      <c r="AH28" s="49"/>
      <c r="AI28" s="12"/>
      <c r="AK28" s="12"/>
    </row>
    <row r="29" spans="1:37" s="11" customFormat="1" x14ac:dyDescent="0.25">
      <c r="A29" s="40">
        <v>27</v>
      </c>
      <c r="B29" s="50" t="s">
        <v>36</v>
      </c>
      <c r="C29" s="51">
        <v>0</v>
      </c>
      <c r="D29" s="43">
        <f t="shared" si="0"/>
        <v>0</v>
      </c>
      <c r="E29" s="44">
        <v>0</v>
      </c>
      <c r="F29" s="43">
        <f t="shared" si="0"/>
        <v>0</v>
      </c>
      <c r="G29" s="44">
        <v>0</v>
      </c>
      <c r="H29" s="43">
        <f t="shared" si="1"/>
        <v>0</v>
      </c>
      <c r="I29" s="44">
        <v>0</v>
      </c>
      <c r="J29" s="43">
        <f t="shared" si="2"/>
        <v>0</v>
      </c>
      <c r="K29" s="44">
        <v>0</v>
      </c>
      <c r="L29" s="45">
        <f t="shared" si="3"/>
        <v>0</v>
      </c>
      <c r="M29" s="44">
        <v>0</v>
      </c>
      <c r="N29" s="45">
        <f t="shared" si="4"/>
        <v>0</v>
      </c>
      <c r="O29" s="44">
        <v>0</v>
      </c>
      <c r="P29" s="45">
        <f t="shared" si="5"/>
        <v>0</v>
      </c>
      <c r="Q29" s="44">
        <v>0</v>
      </c>
      <c r="R29" s="45">
        <f t="shared" si="6"/>
        <v>0</v>
      </c>
      <c r="S29" s="44">
        <v>0</v>
      </c>
      <c r="T29" s="45">
        <f t="shared" si="7"/>
        <v>0</v>
      </c>
      <c r="U29" s="44">
        <v>0</v>
      </c>
      <c r="V29" s="45">
        <f t="shared" si="8"/>
        <v>0</v>
      </c>
      <c r="W29" s="44">
        <v>0</v>
      </c>
      <c r="X29" s="43">
        <f t="shared" si="9"/>
        <v>0</v>
      </c>
      <c r="Y29" s="44">
        <v>0</v>
      </c>
      <c r="Z29" s="45">
        <f t="shared" si="10"/>
        <v>0</v>
      </c>
      <c r="AA29" s="46">
        <f t="shared" si="11"/>
        <v>0</v>
      </c>
      <c r="AB29" s="46">
        <f t="shared" si="11"/>
        <v>0</v>
      </c>
      <c r="AC29" s="47"/>
      <c r="AD29" s="48"/>
      <c r="AE29" s="14"/>
      <c r="AF29" s="48"/>
      <c r="AG29" s="49"/>
      <c r="AH29" s="49"/>
      <c r="AI29" s="12"/>
      <c r="AK29" s="12"/>
    </row>
    <row r="30" spans="1:37" s="11" customFormat="1" x14ac:dyDescent="0.25">
      <c r="A30" s="40">
        <v>28</v>
      </c>
      <c r="B30" s="50" t="s">
        <v>37</v>
      </c>
      <c r="C30" s="51">
        <v>0</v>
      </c>
      <c r="D30" s="43">
        <f t="shared" si="0"/>
        <v>0</v>
      </c>
      <c r="E30" s="44">
        <v>0</v>
      </c>
      <c r="F30" s="43">
        <f t="shared" si="0"/>
        <v>0</v>
      </c>
      <c r="G30" s="44">
        <v>0</v>
      </c>
      <c r="H30" s="43">
        <f t="shared" si="1"/>
        <v>0</v>
      </c>
      <c r="I30" s="44">
        <v>0</v>
      </c>
      <c r="J30" s="43">
        <f t="shared" si="2"/>
        <v>0</v>
      </c>
      <c r="K30" s="44">
        <v>0</v>
      </c>
      <c r="L30" s="45">
        <f t="shared" si="3"/>
        <v>0</v>
      </c>
      <c r="M30" s="44">
        <v>0</v>
      </c>
      <c r="N30" s="45">
        <f t="shared" si="4"/>
        <v>0</v>
      </c>
      <c r="O30" s="44">
        <v>0</v>
      </c>
      <c r="P30" s="45">
        <f t="shared" si="5"/>
        <v>0</v>
      </c>
      <c r="Q30" s="44">
        <v>0</v>
      </c>
      <c r="R30" s="45">
        <f t="shared" si="6"/>
        <v>0</v>
      </c>
      <c r="S30" s="44">
        <v>0</v>
      </c>
      <c r="T30" s="45">
        <f t="shared" si="7"/>
        <v>0</v>
      </c>
      <c r="U30" s="44">
        <v>0</v>
      </c>
      <c r="V30" s="45">
        <f t="shared" si="8"/>
        <v>0</v>
      </c>
      <c r="W30" s="44">
        <v>0</v>
      </c>
      <c r="X30" s="43">
        <f t="shared" si="9"/>
        <v>0</v>
      </c>
      <c r="Y30" s="44">
        <v>0</v>
      </c>
      <c r="Z30" s="45">
        <f t="shared" si="10"/>
        <v>0</v>
      </c>
      <c r="AA30" s="46">
        <f t="shared" si="11"/>
        <v>0</v>
      </c>
      <c r="AB30" s="46">
        <f t="shared" si="11"/>
        <v>0</v>
      </c>
      <c r="AC30" s="47"/>
      <c r="AD30" s="48"/>
      <c r="AE30" s="14"/>
      <c r="AF30" s="48"/>
      <c r="AG30" s="49"/>
      <c r="AH30" s="49"/>
      <c r="AI30" s="12"/>
      <c r="AK30" s="12"/>
    </row>
    <row r="31" spans="1:37" s="11" customFormat="1" x14ac:dyDescent="0.25">
      <c r="A31" s="40">
        <v>29</v>
      </c>
      <c r="B31" s="50" t="s">
        <v>38</v>
      </c>
      <c r="C31" s="51">
        <v>0</v>
      </c>
      <c r="D31" s="43">
        <f t="shared" si="0"/>
        <v>0</v>
      </c>
      <c r="E31" s="44">
        <v>0</v>
      </c>
      <c r="F31" s="43">
        <f t="shared" si="0"/>
        <v>0</v>
      </c>
      <c r="G31" s="44">
        <v>0</v>
      </c>
      <c r="H31" s="43">
        <f t="shared" si="1"/>
        <v>0</v>
      </c>
      <c r="I31" s="44">
        <v>0</v>
      </c>
      <c r="J31" s="43">
        <f t="shared" si="2"/>
        <v>0</v>
      </c>
      <c r="K31" s="44">
        <v>0</v>
      </c>
      <c r="L31" s="45">
        <f t="shared" si="3"/>
        <v>0</v>
      </c>
      <c r="M31" s="44">
        <v>0</v>
      </c>
      <c r="N31" s="45">
        <f t="shared" si="4"/>
        <v>0</v>
      </c>
      <c r="O31" s="44"/>
      <c r="P31" s="45">
        <f t="shared" si="5"/>
        <v>0</v>
      </c>
      <c r="Q31" s="44">
        <v>0</v>
      </c>
      <c r="R31" s="45">
        <f t="shared" si="6"/>
        <v>0</v>
      </c>
      <c r="S31" s="44">
        <v>0</v>
      </c>
      <c r="T31" s="45">
        <f t="shared" si="7"/>
        <v>0</v>
      </c>
      <c r="U31" s="44">
        <v>0</v>
      </c>
      <c r="V31" s="45">
        <f t="shared" si="8"/>
        <v>0</v>
      </c>
      <c r="W31" s="44">
        <v>0</v>
      </c>
      <c r="X31" s="43">
        <f t="shared" si="9"/>
        <v>0</v>
      </c>
      <c r="Y31" s="44">
        <v>0</v>
      </c>
      <c r="Z31" s="45">
        <f t="shared" si="10"/>
        <v>0</v>
      </c>
      <c r="AA31" s="46">
        <f t="shared" si="11"/>
        <v>0</v>
      </c>
      <c r="AB31" s="46">
        <f t="shared" si="11"/>
        <v>0</v>
      </c>
      <c r="AC31" s="47"/>
      <c r="AD31" s="48"/>
      <c r="AE31" s="14"/>
      <c r="AF31" s="48"/>
      <c r="AG31" s="49"/>
      <c r="AH31" s="49"/>
      <c r="AI31" s="12"/>
      <c r="AK31" s="12"/>
    </row>
    <row r="32" spans="1:37" s="11" customFormat="1" ht="16.5" thickBot="1" x14ac:dyDescent="0.3">
      <c r="A32" s="56"/>
      <c r="B32" s="57" t="s">
        <v>9</v>
      </c>
      <c r="C32" s="58">
        <f t="shared" ref="C32:AB32" si="12">SUM(C6:C31)</f>
        <v>0</v>
      </c>
      <c r="D32" s="58">
        <f t="shared" si="12"/>
        <v>0</v>
      </c>
      <c r="E32" s="59">
        <f t="shared" si="12"/>
        <v>0</v>
      </c>
      <c r="F32" s="58">
        <f t="shared" si="12"/>
        <v>0</v>
      </c>
      <c r="G32" s="59">
        <f t="shared" si="12"/>
        <v>0</v>
      </c>
      <c r="H32" s="58">
        <f t="shared" si="12"/>
        <v>0</v>
      </c>
      <c r="I32" s="59">
        <f t="shared" si="12"/>
        <v>0</v>
      </c>
      <c r="J32" s="58">
        <f t="shared" si="12"/>
        <v>0</v>
      </c>
      <c r="K32" s="59">
        <f t="shared" si="12"/>
        <v>0</v>
      </c>
      <c r="L32" s="58">
        <f t="shared" si="12"/>
        <v>0</v>
      </c>
      <c r="M32" s="59">
        <f t="shared" si="12"/>
        <v>0</v>
      </c>
      <c r="N32" s="58">
        <f t="shared" si="12"/>
        <v>0</v>
      </c>
      <c r="O32" s="59">
        <f t="shared" si="12"/>
        <v>0</v>
      </c>
      <c r="P32" s="58">
        <f t="shared" si="12"/>
        <v>0</v>
      </c>
      <c r="Q32" s="59">
        <f t="shared" si="12"/>
        <v>0</v>
      </c>
      <c r="R32" s="58">
        <f t="shared" si="12"/>
        <v>0</v>
      </c>
      <c r="S32" s="59">
        <f t="shared" si="12"/>
        <v>0</v>
      </c>
      <c r="T32" s="58">
        <f t="shared" si="12"/>
        <v>0</v>
      </c>
      <c r="U32" s="59">
        <f t="shared" si="12"/>
        <v>0</v>
      </c>
      <c r="V32" s="58">
        <f t="shared" si="12"/>
        <v>0</v>
      </c>
      <c r="W32" s="59">
        <f t="shared" si="12"/>
        <v>0</v>
      </c>
      <c r="X32" s="58">
        <f t="shared" si="12"/>
        <v>0</v>
      </c>
      <c r="Y32" s="59">
        <f t="shared" si="12"/>
        <v>0</v>
      </c>
      <c r="Z32" s="58">
        <f t="shared" si="12"/>
        <v>0</v>
      </c>
      <c r="AA32" s="73">
        <f t="shared" si="12"/>
        <v>0</v>
      </c>
      <c r="AB32" s="73">
        <f t="shared" si="12"/>
        <v>0</v>
      </c>
      <c r="AC32" s="47"/>
      <c r="AD32" s="60"/>
      <c r="AE32" s="14"/>
      <c r="AF32" s="60"/>
      <c r="AG32" s="49"/>
      <c r="AH32" s="49"/>
      <c r="AI32" s="12"/>
      <c r="AK32" s="12"/>
    </row>
    <row r="33" spans="1:29" s="11" customFormat="1" ht="16.5" thickTop="1" x14ac:dyDescent="0.25"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</row>
    <row r="34" spans="1:29" s="11" customFormat="1" x14ac:dyDescent="0.25">
      <c r="A34" s="11" t="s">
        <v>42</v>
      </c>
      <c r="B34" s="11" t="s">
        <v>46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</row>
    <row r="35" spans="1:29" s="11" customFormat="1" x14ac:dyDescent="0.25">
      <c r="B35" s="11" t="s">
        <v>43</v>
      </c>
      <c r="C35" s="11" t="s">
        <v>44</v>
      </c>
    </row>
    <row r="36" spans="1:29" s="11" customFormat="1" x14ac:dyDescent="0.25">
      <c r="B36" s="11" t="s">
        <v>45</v>
      </c>
      <c r="K36" s="9"/>
    </row>
    <row r="37" spans="1:29" s="11" customFormat="1" x14ac:dyDescent="0.25"/>
    <row r="38" spans="1:29" x14ac:dyDescent="0.25">
      <c r="F38" s="63">
        <f>F32+H32+J32+L32+N32+P32+R32+T32+V32+X32+Z32+D32</f>
        <v>0</v>
      </c>
    </row>
    <row r="39" spans="1:29" x14ac:dyDescent="0.25">
      <c r="A39" s="1" t="s">
        <v>12</v>
      </c>
    </row>
    <row r="40" spans="1:29" x14ac:dyDescent="0.25">
      <c r="A40" s="10" t="s">
        <v>0</v>
      </c>
    </row>
    <row r="41" spans="1:29" ht="16.5" thickBot="1" x14ac:dyDescent="0.3">
      <c r="A41" s="17" t="s">
        <v>10</v>
      </c>
    </row>
    <row r="44" spans="1:29" x14ac:dyDescent="0.25">
      <c r="A44" s="64"/>
      <c r="B44" s="65"/>
      <c r="C44" s="66">
        <v>41699</v>
      </c>
      <c r="D44" s="66">
        <v>41730</v>
      </c>
      <c r="E44" s="66">
        <v>41760</v>
      </c>
      <c r="F44" s="66">
        <v>41791</v>
      </c>
      <c r="G44" s="66">
        <v>41821</v>
      </c>
      <c r="H44" s="66">
        <v>41852</v>
      </c>
      <c r="I44" s="66">
        <v>41883</v>
      </c>
      <c r="J44" s="66">
        <v>41913</v>
      </c>
      <c r="K44" s="66">
        <v>41944</v>
      </c>
      <c r="L44" s="66">
        <v>41974</v>
      </c>
      <c r="M44" s="66">
        <v>42005</v>
      </c>
      <c r="N44" s="66">
        <v>42036</v>
      </c>
    </row>
    <row r="45" spans="1:29" x14ac:dyDescent="0.25">
      <c r="A45" s="67" t="s">
        <v>39</v>
      </c>
      <c r="B45" s="68"/>
      <c r="C45" s="69">
        <v>1</v>
      </c>
      <c r="D45" s="69">
        <v>1</v>
      </c>
      <c r="E45" s="69">
        <v>1</v>
      </c>
      <c r="F45" s="69">
        <v>1</v>
      </c>
      <c r="G45" s="69">
        <v>1</v>
      </c>
      <c r="H45" s="69">
        <v>2</v>
      </c>
      <c r="I45" s="69">
        <v>3</v>
      </c>
      <c r="J45" s="69">
        <v>2</v>
      </c>
      <c r="K45" s="69">
        <v>1</v>
      </c>
      <c r="L45" s="69"/>
      <c r="M45" s="69"/>
      <c r="N45" s="69"/>
    </row>
    <row r="46" spans="1:29" x14ac:dyDescent="0.25">
      <c r="A46" s="67" t="s">
        <v>40</v>
      </c>
      <c r="B46" s="68"/>
      <c r="C46" s="69">
        <v>1</v>
      </c>
      <c r="D46" s="69"/>
      <c r="E46" s="69"/>
      <c r="F46" s="69"/>
      <c r="G46" s="69"/>
      <c r="H46" s="69"/>
      <c r="I46" s="69">
        <v>1</v>
      </c>
      <c r="J46" s="69"/>
      <c r="K46" s="69"/>
      <c r="L46" s="69">
        <v>1</v>
      </c>
      <c r="M46" s="69"/>
      <c r="N46" s="69"/>
    </row>
    <row r="47" spans="1:29" x14ac:dyDescent="0.25">
      <c r="A47" s="67" t="s">
        <v>41</v>
      </c>
      <c r="B47" s="68"/>
      <c r="C47" s="69">
        <v>3</v>
      </c>
      <c r="D47" s="69">
        <v>3</v>
      </c>
      <c r="E47" s="69">
        <v>4</v>
      </c>
      <c r="F47" s="69">
        <v>3</v>
      </c>
      <c r="G47" s="69">
        <v>3</v>
      </c>
      <c r="H47" s="69">
        <v>2</v>
      </c>
      <c r="I47" s="69">
        <v>3</v>
      </c>
      <c r="J47" s="69">
        <v>4</v>
      </c>
      <c r="K47" s="69">
        <v>6</v>
      </c>
      <c r="L47" s="69">
        <v>2</v>
      </c>
      <c r="M47" s="69">
        <v>1</v>
      </c>
      <c r="N47" s="69">
        <v>1</v>
      </c>
    </row>
    <row r="48" spans="1:29" x14ac:dyDescent="0.25">
      <c r="A48" s="67" t="s">
        <v>11</v>
      </c>
      <c r="B48" s="68"/>
      <c r="C48" s="69">
        <v>2</v>
      </c>
      <c r="D48" s="69">
        <v>3</v>
      </c>
      <c r="E48" s="69">
        <v>4</v>
      </c>
      <c r="F48" s="69">
        <v>4</v>
      </c>
      <c r="G48" s="69">
        <v>5</v>
      </c>
      <c r="H48" s="69">
        <v>3</v>
      </c>
      <c r="I48" s="69">
        <v>0</v>
      </c>
      <c r="J48" s="69">
        <v>1</v>
      </c>
      <c r="K48" s="69">
        <v>0</v>
      </c>
      <c r="L48" s="69">
        <v>5</v>
      </c>
      <c r="M48" s="69">
        <v>6</v>
      </c>
      <c r="N48" s="69">
        <v>6</v>
      </c>
    </row>
    <row r="49" spans="1:14" x14ac:dyDescent="0.25">
      <c r="A49" s="70"/>
      <c r="B49" s="71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</row>
  </sheetData>
  <mergeCells count="13">
    <mergeCell ref="AE4:AF4"/>
    <mergeCell ref="Q4:R4"/>
    <mergeCell ref="S4:T4"/>
    <mergeCell ref="U4:V4"/>
    <mergeCell ref="W4:X4"/>
    <mergeCell ref="Y4:Z4"/>
    <mergeCell ref="AC4:AD4"/>
    <mergeCell ref="E4:F4"/>
    <mergeCell ref="G4:H4"/>
    <mergeCell ref="I4:J4"/>
    <mergeCell ref="K4:L4"/>
    <mergeCell ref="M4:N4"/>
    <mergeCell ref="O4:P4"/>
  </mergeCells>
  <pageMargins left="0.25" right="0.25" top="0.75" bottom="0.75" header="0.3" footer="0.3"/>
  <pageSetup paperSize="9" scale="4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8" sqref="F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2015-01-21T05:22:33Z</dcterms:modified>
</cp:coreProperties>
</file>