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5195" windowHeight="87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C1" i="1"/>
  <c r="B1" s="1"/>
  <c r="F1"/>
  <c r="E1" s="1"/>
  <c r="C2"/>
  <c r="B2" s="1"/>
  <c r="F2"/>
  <c r="E2" s="1"/>
  <c r="C3"/>
  <c r="B3" s="1"/>
  <c r="F3"/>
  <c r="E3" s="1"/>
  <c r="C4"/>
  <c r="B4" s="1"/>
  <c r="F4"/>
  <c r="E4" s="1"/>
  <c r="C5"/>
  <c r="B5" s="1"/>
  <c r="F5"/>
  <c r="E5" s="1"/>
  <c r="C6"/>
  <c r="B6" s="1"/>
  <c r="E6"/>
  <c r="F6" s="1"/>
  <c r="M8"/>
  <c r="B10"/>
  <c r="D59" l="1"/>
  <c r="C59"/>
  <c r="E59"/>
  <c r="G59"/>
  <c r="H59" s="1"/>
  <c r="B60" s="1"/>
  <c r="C60" s="1"/>
  <c r="D60" s="1"/>
  <c r="E60" s="1"/>
  <c r="F60" s="1"/>
  <c r="G60" s="1"/>
  <c r="H60" s="1"/>
  <c r="B61" s="1"/>
  <c r="C61" s="1"/>
  <c r="D61" s="1"/>
  <c r="E61" s="1"/>
  <c r="F61" s="1"/>
  <c r="G61" s="1"/>
  <c r="H61" s="1"/>
  <c r="B62" s="1"/>
  <c r="C62" s="1"/>
  <c r="D62" s="1"/>
  <c r="E62" s="1"/>
  <c r="F62" s="1"/>
  <c r="G62" s="1"/>
  <c r="H62" s="1"/>
  <c r="B63" s="1"/>
  <c r="C63" s="1"/>
  <c r="D63" s="1"/>
  <c r="E63" s="1"/>
  <c r="F63" s="1"/>
  <c r="G63" s="1"/>
  <c r="H63" s="1"/>
  <c r="B64" s="1"/>
  <c r="C64" s="1"/>
  <c r="D64" s="1"/>
  <c r="B59"/>
  <c r="F59"/>
  <c r="C50"/>
  <c r="E50"/>
  <c r="G50"/>
  <c r="B50"/>
  <c r="D50"/>
  <c r="F50"/>
  <c r="H50"/>
  <c r="B51" s="1"/>
  <c r="C51" s="1"/>
  <c r="D51" s="1"/>
  <c r="E51" s="1"/>
  <c r="F51" s="1"/>
  <c r="G51" s="1"/>
  <c r="H51" s="1"/>
  <c r="B52" s="1"/>
  <c r="C52" s="1"/>
  <c r="D52" s="1"/>
  <c r="E52" s="1"/>
  <c r="F52" s="1"/>
  <c r="G52" s="1"/>
  <c r="H52" s="1"/>
  <c r="B53" s="1"/>
  <c r="C53" s="1"/>
  <c r="D53" s="1"/>
  <c r="E53" s="1"/>
  <c r="F53" s="1"/>
  <c r="G53" s="1"/>
  <c r="H53" s="1"/>
  <c r="B54" s="1"/>
  <c r="C54" s="1"/>
  <c r="D54" s="1"/>
  <c r="E54" s="1"/>
  <c r="F54" s="1"/>
  <c r="G54" s="1"/>
  <c r="H54" s="1"/>
  <c r="B55" s="1"/>
  <c r="C55" s="1"/>
  <c r="D55" s="1"/>
  <c r="E55" s="1"/>
  <c r="F55" s="1"/>
  <c r="C41"/>
  <c r="E41"/>
  <c r="G41"/>
  <c r="B41"/>
  <c r="D41"/>
  <c r="F41"/>
  <c r="H41"/>
  <c r="B42" s="1"/>
  <c r="C42" s="1"/>
  <c r="D42" s="1"/>
  <c r="E42" s="1"/>
  <c r="F42" s="1"/>
  <c r="G42" s="1"/>
  <c r="H42" s="1"/>
  <c r="B43" s="1"/>
  <c r="C43" s="1"/>
  <c r="D43" s="1"/>
  <c r="E43" s="1"/>
  <c r="F43" s="1"/>
  <c r="G43" s="1"/>
  <c r="H43" s="1"/>
  <c r="B44" s="1"/>
  <c r="C44" s="1"/>
  <c r="D44" s="1"/>
  <c r="E44" s="1"/>
  <c r="F44" s="1"/>
  <c r="G44" s="1"/>
  <c r="H44" s="1"/>
  <c r="B45" s="1"/>
  <c r="C45" s="1"/>
  <c r="D45" s="1"/>
  <c r="E45" s="1"/>
  <c r="F45" s="1"/>
  <c r="G45" s="1"/>
  <c r="H45" s="1"/>
  <c r="B46" s="1"/>
  <c r="C46" s="1"/>
  <c r="D46" s="1"/>
  <c r="C14"/>
  <c r="E14"/>
  <c r="G14"/>
  <c r="B23"/>
  <c r="D23"/>
  <c r="F23"/>
  <c r="B14"/>
  <c r="D14"/>
  <c r="F14"/>
  <c r="H14"/>
  <c r="B15" s="1"/>
  <c r="C15" s="1"/>
  <c r="D15" s="1"/>
  <c r="E15" s="1"/>
  <c r="F15" s="1"/>
  <c r="G15" s="1"/>
  <c r="H15" s="1"/>
  <c r="B16" s="1"/>
  <c r="C16" s="1"/>
  <c r="D16" s="1"/>
  <c r="E16" s="1"/>
  <c r="F16" s="1"/>
  <c r="G16" s="1"/>
  <c r="H16" s="1"/>
  <c r="B17" s="1"/>
  <c r="C17" s="1"/>
  <c r="D17" s="1"/>
  <c r="E17" s="1"/>
  <c r="F17" s="1"/>
  <c r="G17" s="1"/>
  <c r="H17" s="1"/>
  <c r="B18" s="1"/>
  <c r="C18" s="1"/>
  <c r="D18" s="1"/>
  <c r="E18" s="1"/>
  <c r="F18" s="1"/>
  <c r="G18" s="1"/>
  <c r="H18" s="1"/>
  <c r="B19" s="1"/>
  <c r="C19" s="1"/>
  <c r="C23"/>
  <c r="E23"/>
  <c r="G23"/>
  <c r="H23" s="1"/>
  <c r="B24" s="1"/>
  <c r="C24" s="1"/>
  <c r="D24" s="1"/>
  <c r="E24" s="1"/>
  <c r="F24" s="1"/>
  <c r="G24" s="1"/>
  <c r="H24" s="1"/>
  <c r="B25" s="1"/>
  <c r="C25" s="1"/>
  <c r="D25" s="1"/>
  <c r="E25" s="1"/>
  <c r="F25" s="1"/>
  <c r="G25" s="1"/>
  <c r="H25" s="1"/>
  <c r="B26" s="1"/>
  <c r="C26" s="1"/>
  <c r="D26" s="1"/>
  <c r="E26" s="1"/>
  <c r="F26" s="1"/>
  <c r="G26" s="1"/>
  <c r="H26" s="1"/>
  <c r="B27" s="1"/>
  <c r="C27" s="1"/>
  <c r="D27" s="1"/>
  <c r="E27" s="1"/>
  <c r="F27" s="1"/>
  <c r="G27" s="1"/>
  <c r="H27" s="1"/>
  <c r="B28" s="1"/>
  <c r="C28" s="1"/>
  <c r="D28" s="1"/>
  <c r="B32"/>
  <c r="D32"/>
  <c r="F32"/>
  <c r="C32"/>
  <c r="E32"/>
  <c r="G32"/>
  <c r="H32" s="1"/>
  <c r="B33" s="1"/>
  <c r="C33" s="1"/>
  <c r="D33" s="1"/>
  <c r="E33" s="1"/>
  <c r="F33" s="1"/>
  <c r="G33" s="1"/>
  <c r="H33" s="1"/>
  <c r="B34" s="1"/>
  <c r="C34" s="1"/>
  <c r="D34" s="1"/>
  <c r="E34" s="1"/>
  <c r="F34" s="1"/>
  <c r="G34" s="1"/>
  <c r="H34" s="1"/>
  <c r="B35" s="1"/>
  <c r="C35" s="1"/>
  <c r="D35" s="1"/>
  <c r="E35" s="1"/>
  <c r="F35" s="1"/>
  <c r="G35" s="1"/>
  <c r="H35" s="1"/>
  <c r="B36" s="1"/>
  <c r="C36" s="1"/>
  <c r="D36" s="1"/>
  <c r="E36" s="1"/>
  <c r="F36" s="1"/>
  <c r="G36" s="1"/>
  <c r="H36" s="1"/>
  <c r="B37" s="1"/>
  <c r="C37" s="1"/>
  <c r="D37" s="1"/>
  <c r="K59"/>
  <c r="O59"/>
  <c r="J59"/>
  <c r="L59"/>
  <c r="N59"/>
  <c r="P59"/>
  <c r="J60" s="1"/>
  <c r="K60" s="1"/>
  <c r="L60" s="1"/>
  <c r="M60" s="1"/>
  <c r="N60" s="1"/>
  <c r="O60" s="1"/>
  <c r="P60" s="1"/>
  <c r="J61" s="1"/>
  <c r="K61" s="1"/>
  <c r="L61" s="1"/>
  <c r="M61" s="1"/>
  <c r="N61" s="1"/>
  <c r="O61" s="1"/>
  <c r="P61" s="1"/>
  <c r="J62" s="1"/>
  <c r="K62" s="1"/>
  <c r="L62" s="1"/>
  <c r="M62" s="1"/>
  <c r="N62" s="1"/>
  <c r="O62" s="1"/>
  <c r="P62" s="1"/>
  <c r="J63" s="1"/>
  <c r="K63" s="1"/>
  <c r="L63" s="1"/>
  <c r="M63" s="1"/>
  <c r="N63" s="1"/>
  <c r="O63" s="1"/>
  <c r="P63" s="1"/>
  <c r="J64" s="1"/>
  <c r="K64" s="1"/>
  <c r="L64" s="1"/>
  <c r="M64" s="1"/>
  <c r="N64" s="1"/>
  <c r="M59"/>
  <c r="J50"/>
  <c r="L50"/>
  <c r="N50"/>
  <c r="K50"/>
  <c r="M50"/>
  <c r="O50"/>
  <c r="P50" s="1"/>
  <c r="J51" s="1"/>
  <c r="K51" s="1"/>
  <c r="L51" s="1"/>
  <c r="M51" s="1"/>
  <c r="N51" s="1"/>
  <c r="O51" s="1"/>
  <c r="P51" s="1"/>
  <c r="J52" s="1"/>
  <c r="K52" s="1"/>
  <c r="L52" s="1"/>
  <c r="M52" s="1"/>
  <c r="N52" s="1"/>
  <c r="O52" s="1"/>
  <c r="P52" s="1"/>
  <c r="J53" s="1"/>
  <c r="K53" s="1"/>
  <c r="L53" s="1"/>
  <c r="M53" s="1"/>
  <c r="N53" s="1"/>
  <c r="O53" s="1"/>
  <c r="P53" s="1"/>
  <c r="J54" s="1"/>
  <c r="K54" s="1"/>
  <c r="L54" s="1"/>
  <c r="M54" s="1"/>
  <c r="N54" s="1"/>
  <c r="O54" s="1"/>
  <c r="P54" s="1"/>
  <c r="J55" s="1"/>
  <c r="K55" s="1"/>
  <c r="L55" s="1"/>
  <c r="M55" s="1"/>
  <c r="J41"/>
  <c r="L41"/>
  <c r="N41"/>
  <c r="K41"/>
  <c r="M41"/>
  <c r="O41"/>
  <c r="P41" s="1"/>
  <c r="J42" s="1"/>
  <c r="K42" s="1"/>
  <c r="L42" s="1"/>
  <c r="M42" s="1"/>
  <c r="N42" s="1"/>
  <c r="O42" s="1"/>
  <c r="P42" s="1"/>
  <c r="J43" s="1"/>
  <c r="K43" s="1"/>
  <c r="L43" s="1"/>
  <c r="M43" s="1"/>
  <c r="N43" s="1"/>
  <c r="O43" s="1"/>
  <c r="P43" s="1"/>
  <c r="J44" s="1"/>
  <c r="K44" s="1"/>
  <c r="L44" s="1"/>
  <c r="M44" s="1"/>
  <c r="N44" s="1"/>
  <c r="O44" s="1"/>
  <c r="P44" s="1"/>
  <c r="J45" s="1"/>
  <c r="K45" s="1"/>
  <c r="L45" s="1"/>
  <c r="M45" s="1"/>
  <c r="N45" s="1"/>
  <c r="O45" s="1"/>
  <c r="P45" s="1"/>
  <c r="J46" s="1"/>
  <c r="K46" s="1"/>
  <c r="L46" s="1"/>
  <c r="K32"/>
  <c r="M32"/>
  <c r="O32"/>
  <c r="J32"/>
  <c r="L32"/>
  <c r="N32"/>
  <c r="P32"/>
  <c r="J33" s="1"/>
  <c r="K33" s="1"/>
  <c r="L33" s="1"/>
  <c r="M33" s="1"/>
  <c r="N33" s="1"/>
  <c r="O33" s="1"/>
  <c r="P33" s="1"/>
  <c r="J34" s="1"/>
  <c r="K34" s="1"/>
  <c r="L34" s="1"/>
  <c r="M34" s="1"/>
  <c r="N34" s="1"/>
  <c r="O34" s="1"/>
  <c r="P34" s="1"/>
  <c r="J35" s="1"/>
  <c r="K35" s="1"/>
  <c r="L35" s="1"/>
  <c r="M35" s="1"/>
  <c r="N35" s="1"/>
  <c r="O35" s="1"/>
  <c r="P35" s="1"/>
  <c r="J36" s="1"/>
  <c r="K36" s="1"/>
  <c r="L36" s="1"/>
  <c r="M36" s="1"/>
  <c r="N36" s="1"/>
  <c r="O36" s="1"/>
  <c r="P36" s="1"/>
  <c r="J37" s="1"/>
  <c r="K37" s="1"/>
  <c r="L37" s="1"/>
  <c r="M37" s="1"/>
  <c r="K23"/>
  <c r="M23"/>
  <c r="O23"/>
  <c r="J23"/>
  <c r="L23"/>
  <c r="N23"/>
  <c r="P23"/>
  <c r="J24" s="1"/>
  <c r="K24" s="1"/>
  <c r="L24" s="1"/>
  <c r="M24" s="1"/>
  <c r="N24" s="1"/>
  <c r="O24" s="1"/>
  <c r="P24" s="1"/>
  <c r="J25" s="1"/>
  <c r="K25" s="1"/>
  <c r="L25" s="1"/>
  <c r="M25" s="1"/>
  <c r="N25" s="1"/>
  <c r="O25" s="1"/>
  <c r="P25" s="1"/>
  <c r="J26" s="1"/>
  <c r="K26" s="1"/>
  <c r="L26" s="1"/>
  <c r="M26" s="1"/>
  <c r="N26" s="1"/>
  <c r="O26" s="1"/>
  <c r="P26" s="1"/>
  <c r="J27" s="1"/>
  <c r="K27" s="1"/>
  <c r="L27" s="1"/>
  <c r="M27" s="1"/>
  <c r="N27" s="1"/>
  <c r="O27" s="1"/>
  <c r="P27" s="1"/>
  <c r="J28" s="1"/>
  <c r="K28" s="1"/>
  <c r="L28" s="1"/>
  <c r="J14"/>
  <c r="L14"/>
  <c r="N14"/>
  <c r="K14"/>
  <c r="M14"/>
  <c r="O14"/>
  <c r="P14" s="1"/>
  <c r="J15" s="1"/>
  <c r="K15" s="1"/>
  <c r="L15" s="1"/>
  <c r="M15" s="1"/>
  <c r="N15" s="1"/>
  <c r="O15" s="1"/>
  <c r="P15" s="1"/>
  <c r="J16" s="1"/>
  <c r="K16" s="1"/>
  <c r="L16" s="1"/>
  <c r="M16" s="1"/>
  <c r="N16" s="1"/>
  <c r="O16" s="1"/>
  <c r="P16" s="1"/>
  <c r="J17" s="1"/>
  <c r="K17" s="1"/>
  <c r="L17" s="1"/>
  <c r="M17" s="1"/>
  <c r="N17" s="1"/>
  <c r="O17" s="1"/>
  <c r="P17" s="1"/>
  <c r="J18" s="1"/>
  <c r="K18" s="1"/>
  <c r="L18" s="1"/>
  <c r="M18" s="1"/>
  <c r="N18" s="1"/>
  <c r="O18" s="1"/>
  <c r="P18" s="1"/>
  <c r="J19" s="1"/>
  <c r="K19" s="1"/>
  <c r="L19" s="1"/>
</calcChain>
</file>

<file path=xl/sharedStrings.xml><?xml version="1.0" encoding="utf-8"?>
<sst xmlns="http://schemas.openxmlformats.org/spreadsheetml/2006/main" count="108" uniqueCount="31">
  <si>
    <t>Sun</t>
  </si>
  <si>
    <t>Mon</t>
  </si>
  <si>
    <t>Tue</t>
  </si>
  <si>
    <t>Fri</t>
  </si>
  <si>
    <t>Sat</t>
  </si>
  <si>
    <t>Wed</t>
  </si>
  <si>
    <t>Thu</t>
  </si>
  <si>
    <t>ENTER YEAR HERE</t>
  </si>
  <si>
    <t>MAY</t>
  </si>
  <si>
    <t>JAN</t>
  </si>
  <si>
    <t>APR</t>
  </si>
  <si>
    <t>JUN</t>
  </si>
  <si>
    <t>JUL</t>
  </si>
  <si>
    <t>AUG</t>
  </si>
  <si>
    <t>SEP</t>
  </si>
  <si>
    <t>OCT</t>
  </si>
  <si>
    <t>NOV</t>
  </si>
  <si>
    <t>DEC</t>
  </si>
  <si>
    <t>FEB</t>
  </si>
  <si>
    <t>~ JANUARY ~</t>
  </si>
  <si>
    <t>~ JULY ~</t>
  </si>
  <si>
    <t>~ FEBRUARY ~</t>
  </si>
  <si>
    <t>~ AUGUST ~</t>
  </si>
  <si>
    <t>~ MARCH ~</t>
  </si>
  <si>
    <t>~ SEPTEMBER ~</t>
  </si>
  <si>
    <t>~ OCTOBER ~</t>
  </si>
  <si>
    <t>~ APRIL ~</t>
  </si>
  <si>
    <t xml:space="preserve"> ~ MAY ~</t>
  </si>
  <si>
    <t>~ JUNE ~</t>
  </si>
  <si>
    <t>~ DECEMBER ~</t>
  </si>
  <si>
    <t>~ NOVEMBER ~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</si>
</sst>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22"/>
      <color indexed="20"/>
      <name val="Comic Sans MS"/>
      <family val="4"/>
    </font>
    <font>
      <sz val="14"/>
      <name val="Arial"/>
      <family val="2"/>
    </font>
    <font>
      <sz val="14"/>
      <name val="Lucida Sans Unicode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Arial"/>
    </font>
    <font>
      <i/>
      <sz val="15"/>
      <color indexed="9"/>
      <name val="Arial"/>
      <family val="2"/>
    </font>
    <font>
      <sz val="10"/>
      <name val="Arial"/>
      <family val="2"/>
    </font>
    <font>
      <b/>
      <sz val="10"/>
      <color theme="8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14" fontId="0" fillId="0" borderId="0" xfId="0" applyNumberForma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2" fillId="0" borderId="13" xfId="0" applyFont="1" applyBorder="1" applyAlignment="1" applyProtection="1">
      <alignment horizontal="right"/>
      <protection hidden="1"/>
    </xf>
    <xf numFmtId="14" fontId="10" fillId="6" borderId="0" xfId="0" applyNumberFormat="1" applyFont="1" applyFill="1" applyAlignment="1" applyProtection="1">
      <alignment horizontal="center"/>
      <protection hidden="1"/>
    </xf>
    <xf numFmtId="0" fontId="1" fillId="4" borderId="0" xfId="0" applyFont="1" applyFill="1" applyAlignment="1" applyProtection="1">
      <alignment horizontal="center"/>
      <protection hidden="1"/>
    </xf>
    <xf numFmtId="0" fontId="8" fillId="3" borderId="0" xfId="0" applyFont="1" applyFill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5" fillId="2" borderId="10" xfId="0" applyFont="1" applyFill="1" applyBorder="1" applyAlignment="1" applyProtection="1">
      <alignment horizontal="center"/>
      <protection hidden="1"/>
    </xf>
    <xf numFmtId="0" fontId="4" fillId="2" borderId="11" xfId="0" applyFont="1" applyFill="1" applyBorder="1" applyAlignment="1" applyProtection="1">
      <alignment horizontal="center"/>
      <protection hidden="1"/>
    </xf>
    <xf numFmtId="0" fontId="4" fillId="2" borderId="12" xfId="0" applyFont="1" applyFill="1" applyBorder="1" applyAlignment="1" applyProtection="1">
      <alignment horizontal="center"/>
      <protection hidden="1"/>
    </xf>
    <xf numFmtId="0" fontId="6" fillId="5" borderId="7" xfId="0" applyFont="1" applyFill="1" applyBorder="1" applyAlignment="1" applyProtection="1">
      <alignment horizontal="center"/>
      <protection hidden="1"/>
    </xf>
    <xf numFmtId="0" fontId="9" fillId="5" borderId="2" xfId="0" applyFont="1" applyFill="1" applyBorder="1" applyAlignment="1" applyProtection="1">
      <alignment horizontal="center"/>
      <protection hidden="1"/>
    </xf>
    <xf numFmtId="0" fontId="9" fillId="5" borderId="3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5" borderId="2" xfId="0" applyFill="1" applyBorder="1" applyAlignment="1" applyProtection="1">
      <alignment horizontal="center"/>
      <protection hidden="1"/>
    </xf>
    <xf numFmtId="0" fontId="0" fillId="5" borderId="3" xfId="0" applyFill="1" applyBorder="1" applyAlignment="1" applyProtection="1">
      <alignment horizontal="center"/>
      <protection hidden="1"/>
    </xf>
    <xf numFmtId="0" fontId="6" fillId="5" borderId="8" xfId="0" applyFont="1" applyFill="1" applyBorder="1" applyAlignment="1" applyProtection="1">
      <alignment horizontal="center"/>
      <protection hidden="1"/>
    </xf>
    <xf numFmtId="0" fontId="9" fillId="5" borderId="0" xfId="0" applyFont="1" applyFill="1" applyBorder="1" applyAlignment="1" applyProtection="1">
      <alignment horizontal="center"/>
      <protection hidden="1"/>
    </xf>
    <xf numFmtId="0" fontId="9" fillId="5" borderId="4" xfId="0" applyFont="1" applyFill="1" applyBorder="1" applyAlignment="1" applyProtection="1">
      <alignment horizontal="center"/>
      <protection hidden="1"/>
    </xf>
    <xf numFmtId="0" fontId="0" fillId="5" borderId="0" xfId="0" applyFill="1" applyBorder="1" applyAlignment="1" applyProtection="1">
      <alignment horizontal="center"/>
      <protection hidden="1"/>
    </xf>
    <xf numFmtId="0" fontId="0" fillId="5" borderId="4" xfId="0" applyFill="1" applyBorder="1" applyAlignment="1" applyProtection="1">
      <alignment horizontal="center"/>
      <protection hidden="1"/>
    </xf>
    <xf numFmtId="0" fontId="6" fillId="5" borderId="9" xfId="0" applyFont="1" applyFill="1" applyBorder="1" applyAlignment="1" applyProtection="1">
      <alignment horizontal="center"/>
      <protection hidden="1"/>
    </xf>
    <xf numFmtId="0" fontId="9" fillId="5" borderId="5" xfId="0" applyFont="1" applyFill="1" applyBorder="1" applyAlignment="1" applyProtection="1">
      <alignment horizontal="center"/>
      <protection hidden="1"/>
    </xf>
    <xf numFmtId="0" fontId="9" fillId="5" borderId="6" xfId="0" applyFont="1" applyFill="1" applyBorder="1" applyAlignment="1" applyProtection="1">
      <alignment horizontal="center"/>
      <protection hidden="1"/>
    </xf>
    <xf numFmtId="0" fontId="0" fillId="5" borderId="5" xfId="0" applyFill="1" applyBorder="1" applyAlignment="1" applyProtection="1">
      <alignment horizontal="center"/>
      <protection hidden="1"/>
    </xf>
    <xf numFmtId="0" fontId="0" fillId="5" borderId="6" xfId="0" applyFill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5" borderId="7" xfId="0" applyFont="1" applyFill="1" applyBorder="1" applyAlignment="1" applyProtection="1">
      <alignment horizontal="center"/>
      <protection hidden="1"/>
    </xf>
    <xf numFmtId="0" fontId="7" fillId="5" borderId="8" xfId="0" applyFont="1" applyFill="1" applyBorder="1" applyAlignment="1" applyProtection="1">
      <alignment horizontal="center"/>
      <protection hidden="1"/>
    </xf>
    <xf numFmtId="0" fontId="7" fillId="5" borderId="9" xfId="0" applyFont="1" applyFill="1" applyBorder="1" applyAlignment="1" applyProtection="1">
      <alignment horizontal="center"/>
      <protection hidden="1"/>
    </xf>
    <xf numFmtId="0" fontId="3" fillId="0" borderId="1" xfId="0" applyFont="1" applyBorder="1" applyProtection="1"/>
    <xf numFmtId="0" fontId="5" fillId="7" borderId="10" xfId="0" applyFont="1" applyFill="1" applyBorder="1" applyAlignment="1" applyProtection="1">
      <alignment horizontal="center"/>
      <protection hidden="1"/>
    </xf>
    <xf numFmtId="0" fontId="4" fillId="7" borderId="11" xfId="0" applyFont="1" applyFill="1" applyBorder="1" applyAlignment="1" applyProtection="1">
      <alignment horizontal="center"/>
      <protection hidden="1"/>
    </xf>
    <xf numFmtId="0" fontId="4" fillId="7" borderId="12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4"/>
  <sheetViews>
    <sheetView tabSelected="1" topLeftCell="A7" workbookViewId="0">
      <selection activeCell="I8" sqref="I8"/>
    </sheetView>
  </sheetViews>
  <sheetFormatPr defaultRowHeight="12.75"/>
  <cols>
    <col min="1" max="1" width="9.140625" style="1"/>
    <col min="2" max="2" width="7.140625" style="2" customWidth="1"/>
    <col min="3" max="8" width="7.140625" style="1" customWidth="1"/>
    <col min="9" max="9" width="10.140625" style="1" bestFit="1" customWidth="1"/>
    <col min="10" max="10" width="7.140625" style="2" customWidth="1"/>
    <col min="11" max="16" width="7.140625" style="1" customWidth="1"/>
    <col min="17" max="16384" width="9.140625" style="1"/>
  </cols>
  <sheetData>
    <row r="1" spans="1:16" hidden="1">
      <c r="A1" s="1">
        <v>1090</v>
      </c>
      <c r="B1" s="2">
        <f t="shared" ref="B1:B6" si="0">WEEKDAY(C1)</f>
        <v>1</v>
      </c>
      <c r="C1" s="3" t="str">
        <f>"3/1/"&amp;I8</f>
        <v>3/1/2010</v>
      </c>
      <c r="D1" s="1" t="s">
        <v>12</v>
      </c>
      <c r="E1" s="1">
        <f>WEEKDAY(F1)</f>
        <v>5</v>
      </c>
      <c r="F1" s="3" t="str">
        <f>"7/1/"&amp;$I$8</f>
        <v>7/1/2010</v>
      </c>
    </row>
    <row r="2" spans="1:16" hidden="1">
      <c r="A2" s="1" t="s">
        <v>9</v>
      </c>
      <c r="B2" s="2">
        <f t="shared" si="0"/>
        <v>6</v>
      </c>
      <c r="C2" s="3" t="str">
        <f>"1/1/"&amp;$I$8</f>
        <v>1/1/2010</v>
      </c>
      <c r="D2" s="1" t="s">
        <v>13</v>
      </c>
      <c r="E2" s="1">
        <f>WEEKDAY(F2)</f>
        <v>6</v>
      </c>
      <c r="F2" s="3" t="str">
        <f>"8/1/"&amp;$I$8</f>
        <v>8/1/2010</v>
      </c>
    </row>
    <row r="3" spans="1:16" hidden="1">
      <c r="A3" s="1" t="s">
        <v>10</v>
      </c>
      <c r="B3" s="2">
        <f t="shared" si="0"/>
        <v>2</v>
      </c>
      <c r="C3" s="3" t="str">
        <f>"4/1/"&amp;$I$8</f>
        <v>4/1/2010</v>
      </c>
      <c r="D3" s="1" t="s">
        <v>14</v>
      </c>
      <c r="E3" s="1">
        <f>WEEKDAY(F3)</f>
        <v>7</v>
      </c>
      <c r="F3" s="3" t="str">
        <f>"9/1/"&amp;$I$8</f>
        <v>9/1/2010</v>
      </c>
    </row>
    <row r="4" spans="1:16" hidden="1">
      <c r="A4" s="1" t="s">
        <v>8</v>
      </c>
      <c r="B4" s="2">
        <f t="shared" si="0"/>
        <v>3</v>
      </c>
      <c r="C4" s="3" t="str">
        <f>"5/1/"&amp;$I$8</f>
        <v>5/1/2010</v>
      </c>
      <c r="D4" s="1" t="s">
        <v>15</v>
      </c>
      <c r="E4" s="1">
        <f>WEEKDAY(F4)</f>
        <v>1</v>
      </c>
      <c r="F4" s="3" t="str">
        <f>"10/1/"&amp;$I$8</f>
        <v>10/1/2010</v>
      </c>
    </row>
    <row r="5" spans="1:16" hidden="1">
      <c r="A5" s="1" t="s">
        <v>11</v>
      </c>
      <c r="B5" s="2">
        <f t="shared" si="0"/>
        <v>4</v>
      </c>
      <c r="C5" s="3" t="str">
        <f>"6/1/"&amp;$I$8</f>
        <v>6/1/2010</v>
      </c>
      <c r="D5" s="1" t="s">
        <v>16</v>
      </c>
      <c r="E5" s="1">
        <f>WEEKDAY(F5)</f>
        <v>2</v>
      </c>
      <c r="F5" s="3" t="str">
        <f>"11/1/"&amp;$I$8</f>
        <v>11/1/2010</v>
      </c>
    </row>
    <row r="6" spans="1:16" hidden="1">
      <c r="A6" s="1" t="s">
        <v>17</v>
      </c>
      <c r="B6" s="2">
        <f t="shared" si="0"/>
        <v>3</v>
      </c>
      <c r="C6" s="3" t="str">
        <f>"12/1/"&amp;$I$8</f>
        <v>12/1/2010</v>
      </c>
      <c r="D6" s="1" t="s">
        <v>18</v>
      </c>
      <c r="E6" s="1">
        <f>MOD(I8,4)</f>
        <v>2</v>
      </c>
      <c r="F6" s="1" t="str">
        <f>IF(E6=0,"Y","N")</f>
        <v>N</v>
      </c>
    </row>
    <row r="7" spans="1:16" ht="13.5" thickBot="1"/>
    <row r="8" spans="1:16" ht="18.75" thickBot="1">
      <c r="D8" s="4" t="s">
        <v>7</v>
      </c>
      <c r="E8" s="4"/>
      <c r="F8" s="4"/>
      <c r="G8" s="4"/>
      <c r="H8" s="5"/>
      <c r="I8" s="34">
        <v>2010</v>
      </c>
      <c r="M8" s="6">
        <f ca="1">TODAY()</f>
        <v>40061</v>
      </c>
      <c r="N8" s="6"/>
    </row>
    <row r="10" spans="1:16" ht="33">
      <c r="B10" s="7" t="str">
        <f>"CALANDER FOR THE YEAR "&amp;I8</f>
        <v>CALANDER FOR THE YEAR 2010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2" spans="1:16" ht="19.5">
      <c r="B12" s="8" t="s">
        <v>19</v>
      </c>
      <c r="C12" s="8"/>
      <c r="D12" s="8"/>
      <c r="E12" s="8"/>
      <c r="F12" s="8"/>
      <c r="G12" s="8"/>
      <c r="H12" s="8"/>
      <c r="J12" s="8" t="s">
        <v>20</v>
      </c>
      <c r="K12" s="8"/>
      <c r="L12" s="8"/>
      <c r="M12" s="8"/>
      <c r="N12" s="8"/>
      <c r="O12" s="8"/>
      <c r="P12" s="8"/>
    </row>
    <row r="13" spans="1:16" s="9" customFormat="1">
      <c r="B13" s="35" t="s">
        <v>0</v>
      </c>
      <c r="C13" s="36" t="s">
        <v>1</v>
      </c>
      <c r="D13" s="36" t="s">
        <v>2</v>
      </c>
      <c r="E13" s="36" t="s">
        <v>5</v>
      </c>
      <c r="F13" s="36" t="s">
        <v>6</v>
      </c>
      <c r="G13" s="36" t="s">
        <v>3</v>
      </c>
      <c r="H13" s="37" t="s">
        <v>4</v>
      </c>
      <c r="I13" s="10"/>
      <c r="J13" s="11" t="s">
        <v>0</v>
      </c>
      <c r="K13" s="12" t="s">
        <v>1</v>
      </c>
      <c r="L13" s="12" t="s">
        <v>2</v>
      </c>
      <c r="M13" s="12" t="s">
        <v>5</v>
      </c>
      <c r="N13" s="12" t="s">
        <v>6</v>
      </c>
      <c r="O13" s="12" t="s">
        <v>3</v>
      </c>
      <c r="P13" s="13" t="s">
        <v>4</v>
      </c>
    </row>
    <row r="14" spans="1:16">
      <c r="B14" s="14" t="str">
        <f>IF(B2=1,1," ")</f>
        <v xml:space="preserve"> </v>
      </c>
      <c r="C14" s="15" t="str">
        <f>IF(B2=1,2,IF(B2=2,1," "))</f>
        <v xml:space="preserve"> </v>
      </c>
      <c r="D14" s="15" t="str">
        <f>IF(B2=1,3,IF(B2=2,2,IF(B2=3,1," ")))</f>
        <v xml:space="preserve"> </v>
      </c>
      <c r="E14" s="15" t="str">
        <f>IF(B2=1,4,IF(B2=2,3,IF(B2=3,2,IF(B2=4,1," "))))</f>
        <v xml:space="preserve"> </v>
      </c>
      <c r="F14" s="15" t="str">
        <f>IF(B2=1,5,IF(B2=2,4,IF(B2=3,3,IF(B2=4,2,IF(B2=5,1," ")))))</f>
        <v xml:space="preserve"> </v>
      </c>
      <c r="G14" s="15">
        <f>IF(B2=1,6,IF(B2=2,5,IF(B2=3,4,IF(B2=4,3,IF(B2=5,2,IF(B2=6,1," "))))))</f>
        <v>1</v>
      </c>
      <c r="H14" s="16">
        <f>IF(B2=7,1,G14+1)</f>
        <v>2</v>
      </c>
      <c r="I14" s="17"/>
      <c r="J14" s="14" t="str">
        <f>IF(E1=1,1," ")</f>
        <v xml:space="preserve"> </v>
      </c>
      <c r="K14" s="18" t="str">
        <f>IF(E1=1,2,IF(E1=2,1," "))</f>
        <v xml:space="preserve"> </v>
      </c>
      <c r="L14" s="18" t="str">
        <f>IF(E1=1,3,IF(E1=2,2,IF(E1=3,1," ")))</f>
        <v xml:space="preserve"> </v>
      </c>
      <c r="M14" s="18" t="str">
        <f>IF(E1=1,4,IF(E1=2,3,IF(E1=3,2,IF(E1=4,1," "))))</f>
        <v xml:space="preserve"> </v>
      </c>
      <c r="N14" s="18">
        <f>IF(E1=1,5,IF(E1=2,4,IF(E1=3,3,IF(E1=4,2,IF(E1=5,1," ")))))</f>
        <v>1</v>
      </c>
      <c r="O14" s="18">
        <f>IF(E1=1,6,IF(E1=2,5,IF(E1=3,4,IF(E1=4,3,IF(E1=5,2,IF(E1=6,1," "))))))</f>
        <v>2</v>
      </c>
      <c r="P14" s="19">
        <f>IF(E1=7,1,O14+1)</f>
        <v>3</v>
      </c>
    </row>
    <row r="15" spans="1:16">
      <c r="B15" s="20">
        <f>H14+1</f>
        <v>3</v>
      </c>
      <c r="C15" s="21">
        <f>B15+1</f>
        <v>4</v>
      </c>
      <c r="D15" s="21">
        <f t="shared" ref="D15:H18" si="1">C15+1</f>
        <v>5</v>
      </c>
      <c r="E15" s="21">
        <f t="shared" si="1"/>
        <v>6</v>
      </c>
      <c r="F15" s="21">
        <f t="shared" si="1"/>
        <v>7</v>
      </c>
      <c r="G15" s="21">
        <f t="shared" si="1"/>
        <v>8</v>
      </c>
      <c r="H15" s="22">
        <f t="shared" si="1"/>
        <v>9</v>
      </c>
      <c r="I15" s="17"/>
      <c r="J15" s="20">
        <f>P14+1</f>
        <v>4</v>
      </c>
      <c r="K15" s="23">
        <f t="shared" ref="K15:P17" si="2">J15+1</f>
        <v>5</v>
      </c>
      <c r="L15" s="23">
        <f t="shared" si="2"/>
        <v>6</v>
      </c>
      <c r="M15" s="23">
        <f t="shared" si="2"/>
        <v>7</v>
      </c>
      <c r="N15" s="23">
        <f t="shared" si="2"/>
        <v>8</v>
      </c>
      <c r="O15" s="23">
        <f t="shared" si="2"/>
        <v>9</v>
      </c>
      <c r="P15" s="24">
        <f t="shared" si="2"/>
        <v>10</v>
      </c>
    </row>
    <row r="16" spans="1:16">
      <c r="B16" s="20">
        <f>H15+1</f>
        <v>10</v>
      </c>
      <c r="C16" s="21">
        <f>B16+1</f>
        <v>11</v>
      </c>
      <c r="D16" s="21">
        <f t="shared" si="1"/>
        <v>12</v>
      </c>
      <c r="E16" s="21">
        <f t="shared" si="1"/>
        <v>13</v>
      </c>
      <c r="F16" s="21">
        <f t="shared" si="1"/>
        <v>14</v>
      </c>
      <c r="G16" s="21">
        <f t="shared" si="1"/>
        <v>15</v>
      </c>
      <c r="H16" s="22">
        <f t="shared" si="1"/>
        <v>16</v>
      </c>
      <c r="I16" s="17"/>
      <c r="J16" s="20">
        <f>P15+1</f>
        <v>11</v>
      </c>
      <c r="K16" s="23">
        <f t="shared" si="2"/>
        <v>12</v>
      </c>
      <c r="L16" s="23">
        <f t="shared" si="2"/>
        <v>13</v>
      </c>
      <c r="M16" s="23">
        <f t="shared" si="2"/>
        <v>14</v>
      </c>
      <c r="N16" s="23">
        <f t="shared" si="2"/>
        <v>15</v>
      </c>
      <c r="O16" s="23">
        <f t="shared" si="2"/>
        <v>16</v>
      </c>
      <c r="P16" s="24">
        <f t="shared" si="2"/>
        <v>17</v>
      </c>
    </row>
    <row r="17" spans="2:16">
      <c r="B17" s="20">
        <f>H16+1</f>
        <v>17</v>
      </c>
      <c r="C17" s="21">
        <f>B17+1</f>
        <v>18</v>
      </c>
      <c r="D17" s="21">
        <f t="shared" si="1"/>
        <v>19</v>
      </c>
      <c r="E17" s="21">
        <f t="shared" si="1"/>
        <v>20</v>
      </c>
      <c r="F17" s="21">
        <f t="shared" si="1"/>
        <v>21</v>
      </c>
      <c r="G17" s="21">
        <f t="shared" si="1"/>
        <v>22</v>
      </c>
      <c r="H17" s="22">
        <f t="shared" si="1"/>
        <v>23</v>
      </c>
      <c r="I17" s="17"/>
      <c r="J17" s="20">
        <f>P16+1</f>
        <v>18</v>
      </c>
      <c r="K17" s="23">
        <f t="shared" si="2"/>
        <v>19</v>
      </c>
      <c r="L17" s="23">
        <f t="shared" si="2"/>
        <v>20</v>
      </c>
      <c r="M17" s="23">
        <f t="shared" si="2"/>
        <v>21</v>
      </c>
      <c r="N17" s="23">
        <f t="shared" si="2"/>
        <v>22</v>
      </c>
      <c r="O17" s="23">
        <f t="shared" si="2"/>
        <v>23</v>
      </c>
      <c r="P17" s="24">
        <f t="shared" si="2"/>
        <v>24</v>
      </c>
    </row>
    <row r="18" spans="2:16">
      <c r="B18" s="20">
        <f>H17+1</f>
        <v>24</v>
      </c>
      <c r="C18" s="21">
        <f>B18+1</f>
        <v>25</v>
      </c>
      <c r="D18" s="21">
        <f t="shared" si="1"/>
        <v>26</v>
      </c>
      <c r="E18" s="21">
        <f>IF(D18&lt;31,(D18+1)," ")</f>
        <v>27</v>
      </c>
      <c r="F18" s="21">
        <f>IF(E18&lt;31,(E18+1)," ")</f>
        <v>28</v>
      </c>
      <c r="G18" s="21">
        <f>IF(F18&lt;31,(F18+1)," ")</f>
        <v>29</v>
      </c>
      <c r="H18" s="22">
        <f>IF(G18&lt;31,(G18+1)," ")</f>
        <v>30</v>
      </c>
      <c r="I18" s="17"/>
      <c r="J18" s="20">
        <f>P17+1</f>
        <v>25</v>
      </c>
      <c r="K18" s="23">
        <f>J18+1</f>
        <v>26</v>
      </c>
      <c r="L18" s="23">
        <f>IF(K18&lt;31,(K18+1)," ")</f>
        <v>27</v>
      </c>
      <c r="M18" s="23">
        <f>IF(L18&lt;31,(L18+1)," ")</f>
        <v>28</v>
      </c>
      <c r="N18" s="23">
        <f>IF(M18&lt;31,(M18+1)," ")</f>
        <v>29</v>
      </c>
      <c r="O18" s="23">
        <f>IF(N18&lt;31,(N18+1)," ")</f>
        <v>30</v>
      </c>
      <c r="P18" s="24">
        <f>IF(O18&lt;31,(O18+1)," ")</f>
        <v>31</v>
      </c>
    </row>
    <row r="19" spans="2:16">
      <c r="B19" s="25">
        <f>IF(H18&lt;31,(H18+1)," ")</f>
        <v>31</v>
      </c>
      <c r="C19" s="26" t="str">
        <f>IF(B19&lt;31,(B19+1)," ")</f>
        <v xml:space="preserve"> </v>
      </c>
      <c r="D19" s="26"/>
      <c r="E19" s="26"/>
      <c r="F19" s="26"/>
      <c r="G19" s="26"/>
      <c r="H19" s="27"/>
      <c r="I19" s="17"/>
      <c r="J19" s="25" t="str">
        <f>IF(P18&lt;31,(P18+1)," ")</f>
        <v xml:space="preserve"> </v>
      </c>
      <c r="K19" s="28" t="str">
        <f>IF(J19&lt;31,(J19+1)," ")</f>
        <v xml:space="preserve"> </v>
      </c>
      <c r="L19" s="28" t="str">
        <f>IF(K19&lt;31,(K19+1)," ")</f>
        <v xml:space="preserve"> </v>
      </c>
      <c r="M19" s="28"/>
      <c r="N19" s="28"/>
      <c r="O19" s="28"/>
      <c r="P19" s="29"/>
    </row>
    <row r="20" spans="2:16">
      <c r="B20" s="30"/>
      <c r="C20" s="17"/>
      <c r="D20" s="17"/>
      <c r="E20" s="17"/>
      <c r="F20" s="17"/>
      <c r="G20" s="17"/>
      <c r="H20" s="17"/>
      <c r="I20" s="17"/>
      <c r="J20" s="30"/>
      <c r="K20" s="17"/>
      <c r="L20" s="17"/>
      <c r="M20" s="17"/>
      <c r="N20" s="17"/>
      <c r="O20" s="17"/>
      <c r="P20" s="17"/>
    </row>
    <row r="21" spans="2:16" ht="19.5">
      <c r="B21" s="8" t="s">
        <v>21</v>
      </c>
      <c r="C21" s="8"/>
      <c r="D21" s="8"/>
      <c r="E21" s="8"/>
      <c r="F21" s="8"/>
      <c r="G21" s="8"/>
      <c r="H21" s="8"/>
      <c r="I21" s="17"/>
      <c r="J21" s="8" t="s">
        <v>22</v>
      </c>
      <c r="K21" s="8"/>
      <c r="L21" s="8"/>
      <c r="M21" s="8"/>
      <c r="N21" s="8"/>
      <c r="O21" s="8"/>
      <c r="P21" s="8"/>
    </row>
    <row r="22" spans="2:16" s="9" customFormat="1">
      <c r="B22" s="11" t="s">
        <v>0</v>
      </c>
      <c r="C22" s="12" t="s">
        <v>1</v>
      </c>
      <c r="D22" s="12" t="s">
        <v>2</v>
      </c>
      <c r="E22" s="12" t="s">
        <v>5</v>
      </c>
      <c r="F22" s="12" t="s">
        <v>6</v>
      </c>
      <c r="G22" s="12" t="s">
        <v>3</v>
      </c>
      <c r="H22" s="13" t="s">
        <v>4</v>
      </c>
      <c r="I22" s="10"/>
      <c r="J22" s="11" t="s">
        <v>0</v>
      </c>
      <c r="K22" s="12" t="s">
        <v>1</v>
      </c>
      <c r="L22" s="12" t="s">
        <v>2</v>
      </c>
      <c r="M22" s="12" t="s">
        <v>5</v>
      </c>
      <c r="N22" s="12" t="s">
        <v>6</v>
      </c>
      <c r="O22" s="12" t="s">
        <v>3</v>
      </c>
      <c r="P22" s="13" t="s">
        <v>4</v>
      </c>
    </row>
    <row r="23" spans="2:16">
      <c r="B23" s="31" t="str">
        <f>IF(B2=5,1," ")</f>
        <v xml:space="preserve"> </v>
      </c>
      <c r="C23" s="18">
        <f>IF(B2=6,1,IF(B2=5,2," "))</f>
        <v>1</v>
      </c>
      <c r="D23" s="18">
        <f>IF(B2=7,1,IF(B2=6,2,IF(B2=5,3," ")))</f>
        <v>2</v>
      </c>
      <c r="E23" s="18">
        <f>IF(B2=1,1,IF(B2=7,2,IF(B2=6,3,IF(B2=5,4," "))))</f>
        <v>3</v>
      </c>
      <c r="F23" s="18">
        <f>IF(B2=2,1,IF(B2=1,2,IF(B2=7,3,IF(B2=6,4,IF(B2=5,5," ")))))</f>
        <v>4</v>
      </c>
      <c r="G23" s="18">
        <f>IF(B2=3,1,IF(B2=2,2,IF(B2=1,3,IF(B2=7,4,IF(B2=6,5,IF(B2=5,6," "))))))</f>
        <v>5</v>
      </c>
      <c r="H23" s="19">
        <f>IF(B2=4,1,(G23+1))</f>
        <v>6</v>
      </c>
      <c r="I23" s="17"/>
      <c r="J23" s="31" t="str">
        <f>IF(E2=1,1," ")</f>
        <v xml:space="preserve"> </v>
      </c>
      <c r="K23" s="18" t="str">
        <f>IF(E2=1,2,IF(E2=2,1," "))</f>
        <v xml:space="preserve"> </v>
      </c>
      <c r="L23" s="18" t="str">
        <f>IF(E2=1,3,IF(E2=2,2,IF(E2=3,1," ")))</f>
        <v xml:space="preserve"> </v>
      </c>
      <c r="M23" s="18" t="str">
        <f>IF(E2=1,4,IF(E2=2,3,IF(E2=3,2,IF(E2=4,1," "))))</f>
        <v xml:space="preserve"> </v>
      </c>
      <c r="N23" s="18" t="str">
        <f>IF(E2=1,5,IF(E2=2,4,IF(E2=3,3,IF(E2=4,2,IF(E2=5,1," ")))))</f>
        <v xml:space="preserve"> </v>
      </c>
      <c r="O23" s="18">
        <f>IF(E2=1,6,IF(E2=2,5,IF(E2=3,4,IF(E2=4,3,IF(E2=5,2,IF(E2=6,1," "))))))</f>
        <v>1</v>
      </c>
      <c r="P23" s="19">
        <f>IF(E2=7,1,O23+1)</f>
        <v>2</v>
      </c>
    </row>
    <row r="24" spans="2:16">
      <c r="B24" s="32">
        <f>H23+1</f>
        <v>7</v>
      </c>
      <c r="C24" s="23">
        <f t="shared" ref="C24:H26" si="3">B24+1</f>
        <v>8</v>
      </c>
      <c r="D24" s="23">
        <f t="shared" si="3"/>
        <v>9</v>
      </c>
      <c r="E24" s="23">
        <f t="shared" si="3"/>
        <v>10</v>
      </c>
      <c r="F24" s="23">
        <f t="shared" si="3"/>
        <v>11</v>
      </c>
      <c r="G24" s="23">
        <f t="shared" si="3"/>
        <v>12</v>
      </c>
      <c r="H24" s="24">
        <f t="shared" si="3"/>
        <v>13</v>
      </c>
      <c r="I24" s="17"/>
      <c r="J24" s="32">
        <f>P23+1</f>
        <v>3</v>
      </c>
      <c r="K24" s="23">
        <f t="shared" ref="K24:P26" si="4">J24+1</f>
        <v>4</v>
      </c>
      <c r="L24" s="23">
        <f t="shared" si="4"/>
        <v>5</v>
      </c>
      <c r="M24" s="23">
        <f t="shared" si="4"/>
        <v>6</v>
      </c>
      <c r="N24" s="23">
        <f t="shared" si="4"/>
        <v>7</v>
      </c>
      <c r="O24" s="23">
        <f t="shared" si="4"/>
        <v>8</v>
      </c>
      <c r="P24" s="24">
        <f t="shared" si="4"/>
        <v>9</v>
      </c>
    </row>
    <row r="25" spans="2:16">
      <c r="B25" s="32">
        <f>H24+1</f>
        <v>14</v>
      </c>
      <c r="C25" s="23">
        <f t="shared" si="3"/>
        <v>15</v>
      </c>
      <c r="D25" s="23">
        <f t="shared" si="3"/>
        <v>16</v>
      </c>
      <c r="E25" s="23">
        <f t="shared" si="3"/>
        <v>17</v>
      </c>
      <c r="F25" s="23">
        <f t="shared" si="3"/>
        <v>18</v>
      </c>
      <c r="G25" s="23">
        <f t="shared" si="3"/>
        <v>19</v>
      </c>
      <c r="H25" s="24">
        <f t="shared" si="3"/>
        <v>20</v>
      </c>
      <c r="I25" s="17"/>
      <c r="J25" s="32">
        <f>P24+1</f>
        <v>10</v>
      </c>
      <c r="K25" s="23">
        <f t="shared" si="4"/>
        <v>11</v>
      </c>
      <c r="L25" s="23">
        <f t="shared" si="4"/>
        <v>12</v>
      </c>
      <c r="M25" s="23">
        <f t="shared" si="4"/>
        <v>13</v>
      </c>
      <c r="N25" s="23">
        <f t="shared" si="4"/>
        <v>14</v>
      </c>
      <c r="O25" s="23">
        <f t="shared" si="4"/>
        <v>15</v>
      </c>
      <c r="P25" s="24">
        <f t="shared" si="4"/>
        <v>16</v>
      </c>
    </row>
    <row r="26" spans="2:16">
      <c r="B26" s="32">
        <f>H25+1</f>
        <v>21</v>
      </c>
      <c r="C26" s="23">
        <f t="shared" si="3"/>
        <v>22</v>
      </c>
      <c r="D26" s="23">
        <f t="shared" si="3"/>
        <v>23</v>
      </c>
      <c r="E26" s="23">
        <f t="shared" si="3"/>
        <v>24</v>
      </c>
      <c r="F26" s="23">
        <f>IF(AND(F6="N",E26&lt;28),(E26+1),IF(AND(F6="Y",E26&lt;29),(E26+1)," "))</f>
        <v>25</v>
      </c>
      <c r="G26" s="23">
        <f>IF(AND($F$6="N",F26&lt;28),(F26+1),IF(AND($F$6="Y",F26&lt;29),(F26+1)," "))</f>
        <v>26</v>
      </c>
      <c r="H26" s="24">
        <f>IF(AND($F$6="N",G26&lt;28),(G26+1),IF(AND($F$6="Y",G26&lt;29),(G26+1)," "))</f>
        <v>27</v>
      </c>
      <c r="I26" s="17"/>
      <c r="J26" s="32">
        <f>P25+1</f>
        <v>17</v>
      </c>
      <c r="K26" s="23">
        <f t="shared" si="4"/>
        <v>18</v>
      </c>
      <c r="L26" s="23">
        <f t="shared" si="4"/>
        <v>19</v>
      </c>
      <c r="M26" s="23">
        <f t="shared" si="4"/>
        <v>20</v>
      </c>
      <c r="N26" s="23">
        <f t="shared" si="4"/>
        <v>21</v>
      </c>
      <c r="O26" s="23">
        <f t="shared" si="4"/>
        <v>22</v>
      </c>
      <c r="P26" s="24">
        <f t="shared" si="4"/>
        <v>23</v>
      </c>
    </row>
    <row r="27" spans="2:16">
      <c r="B27" s="32">
        <f>IF(AND($F$6="N",H26&lt;28),(H26+1),IF(AND($F$6="Y",H26&lt;29),(H26+1)," "))</f>
        <v>28</v>
      </c>
      <c r="C27" s="23" t="str">
        <f>IF(AND($F$6="N",B27&lt;28),(B27+1),IF(AND($F$6="Y",B27&lt;29),(B27+1)," "))</f>
        <v xml:space="preserve"> </v>
      </c>
      <c r="D27" s="23" t="str">
        <f>IF(AND($F$6="N",C27&lt;28),(C27+1),IF(AND($F$6="Y",C27&lt;29),(C27+1)," "))</f>
        <v xml:space="preserve"> </v>
      </c>
      <c r="E27" s="23" t="str">
        <f>IF(AND($F$6="N",D27&lt;28),(D27+1),IF(AND($F$6="Y",D27&lt;29),(D27+1)," "))</f>
        <v xml:space="preserve"> </v>
      </c>
      <c r="F27" s="23" t="str">
        <f>IF(AND($F$6="N",E27&lt;28),(E27+1),IF(AND($F$6="Y",E27&lt;29),(E27+1)," "))</f>
        <v xml:space="preserve"> </v>
      </c>
      <c r="G27" s="23" t="str">
        <f>IF(AND($F$6="N",F27&lt;28),(F27+1),IF(AND($F$6="Y",F27&lt;29),(F27+1)," "))</f>
        <v xml:space="preserve"> </v>
      </c>
      <c r="H27" s="24" t="str">
        <f>IF(AND($F$6="N",G27&lt;28),(G27+1),IF(AND($F$6="Y",G27&lt;29),(G27+1)," "))</f>
        <v xml:space="preserve"> </v>
      </c>
      <c r="I27" s="17"/>
      <c r="J27" s="32">
        <f>P26+1</f>
        <v>24</v>
      </c>
      <c r="K27" s="23">
        <f>J27+1</f>
        <v>25</v>
      </c>
      <c r="L27" s="23">
        <f>IF(K27&lt;31,(K27+1)," ")</f>
        <v>26</v>
      </c>
      <c r="M27" s="23">
        <f>IF(L27&lt;31,(L27+1)," ")</f>
        <v>27</v>
      </c>
      <c r="N27" s="23">
        <f>IF(M27&lt;31,(M27+1)," ")</f>
        <v>28</v>
      </c>
      <c r="O27" s="23">
        <f>IF(N27&lt;31,(N27+1)," ")</f>
        <v>29</v>
      </c>
      <c r="P27" s="24">
        <f>IF(O27&lt;31,(O27+1)," ")</f>
        <v>30</v>
      </c>
    </row>
    <row r="28" spans="2:16">
      <c r="B28" s="33" t="str">
        <f>IF(AND($F$6="N",H27&lt;28),(H27+1),IF(AND($F$6="Y",H27&lt;29),(H27+1)," "))</f>
        <v xml:space="preserve"> </v>
      </c>
      <c r="C28" s="28" t="str">
        <f>IF(AND($F$6="N",B28&lt;28),(B28+1),IF(AND($F$6="Y",B28&lt;29),(B28+1)," "))</f>
        <v xml:space="preserve"> </v>
      </c>
      <c r="D28" s="28" t="str">
        <f>IF(AND($F$6="N",C28&lt;28),(C28+1),IF(AND($F$6="Y",C28&lt;29),(C28+1)," "))</f>
        <v xml:space="preserve"> </v>
      </c>
      <c r="E28" s="28"/>
      <c r="F28" s="28"/>
      <c r="G28" s="28"/>
      <c r="H28" s="29"/>
      <c r="I28" s="17"/>
      <c r="J28" s="33">
        <f>IF(P27&lt;31,(P27+1)," ")</f>
        <v>31</v>
      </c>
      <c r="K28" s="28" t="str">
        <f>IF(J28&lt;31,(J28+1)," ")</f>
        <v xml:space="preserve"> </v>
      </c>
      <c r="L28" s="28" t="str">
        <f>IF(K28&lt;31,(K28+1)," ")</f>
        <v xml:space="preserve"> </v>
      </c>
      <c r="M28" s="28"/>
      <c r="N28" s="28"/>
      <c r="O28" s="28"/>
      <c r="P28" s="29"/>
    </row>
    <row r="29" spans="2:16">
      <c r="B29" s="30"/>
      <c r="C29" s="17"/>
      <c r="D29" s="17"/>
      <c r="E29" s="17"/>
      <c r="F29" s="17"/>
      <c r="G29" s="17"/>
      <c r="H29" s="17"/>
      <c r="I29" s="17"/>
      <c r="J29" s="30"/>
      <c r="K29" s="17"/>
      <c r="L29" s="17"/>
      <c r="M29" s="17"/>
      <c r="N29" s="17"/>
      <c r="O29" s="17"/>
      <c r="P29" s="17"/>
    </row>
    <row r="30" spans="2:16" ht="19.5">
      <c r="B30" s="8" t="s">
        <v>23</v>
      </c>
      <c r="C30" s="8"/>
      <c r="D30" s="8"/>
      <c r="E30" s="8"/>
      <c r="F30" s="8"/>
      <c r="G30" s="8"/>
      <c r="H30" s="8"/>
      <c r="I30" s="17"/>
      <c r="J30" s="8" t="s">
        <v>24</v>
      </c>
      <c r="K30" s="8"/>
      <c r="L30" s="8"/>
      <c r="M30" s="8"/>
      <c r="N30" s="8"/>
      <c r="O30" s="8"/>
      <c r="P30" s="8"/>
    </row>
    <row r="31" spans="2:16" s="9" customFormat="1">
      <c r="B31" s="11" t="s">
        <v>0</v>
      </c>
      <c r="C31" s="12" t="s">
        <v>1</v>
      </c>
      <c r="D31" s="12" t="s">
        <v>2</v>
      </c>
      <c r="E31" s="12" t="s">
        <v>5</v>
      </c>
      <c r="F31" s="12" t="s">
        <v>6</v>
      </c>
      <c r="G31" s="12" t="s">
        <v>3</v>
      </c>
      <c r="H31" s="13" t="s">
        <v>4</v>
      </c>
      <c r="I31" s="10"/>
      <c r="J31" s="11" t="s">
        <v>0</v>
      </c>
      <c r="K31" s="12" t="s">
        <v>1</v>
      </c>
      <c r="L31" s="12" t="s">
        <v>2</v>
      </c>
      <c r="M31" s="12" t="s">
        <v>5</v>
      </c>
      <c r="N31" s="12" t="s">
        <v>6</v>
      </c>
      <c r="O31" s="12" t="s">
        <v>3</v>
      </c>
      <c r="P31" s="13" t="s">
        <v>4</v>
      </c>
    </row>
    <row r="32" spans="2:16">
      <c r="B32" s="31">
        <f>IF(B1=1,1," ")</f>
        <v>1</v>
      </c>
      <c r="C32" s="18">
        <f>IF(B1=1,2,IF(B1=2,1," "))</f>
        <v>2</v>
      </c>
      <c r="D32" s="18">
        <f>IF(B1=1,3,IF(B1=2,2,IF(B1=3,1," ")))</f>
        <v>3</v>
      </c>
      <c r="E32" s="18">
        <f>IF(B1=1,4,IF(B1=2,3,IF(B1=3,2,IF(B1=4,1," "))))</f>
        <v>4</v>
      </c>
      <c r="F32" s="18">
        <f>IF(B1=1,5,IF(B1=2,4,IF(B1=3,3,IF(B1=4,2,IF(B1=5,1," ")))))</f>
        <v>5</v>
      </c>
      <c r="G32" s="18">
        <f>IF(B1=1,6,IF(B1=2,5,IF(B1=3,4,IF(B1=4,3,IF(B1=5,2,IF(B1=6,1," "))))))</f>
        <v>6</v>
      </c>
      <c r="H32" s="19">
        <f>IF(B1=7,1,(G32+1))</f>
        <v>7</v>
      </c>
      <c r="I32" s="17"/>
      <c r="J32" s="31" t="str">
        <f>IF(E3=1,1," ")</f>
        <v xml:space="preserve"> </v>
      </c>
      <c r="K32" s="18" t="str">
        <f>IF(E3=1,2,IF(E3=2,1," "))</f>
        <v xml:space="preserve"> </v>
      </c>
      <c r="L32" s="18" t="str">
        <f>IF(E3=1,3,IF(E3=2,2,IF(E3=3,1," ")))</f>
        <v xml:space="preserve"> </v>
      </c>
      <c r="M32" s="18" t="str">
        <f>IF(E3=1,4,IF(E3=2,3,IF(E3=3,2,IF(E3=4,1," "))))</f>
        <v xml:space="preserve"> </v>
      </c>
      <c r="N32" s="18" t="str">
        <f>IF(E3=1,5,IF(E3=2,4,IF(E3=3,3,IF(E3=4,2,IF(E3=5,1," ")))))</f>
        <v xml:space="preserve"> </v>
      </c>
      <c r="O32" s="18" t="str">
        <f>IF(E3=1,6,IF(E3=2,5,IF(E3=3,4,IF(E3=4,3,IF(E3=5,2,IF(E3=6,1," "))))))</f>
        <v xml:space="preserve"> </v>
      </c>
      <c r="P32" s="19">
        <f>IF(E3=7,1,O32+1)</f>
        <v>1</v>
      </c>
    </row>
    <row r="33" spans="2:16">
      <c r="B33" s="32">
        <f>H32+1</f>
        <v>8</v>
      </c>
      <c r="C33" s="23">
        <f>B33+1</f>
        <v>9</v>
      </c>
      <c r="D33" s="23">
        <f t="shared" ref="D33:H35" si="5">C33+1</f>
        <v>10</v>
      </c>
      <c r="E33" s="23">
        <f t="shared" si="5"/>
        <v>11</v>
      </c>
      <c r="F33" s="23">
        <f t="shared" si="5"/>
        <v>12</v>
      </c>
      <c r="G33" s="23">
        <f t="shared" si="5"/>
        <v>13</v>
      </c>
      <c r="H33" s="24">
        <f t="shared" si="5"/>
        <v>14</v>
      </c>
      <c r="I33" s="17"/>
      <c r="J33" s="32">
        <f>P32+1</f>
        <v>2</v>
      </c>
      <c r="K33" s="23">
        <f t="shared" ref="K33:P35" si="6">J33+1</f>
        <v>3</v>
      </c>
      <c r="L33" s="23">
        <f t="shared" si="6"/>
        <v>4</v>
      </c>
      <c r="M33" s="23">
        <f t="shared" si="6"/>
        <v>5</v>
      </c>
      <c r="N33" s="23">
        <f t="shared" si="6"/>
        <v>6</v>
      </c>
      <c r="O33" s="23">
        <f t="shared" si="6"/>
        <v>7</v>
      </c>
      <c r="P33" s="24">
        <f t="shared" si="6"/>
        <v>8</v>
      </c>
    </row>
    <row r="34" spans="2:16">
      <c r="B34" s="32">
        <f>H33+1</f>
        <v>15</v>
      </c>
      <c r="C34" s="23">
        <f>B34+1</f>
        <v>16</v>
      </c>
      <c r="D34" s="23">
        <f t="shared" si="5"/>
        <v>17</v>
      </c>
      <c r="E34" s="23">
        <f t="shared" si="5"/>
        <v>18</v>
      </c>
      <c r="F34" s="23">
        <f t="shared" si="5"/>
        <v>19</v>
      </c>
      <c r="G34" s="23">
        <f t="shared" si="5"/>
        <v>20</v>
      </c>
      <c r="H34" s="24">
        <f t="shared" si="5"/>
        <v>21</v>
      </c>
      <c r="I34" s="17"/>
      <c r="J34" s="32">
        <f>P33+1</f>
        <v>9</v>
      </c>
      <c r="K34" s="23">
        <f t="shared" si="6"/>
        <v>10</v>
      </c>
      <c r="L34" s="23">
        <f t="shared" si="6"/>
        <v>11</v>
      </c>
      <c r="M34" s="23">
        <f t="shared" si="6"/>
        <v>12</v>
      </c>
      <c r="N34" s="23">
        <f t="shared" si="6"/>
        <v>13</v>
      </c>
      <c r="O34" s="23">
        <f t="shared" si="6"/>
        <v>14</v>
      </c>
      <c r="P34" s="24">
        <f t="shared" si="6"/>
        <v>15</v>
      </c>
    </row>
    <row r="35" spans="2:16">
      <c r="B35" s="32">
        <f>H34+1</f>
        <v>22</v>
      </c>
      <c r="C35" s="23">
        <f>B35+1</f>
        <v>23</v>
      </c>
      <c r="D35" s="23">
        <f t="shared" si="5"/>
        <v>24</v>
      </c>
      <c r="E35" s="23">
        <f t="shared" si="5"/>
        <v>25</v>
      </c>
      <c r="F35" s="23">
        <f t="shared" si="5"/>
        <v>26</v>
      </c>
      <c r="G35" s="23">
        <f t="shared" si="5"/>
        <v>27</v>
      </c>
      <c r="H35" s="24">
        <f t="shared" si="5"/>
        <v>28</v>
      </c>
      <c r="I35" s="17"/>
      <c r="J35" s="32">
        <f>P34+1</f>
        <v>16</v>
      </c>
      <c r="K35" s="23">
        <f t="shared" si="6"/>
        <v>17</v>
      </c>
      <c r="L35" s="23">
        <f t="shared" si="6"/>
        <v>18</v>
      </c>
      <c r="M35" s="23">
        <f t="shared" si="6"/>
        <v>19</v>
      </c>
      <c r="N35" s="23">
        <f t="shared" si="6"/>
        <v>20</v>
      </c>
      <c r="O35" s="23">
        <f t="shared" si="6"/>
        <v>21</v>
      </c>
      <c r="P35" s="24">
        <f t="shared" si="6"/>
        <v>22</v>
      </c>
    </row>
    <row r="36" spans="2:16">
      <c r="B36" s="32">
        <f>H35+1</f>
        <v>29</v>
      </c>
      <c r="C36" s="23">
        <f>B36+1</f>
        <v>30</v>
      </c>
      <c r="D36" s="23">
        <f>IF(C36&lt;31,(C36+1)," ")</f>
        <v>31</v>
      </c>
      <c r="E36" s="23" t="str">
        <f>IF(D36&lt;31,(D36+1)," ")</f>
        <v xml:space="preserve"> </v>
      </c>
      <c r="F36" s="23" t="str">
        <f>IF(E36&lt;31,(E36+1)," ")</f>
        <v xml:space="preserve"> </v>
      </c>
      <c r="G36" s="23" t="str">
        <f>IF(F36&lt;31,(F36+1)," ")</f>
        <v xml:space="preserve"> </v>
      </c>
      <c r="H36" s="24" t="str">
        <f>IF(G36&lt;31,(G36+1)," ")</f>
        <v xml:space="preserve"> </v>
      </c>
      <c r="I36" s="17"/>
      <c r="J36" s="32">
        <f>P35+1</f>
        <v>23</v>
      </c>
      <c r="K36" s="23">
        <f>J36+1</f>
        <v>24</v>
      </c>
      <c r="L36" s="23">
        <f t="shared" ref="K36:P37" si="7">IF(K36&lt;30,(K36+1)," ")</f>
        <v>25</v>
      </c>
      <c r="M36" s="23">
        <f t="shared" si="7"/>
        <v>26</v>
      </c>
      <c r="N36" s="23">
        <f t="shared" si="7"/>
        <v>27</v>
      </c>
      <c r="O36" s="23">
        <f t="shared" si="7"/>
        <v>28</v>
      </c>
      <c r="P36" s="24">
        <f t="shared" si="7"/>
        <v>29</v>
      </c>
    </row>
    <row r="37" spans="2:16">
      <c r="B37" s="33" t="str">
        <f>IF(H36&lt;31,(H36+1)," ")</f>
        <v xml:space="preserve"> </v>
      </c>
      <c r="C37" s="28" t="str">
        <f>IF(B37&lt;31,(B37+1)," ")</f>
        <v xml:space="preserve"> </v>
      </c>
      <c r="D37" s="28" t="str">
        <f>IF(C37&lt;31,(C37+1)," ")</f>
        <v xml:space="preserve"> </v>
      </c>
      <c r="E37" s="28"/>
      <c r="F37" s="28"/>
      <c r="G37" s="28"/>
      <c r="H37" s="29"/>
      <c r="I37" s="17"/>
      <c r="J37" s="33">
        <f>IF(P36&lt;30,(P36+1)," ")</f>
        <v>30</v>
      </c>
      <c r="K37" s="28" t="str">
        <f t="shared" si="7"/>
        <v xml:space="preserve"> </v>
      </c>
      <c r="L37" s="28" t="str">
        <f t="shared" si="7"/>
        <v xml:space="preserve"> </v>
      </c>
      <c r="M37" s="28" t="str">
        <f t="shared" si="7"/>
        <v xml:space="preserve"> </v>
      </c>
      <c r="N37" s="28"/>
      <c r="O37" s="28"/>
      <c r="P37" s="29"/>
    </row>
    <row r="38" spans="2:16">
      <c r="B38" s="30"/>
      <c r="C38" s="17"/>
      <c r="D38" s="17"/>
      <c r="E38" s="17"/>
      <c r="F38" s="17"/>
      <c r="G38" s="17"/>
      <c r="H38" s="17"/>
      <c r="I38" s="17"/>
      <c r="J38" s="30"/>
      <c r="K38" s="17"/>
      <c r="L38" s="17"/>
      <c r="M38" s="17"/>
      <c r="N38" s="17"/>
      <c r="O38" s="17"/>
      <c r="P38" s="17"/>
    </row>
    <row r="39" spans="2:16" ht="19.5">
      <c r="B39" s="8" t="s">
        <v>26</v>
      </c>
      <c r="C39" s="8"/>
      <c r="D39" s="8"/>
      <c r="E39" s="8"/>
      <c r="F39" s="8"/>
      <c r="G39" s="8"/>
      <c r="H39" s="8"/>
      <c r="I39" s="17"/>
      <c r="J39" s="8" t="s">
        <v>25</v>
      </c>
      <c r="K39" s="8"/>
      <c r="L39" s="8"/>
      <c r="M39" s="8"/>
      <c r="N39" s="8"/>
      <c r="O39" s="8"/>
      <c r="P39" s="8"/>
    </row>
    <row r="40" spans="2:16" s="9" customFormat="1">
      <c r="B40" s="11" t="s">
        <v>0</v>
      </c>
      <c r="C40" s="12" t="s">
        <v>1</v>
      </c>
      <c r="D40" s="12" t="s">
        <v>2</v>
      </c>
      <c r="E40" s="12" t="s">
        <v>5</v>
      </c>
      <c r="F40" s="12" t="s">
        <v>6</v>
      </c>
      <c r="G40" s="12" t="s">
        <v>3</v>
      </c>
      <c r="H40" s="13" t="s">
        <v>4</v>
      </c>
      <c r="I40" s="10"/>
      <c r="J40" s="11" t="s">
        <v>0</v>
      </c>
      <c r="K40" s="12" t="s">
        <v>1</v>
      </c>
      <c r="L40" s="12" t="s">
        <v>2</v>
      </c>
      <c r="M40" s="12" t="s">
        <v>5</v>
      </c>
      <c r="N40" s="12" t="s">
        <v>6</v>
      </c>
      <c r="O40" s="12" t="s">
        <v>3</v>
      </c>
      <c r="P40" s="13" t="s">
        <v>4</v>
      </c>
    </row>
    <row r="41" spans="2:16">
      <c r="B41" s="31" t="str">
        <f>IF(B3=1,1," ")</f>
        <v xml:space="preserve"> </v>
      </c>
      <c r="C41" s="18">
        <f>IF(B3=1,2,IF(B3=2,1," "))</f>
        <v>1</v>
      </c>
      <c r="D41" s="18">
        <f>IF(B3=1,3,IF(B3=2,2,IF(B3=3,1," ")))</f>
        <v>2</v>
      </c>
      <c r="E41" s="18">
        <f>IF(B3=1,4,IF(B3=2,3,IF(B3=3,2,IF(B3=4,1," "))))</f>
        <v>3</v>
      </c>
      <c r="F41" s="18">
        <f>IF(B3=1,5,IF(B3=2,4,IF(B3=3,3,IF(B3=4,2,IF(B3=5,1," ")))))</f>
        <v>4</v>
      </c>
      <c r="G41" s="18">
        <f>IF(B3=1,6,IF(B3=2,5,IF(B3=3,4,IF(B3=4,3,IF(B3=5,2,IF(B3=6,1," "))))))</f>
        <v>5</v>
      </c>
      <c r="H41" s="19">
        <f>IF(B3=7,1,(G41+1))</f>
        <v>6</v>
      </c>
      <c r="I41" s="17"/>
      <c r="J41" s="31">
        <f>IF(E4=1,1," ")</f>
        <v>1</v>
      </c>
      <c r="K41" s="18">
        <f>IF(E4=1,2,IF(E4=2,1," "))</f>
        <v>2</v>
      </c>
      <c r="L41" s="18">
        <f>IF(E4=1,3,IF(E4=2,2,IF(E4=3,1," ")))</f>
        <v>3</v>
      </c>
      <c r="M41" s="18">
        <f>IF(E4=1,4,IF(E4=2,3,IF(E4=3,2,IF(E4=4,1," "))))</f>
        <v>4</v>
      </c>
      <c r="N41" s="18">
        <f>IF(E4=1,5,IF(E4=2,4,IF(E4=3,3,IF(E4=4,2,IF(E4=5,1," ")))))</f>
        <v>5</v>
      </c>
      <c r="O41" s="18">
        <f>IF(E4=1,6,IF(E4=2,5,IF(E4=3,4,IF(E4=4,3,IF(E4=5,2,IF(E4=6,1," "))))))</f>
        <v>6</v>
      </c>
      <c r="P41" s="19">
        <f>IF(E4=7,1,O41+1)</f>
        <v>7</v>
      </c>
    </row>
    <row r="42" spans="2:16">
      <c r="B42" s="32">
        <f>H41+1</f>
        <v>7</v>
      </c>
      <c r="C42" s="23">
        <f>B42+1</f>
        <v>8</v>
      </c>
      <c r="D42" s="23">
        <f t="shared" ref="D42:H44" si="8">C42+1</f>
        <v>9</v>
      </c>
      <c r="E42" s="23">
        <f t="shared" si="8"/>
        <v>10</v>
      </c>
      <c r="F42" s="23">
        <f t="shared" si="8"/>
        <v>11</v>
      </c>
      <c r="G42" s="23">
        <f t="shared" si="8"/>
        <v>12</v>
      </c>
      <c r="H42" s="24">
        <f t="shared" si="8"/>
        <v>13</v>
      </c>
      <c r="I42" s="17"/>
      <c r="J42" s="32">
        <f>P41+1</f>
        <v>8</v>
      </c>
      <c r="K42" s="23">
        <f t="shared" ref="K42:P44" si="9">J42+1</f>
        <v>9</v>
      </c>
      <c r="L42" s="23">
        <f t="shared" si="9"/>
        <v>10</v>
      </c>
      <c r="M42" s="23">
        <f t="shared" si="9"/>
        <v>11</v>
      </c>
      <c r="N42" s="23">
        <f t="shared" si="9"/>
        <v>12</v>
      </c>
      <c r="O42" s="23">
        <f t="shared" si="9"/>
        <v>13</v>
      </c>
      <c r="P42" s="24">
        <f t="shared" si="9"/>
        <v>14</v>
      </c>
    </row>
    <row r="43" spans="2:16">
      <c r="B43" s="32">
        <f>H42+1</f>
        <v>14</v>
      </c>
      <c r="C43" s="23">
        <f>B43+1</f>
        <v>15</v>
      </c>
      <c r="D43" s="23">
        <f t="shared" si="8"/>
        <v>16</v>
      </c>
      <c r="E43" s="23">
        <f t="shared" si="8"/>
        <v>17</v>
      </c>
      <c r="F43" s="23">
        <f t="shared" si="8"/>
        <v>18</v>
      </c>
      <c r="G43" s="23">
        <f t="shared" si="8"/>
        <v>19</v>
      </c>
      <c r="H43" s="24">
        <f t="shared" si="8"/>
        <v>20</v>
      </c>
      <c r="I43" s="17"/>
      <c r="J43" s="32">
        <f>P42+1</f>
        <v>15</v>
      </c>
      <c r="K43" s="23">
        <f t="shared" si="9"/>
        <v>16</v>
      </c>
      <c r="L43" s="23">
        <f t="shared" si="9"/>
        <v>17</v>
      </c>
      <c r="M43" s="23">
        <f t="shared" si="9"/>
        <v>18</v>
      </c>
      <c r="N43" s="23">
        <f t="shared" si="9"/>
        <v>19</v>
      </c>
      <c r="O43" s="23">
        <f t="shared" si="9"/>
        <v>20</v>
      </c>
      <c r="P43" s="24">
        <f t="shared" si="9"/>
        <v>21</v>
      </c>
    </row>
    <row r="44" spans="2:16">
      <c r="B44" s="32">
        <f>H43+1</f>
        <v>21</v>
      </c>
      <c r="C44" s="23">
        <f>B44+1</f>
        <v>22</v>
      </c>
      <c r="D44" s="23">
        <f t="shared" si="8"/>
        <v>23</v>
      </c>
      <c r="E44" s="23">
        <f t="shared" si="8"/>
        <v>24</v>
      </c>
      <c r="F44" s="23">
        <f t="shared" si="8"/>
        <v>25</v>
      </c>
      <c r="G44" s="23">
        <f t="shared" si="8"/>
        <v>26</v>
      </c>
      <c r="H44" s="24">
        <f t="shared" si="8"/>
        <v>27</v>
      </c>
      <c r="I44" s="17"/>
      <c r="J44" s="32">
        <f>P43+1</f>
        <v>22</v>
      </c>
      <c r="K44" s="23">
        <f t="shared" si="9"/>
        <v>23</v>
      </c>
      <c r="L44" s="23">
        <f t="shared" si="9"/>
        <v>24</v>
      </c>
      <c r="M44" s="23">
        <f t="shared" si="9"/>
        <v>25</v>
      </c>
      <c r="N44" s="23">
        <f t="shared" si="9"/>
        <v>26</v>
      </c>
      <c r="O44" s="23">
        <f t="shared" si="9"/>
        <v>27</v>
      </c>
      <c r="P44" s="24">
        <f t="shared" si="9"/>
        <v>28</v>
      </c>
    </row>
    <row r="45" spans="2:16">
      <c r="B45" s="32">
        <f>H44+1</f>
        <v>28</v>
      </c>
      <c r="C45" s="23">
        <f>IF(B45&lt;30,(B45+1)," ")</f>
        <v>29</v>
      </c>
      <c r="D45" s="23">
        <f t="shared" ref="C45:H46" si="10">IF(C45&lt;30,(C45+1)," ")</f>
        <v>30</v>
      </c>
      <c r="E45" s="23" t="str">
        <f t="shared" si="10"/>
        <v xml:space="preserve"> </v>
      </c>
      <c r="F45" s="23" t="str">
        <f t="shared" si="10"/>
        <v xml:space="preserve"> </v>
      </c>
      <c r="G45" s="23" t="str">
        <f t="shared" si="10"/>
        <v xml:space="preserve"> </v>
      </c>
      <c r="H45" s="24" t="str">
        <f t="shared" si="10"/>
        <v xml:space="preserve"> </v>
      </c>
      <c r="I45" s="17"/>
      <c r="J45" s="32">
        <f>P44+1</f>
        <v>29</v>
      </c>
      <c r="K45" s="23">
        <f>J45+1</f>
        <v>30</v>
      </c>
      <c r="L45" s="23">
        <f>IF(K45&lt;31,(K45+1)," ")</f>
        <v>31</v>
      </c>
      <c r="M45" s="23" t="str">
        <f>IF(L45&lt;31,(L45+1)," ")</f>
        <v xml:space="preserve"> </v>
      </c>
      <c r="N45" s="23" t="str">
        <f>IF(M45&lt;31,(M45+1)," ")</f>
        <v xml:space="preserve"> </v>
      </c>
      <c r="O45" s="23" t="str">
        <f>IF(N45&lt;31,(N45+1)," ")</f>
        <v xml:space="preserve"> </v>
      </c>
      <c r="P45" s="24" t="str">
        <f>IF(O45&lt;31,(O45+1)," ")</f>
        <v xml:space="preserve"> </v>
      </c>
    </row>
    <row r="46" spans="2:16">
      <c r="B46" s="33" t="str">
        <f>IF(H45&lt;30,(H45+1)," ")</f>
        <v xml:space="preserve"> </v>
      </c>
      <c r="C46" s="28" t="str">
        <f t="shared" si="10"/>
        <v xml:space="preserve"> </v>
      </c>
      <c r="D46" s="28" t="str">
        <f t="shared" si="10"/>
        <v xml:space="preserve"> </v>
      </c>
      <c r="E46" s="28"/>
      <c r="F46" s="28"/>
      <c r="G46" s="28"/>
      <c r="H46" s="29"/>
      <c r="I46" s="17"/>
      <c r="J46" s="33" t="str">
        <f>IF(P45&lt;31,(P45+1)," ")</f>
        <v xml:space="preserve"> </v>
      </c>
      <c r="K46" s="28" t="str">
        <f>IF(J46&lt;31,(J46+1)," ")</f>
        <v xml:space="preserve"> </v>
      </c>
      <c r="L46" s="28" t="str">
        <f>IF(K46&lt;31,(K46+1)," ")</f>
        <v xml:space="preserve"> </v>
      </c>
      <c r="M46" s="28"/>
      <c r="N46" s="28"/>
      <c r="O46" s="28"/>
      <c r="P46" s="29"/>
    </row>
    <row r="47" spans="2:16">
      <c r="B47" s="30"/>
      <c r="C47" s="17"/>
      <c r="D47" s="17"/>
      <c r="E47" s="17"/>
      <c r="F47" s="17"/>
      <c r="G47" s="17"/>
      <c r="H47" s="17"/>
      <c r="I47" s="17"/>
      <c r="J47" s="30"/>
      <c r="K47" s="17"/>
      <c r="L47" s="17"/>
      <c r="M47" s="17"/>
      <c r="N47" s="17"/>
      <c r="O47" s="17"/>
      <c r="P47" s="17"/>
    </row>
    <row r="48" spans="2:16" ht="19.5">
      <c r="B48" s="8" t="s">
        <v>27</v>
      </c>
      <c r="C48" s="8"/>
      <c r="D48" s="8"/>
      <c r="E48" s="8"/>
      <c r="F48" s="8"/>
      <c r="G48" s="8"/>
      <c r="H48" s="8"/>
      <c r="I48" s="17"/>
      <c r="J48" s="8" t="s">
        <v>30</v>
      </c>
      <c r="K48" s="8"/>
      <c r="L48" s="8"/>
      <c r="M48" s="8"/>
      <c r="N48" s="8"/>
      <c r="O48" s="8"/>
      <c r="P48" s="8"/>
    </row>
    <row r="49" spans="2:16" s="9" customFormat="1">
      <c r="B49" s="11" t="s">
        <v>0</v>
      </c>
      <c r="C49" s="12" t="s">
        <v>1</v>
      </c>
      <c r="D49" s="12" t="s">
        <v>2</v>
      </c>
      <c r="E49" s="12" t="s">
        <v>5</v>
      </c>
      <c r="F49" s="12" t="s">
        <v>6</v>
      </c>
      <c r="G49" s="12" t="s">
        <v>3</v>
      </c>
      <c r="H49" s="13" t="s">
        <v>4</v>
      </c>
      <c r="I49" s="10"/>
      <c r="J49" s="11" t="s">
        <v>0</v>
      </c>
      <c r="K49" s="12" t="s">
        <v>1</v>
      </c>
      <c r="L49" s="12" t="s">
        <v>2</v>
      </c>
      <c r="M49" s="12" t="s">
        <v>5</v>
      </c>
      <c r="N49" s="12" t="s">
        <v>6</v>
      </c>
      <c r="O49" s="12" t="s">
        <v>3</v>
      </c>
      <c r="P49" s="13" t="s">
        <v>4</v>
      </c>
    </row>
    <row r="50" spans="2:16">
      <c r="B50" s="31" t="str">
        <f>IF(B4=1,1," ")</f>
        <v xml:space="preserve"> </v>
      </c>
      <c r="C50" s="18" t="str">
        <f>IF(B4=1,2,IF(B4=2,1," "))</f>
        <v xml:space="preserve"> </v>
      </c>
      <c r="D50" s="18">
        <f>IF(B4=1,3,IF(B4=2,2,IF(B4=3,1," ")))</f>
        <v>1</v>
      </c>
      <c r="E50" s="18">
        <f>IF(B4=1,4,IF(B4=2,3,IF(B4=3,2,IF(B4=4,1," "))))</f>
        <v>2</v>
      </c>
      <c r="F50" s="18">
        <f>IF(B4=1,5,IF(B4=2,4,IF(B4=3,3,IF(B4=4,2,IF(B4=5,1," ")))))</f>
        <v>3</v>
      </c>
      <c r="G50" s="18">
        <f>IF(B4=1,6,IF(B4=2,5,IF(B4=3,4,IF(B4=4,3,IF(B4=5,2,IF(B4=6,1," "))))))</f>
        <v>4</v>
      </c>
      <c r="H50" s="19">
        <f>IF(B4=7,1,(G50+1))</f>
        <v>5</v>
      </c>
      <c r="I50" s="17"/>
      <c r="J50" s="31" t="str">
        <f>IF(E5=1,1," ")</f>
        <v xml:space="preserve"> </v>
      </c>
      <c r="K50" s="18">
        <f>IF(E5=1,2,IF(E5=2,1," "))</f>
        <v>1</v>
      </c>
      <c r="L50" s="18">
        <f>IF(E5=1,3,IF(E5=2,2,IF(E5=3,1," ")))</f>
        <v>2</v>
      </c>
      <c r="M50" s="18">
        <f>IF(E5=1,4,IF(E5=2,3,IF(E5=3,2,IF(E5=4,1," "))))</f>
        <v>3</v>
      </c>
      <c r="N50" s="18">
        <f>IF(E5=1,5,IF(E5=2,4,IF(E5=3,3,IF(E5=4,2,IF(E5=5,1," ")))))</f>
        <v>4</v>
      </c>
      <c r="O50" s="18">
        <f>IF(E5=1,6,IF(E5=2,5,IF(E5=3,4,IF(E5=4,3,IF(E5=5,2,IF(E5=6,1," "))))))</f>
        <v>5</v>
      </c>
      <c r="P50" s="19">
        <f>IF(E5=7,1,O50+1)</f>
        <v>6</v>
      </c>
    </row>
    <row r="51" spans="2:16">
      <c r="B51" s="32">
        <f>H50+1</f>
        <v>6</v>
      </c>
      <c r="C51" s="23">
        <f>B51+1</f>
        <v>7</v>
      </c>
      <c r="D51" s="23">
        <f t="shared" ref="D51:H53" si="11">C51+1</f>
        <v>8</v>
      </c>
      <c r="E51" s="23">
        <f t="shared" si="11"/>
        <v>9</v>
      </c>
      <c r="F51" s="23">
        <f t="shared" si="11"/>
        <v>10</v>
      </c>
      <c r="G51" s="23">
        <f t="shared" si="11"/>
        <v>11</v>
      </c>
      <c r="H51" s="24">
        <f t="shared" si="11"/>
        <v>12</v>
      </c>
      <c r="I51" s="17"/>
      <c r="J51" s="32">
        <f>P50+1</f>
        <v>7</v>
      </c>
      <c r="K51" s="23">
        <f t="shared" ref="K51:P53" si="12">J51+1</f>
        <v>8</v>
      </c>
      <c r="L51" s="23">
        <f t="shared" si="12"/>
        <v>9</v>
      </c>
      <c r="M51" s="23">
        <f t="shared" si="12"/>
        <v>10</v>
      </c>
      <c r="N51" s="23">
        <f t="shared" si="12"/>
        <v>11</v>
      </c>
      <c r="O51" s="23">
        <f t="shared" si="12"/>
        <v>12</v>
      </c>
      <c r="P51" s="24">
        <f t="shared" si="12"/>
        <v>13</v>
      </c>
    </row>
    <row r="52" spans="2:16">
      <c r="B52" s="32">
        <f>H51+1</f>
        <v>13</v>
      </c>
      <c r="C52" s="23">
        <f>B52+1</f>
        <v>14</v>
      </c>
      <c r="D52" s="23">
        <f t="shared" si="11"/>
        <v>15</v>
      </c>
      <c r="E52" s="23">
        <f t="shared" si="11"/>
        <v>16</v>
      </c>
      <c r="F52" s="23">
        <f t="shared" si="11"/>
        <v>17</v>
      </c>
      <c r="G52" s="23">
        <f t="shared" si="11"/>
        <v>18</v>
      </c>
      <c r="H52" s="24">
        <f t="shared" si="11"/>
        <v>19</v>
      </c>
      <c r="I52" s="17"/>
      <c r="J52" s="32">
        <f>P51+1</f>
        <v>14</v>
      </c>
      <c r="K52" s="23">
        <f t="shared" si="12"/>
        <v>15</v>
      </c>
      <c r="L52" s="23">
        <f t="shared" si="12"/>
        <v>16</v>
      </c>
      <c r="M52" s="23">
        <f t="shared" si="12"/>
        <v>17</v>
      </c>
      <c r="N52" s="23">
        <f t="shared" si="12"/>
        <v>18</v>
      </c>
      <c r="O52" s="23">
        <f t="shared" si="12"/>
        <v>19</v>
      </c>
      <c r="P52" s="24">
        <f t="shared" si="12"/>
        <v>20</v>
      </c>
    </row>
    <row r="53" spans="2:16">
      <c r="B53" s="32">
        <f>H52+1</f>
        <v>20</v>
      </c>
      <c r="C53" s="23">
        <f>B53+1</f>
        <v>21</v>
      </c>
      <c r="D53" s="23">
        <f t="shared" si="11"/>
        <v>22</v>
      </c>
      <c r="E53" s="23">
        <f t="shared" si="11"/>
        <v>23</v>
      </c>
      <c r="F53" s="23">
        <f t="shared" si="11"/>
        <v>24</v>
      </c>
      <c r="G53" s="23">
        <f t="shared" si="11"/>
        <v>25</v>
      </c>
      <c r="H53" s="24">
        <f t="shared" si="11"/>
        <v>26</v>
      </c>
      <c r="I53" s="17"/>
      <c r="J53" s="32">
        <f>P52+1</f>
        <v>21</v>
      </c>
      <c r="K53" s="23">
        <f t="shared" si="12"/>
        <v>22</v>
      </c>
      <c r="L53" s="23">
        <f t="shared" si="12"/>
        <v>23</v>
      </c>
      <c r="M53" s="23">
        <f t="shared" si="12"/>
        <v>24</v>
      </c>
      <c r="N53" s="23">
        <f t="shared" si="12"/>
        <v>25</v>
      </c>
      <c r="O53" s="23">
        <f t="shared" si="12"/>
        <v>26</v>
      </c>
      <c r="P53" s="24">
        <f t="shared" si="12"/>
        <v>27</v>
      </c>
    </row>
    <row r="54" spans="2:16">
      <c r="B54" s="32">
        <f>H53+1</f>
        <v>27</v>
      </c>
      <c r="C54" s="23">
        <f>IF(B54&lt;31,(B54+1)," ")</f>
        <v>28</v>
      </c>
      <c r="D54" s="23">
        <f t="shared" ref="D54:H55" si="13">IF(C54&lt;31,(C54+1)," ")</f>
        <v>29</v>
      </c>
      <c r="E54" s="23">
        <f t="shared" si="13"/>
        <v>30</v>
      </c>
      <c r="F54" s="23">
        <f t="shared" si="13"/>
        <v>31</v>
      </c>
      <c r="G54" s="23" t="str">
        <f t="shared" si="13"/>
        <v xml:space="preserve"> </v>
      </c>
      <c r="H54" s="24" t="str">
        <f t="shared" si="13"/>
        <v xml:space="preserve"> </v>
      </c>
      <c r="I54" s="17"/>
      <c r="J54" s="32">
        <f>P53+1</f>
        <v>28</v>
      </c>
      <c r="K54" s="23">
        <f>J54+1</f>
        <v>29</v>
      </c>
      <c r="L54" s="23">
        <f>IF(K54&lt;30,(K54+1)," ")</f>
        <v>30</v>
      </c>
      <c r="M54" s="23" t="str">
        <f>IF(L54&lt;30,(L54+1)," ")</f>
        <v xml:space="preserve"> </v>
      </c>
      <c r="N54" s="23" t="str">
        <f>IF(M54&lt;30,(M54+1)," ")</f>
        <v xml:space="preserve"> </v>
      </c>
      <c r="O54" s="23" t="str">
        <f>IF(N54&lt;30,(N54+1)," ")</f>
        <v xml:space="preserve"> </v>
      </c>
      <c r="P54" s="24" t="str">
        <f>IF(O54&lt;30,(O54+1)," ")</f>
        <v xml:space="preserve"> </v>
      </c>
    </row>
    <row r="55" spans="2:16">
      <c r="B55" s="33" t="str">
        <f>IF(H54&lt;31,(H54+1)," ")</f>
        <v xml:space="preserve"> </v>
      </c>
      <c r="C55" s="28" t="str">
        <f>IF(B55&lt;31,(B55+1)," ")</f>
        <v xml:space="preserve"> </v>
      </c>
      <c r="D55" s="28" t="str">
        <f t="shared" si="13"/>
        <v xml:space="preserve"> </v>
      </c>
      <c r="E55" s="28" t="str">
        <f t="shared" si="13"/>
        <v xml:space="preserve"> </v>
      </c>
      <c r="F55" s="28" t="str">
        <f t="shared" si="13"/>
        <v xml:space="preserve"> </v>
      </c>
      <c r="G55" s="28"/>
      <c r="H55" s="29"/>
      <c r="I55" s="17"/>
      <c r="J55" s="33" t="str">
        <f>IF(P54&lt;30,(P54+1)," ")</f>
        <v xml:space="preserve"> </v>
      </c>
      <c r="K55" s="28" t="str">
        <f>IF(J55&lt;30,(J55+1)," ")</f>
        <v xml:space="preserve"> </v>
      </c>
      <c r="L55" s="28" t="str">
        <f>IF(K55&lt;30,(K55+1)," ")</f>
        <v xml:space="preserve"> </v>
      </c>
      <c r="M55" s="28" t="str">
        <f>IF(L55&lt;30,(L55+1)," ")</f>
        <v xml:space="preserve"> </v>
      </c>
      <c r="N55" s="28"/>
      <c r="O55" s="28"/>
      <c r="P55" s="29"/>
    </row>
    <row r="56" spans="2:16">
      <c r="B56" s="30"/>
      <c r="C56" s="17"/>
      <c r="D56" s="17"/>
      <c r="E56" s="17"/>
      <c r="F56" s="17"/>
      <c r="G56" s="17"/>
      <c r="H56" s="17"/>
      <c r="I56" s="17"/>
      <c r="J56" s="30"/>
      <c r="K56" s="17"/>
      <c r="L56" s="17"/>
      <c r="M56" s="17"/>
      <c r="N56" s="17"/>
      <c r="O56" s="17"/>
      <c r="P56" s="17"/>
    </row>
    <row r="57" spans="2:16" ht="19.5">
      <c r="B57" s="8" t="s">
        <v>28</v>
      </c>
      <c r="C57" s="8"/>
      <c r="D57" s="8"/>
      <c r="E57" s="8"/>
      <c r="F57" s="8"/>
      <c r="G57" s="8"/>
      <c r="H57" s="8"/>
      <c r="I57" s="17"/>
      <c r="J57" s="8" t="s">
        <v>29</v>
      </c>
      <c r="K57" s="8"/>
      <c r="L57" s="8"/>
      <c r="M57" s="8"/>
      <c r="N57" s="8"/>
      <c r="O57" s="8"/>
      <c r="P57" s="8"/>
    </row>
    <row r="58" spans="2:16" s="9" customFormat="1">
      <c r="B58" s="11" t="s">
        <v>0</v>
      </c>
      <c r="C58" s="12" t="s">
        <v>1</v>
      </c>
      <c r="D58" s="12" t="s">
        <v>2</v>
      </c>
      <c r="E58" s="12" t="s">
        <v>5</v>
      </c>
      <c r="F58" s="12" t="s">
        <v>6</v>
      </c>
      <c r="G58" s="12" t="s">
        <v>3</v>
      </c>
      <c r="H58" s="13" t="s">
        <v>4</v>
      </c>
      <c r="I58" s="10"/>
      <c r="J58" s="11" t="s">
        <v>0</v>
      </c>
      <c r="K58" s="12" t="s">
        <v>1</v>
      </c>
      <c r="L58" s="12" t="s">
        <v>2</v>
      </c>
      <c r="M58" s="12" t="s">
        <v>5</v>
      </c>
      <c r="N58" s="12" t="s">
        <v>6</v>
      </c>
      <c r="O58" s="12" t="s">
        <v>3</v>
      </c>
      <c r="P58" s="13" t="s">
        <v>4</v>
      </c>
    </row>
    <row r="59" spans="2:16">
      <c r="B59" s="31" t="str">
        <f>IF(B5=1,1," ")</f>
        <v xml:space="preserve"> </v>
      </c>
      <c r="C59" s="18" t="str">
        <f>IF(B5=1,2,IF(B5=2,1," "))</f>
        <v xml:space="preserve"> </v>
      </c>
      <c r="D59" s="18" t="str">
        <f>IF(B5=1,3,IF(B5=2,2,IF(B5=3,1," ")))</f>
        <v xml:space="preserve"> </v>
      </c>
      <c r="E59" s="18">
        <f>IF(B5=1,4,IF(B5=2,3,IF(B5=3,2,IF(B5=4,1," "))))</f>
        <v>1</v>
      </c>
      <c r="F59" s="18">
        <f>IF(B5=1,5,IF(B5=2,4,IF(B5=3,3,IF(B5=4,2,IF(B5=5,1," ")))))</f>
        <v>2</v>
      </c>
      <c r="G59" s="18">
        <f>IF(B5=1,6,IF(B5=2,5,IF(B5=3,4,IF(B5=4,3,IF(B5=5,2,IF(B5=6,1," "))))))</f>
        <v>3</v>
      </c>
      <c r="H59" s="19">
        <f>IF(B5=7,1,(G59+1))</f>
        <v>4</v>
      </c>
      <c r="I59" s="17"/>
      <c r="J59" s="31" t="str">
        <f>IF(B6=1,1," ")</f>
        <v xml:space="preserve"> </v>
      </c>
      <c r="K59" s="18" t="str">
        <f>IF(B6=1,2,IF(B6=2,1," "))</f>
        <v xml:space="preserve"> </v>
      </c>
      <c r="L59" s="18">
        <f>IF(B6=1,3,IF(B6=2,2,IF(B6=3,1," ")))</f>
        <v>1</v>
      </c>
      <c r="M59" s="18">
        <f>IF(B6=1,4,IF(B6=2,3,IF(B6=3,2,IF(B6=4,1," "))))</f>
        <v>2</v>
      </c>
      <c r="N59" s="18">
        <f>IF(B6=1,5,IF(B6=2,4,IF(B6=3,3,IF(B6=4,2,IF(B6=5,1," ")))))</f>
        <v>3</v>
      </c>
      <c r="O59" s="18">
        <f>IF(B6=1,6,IF(B6=2,5,IF(B6=3,4,IF(B6=4,3,IF(B6=5,2,IF(B6=6,1," "))))))</f>
        <v>4</v>
      </c>
      <c r="P59" s="19">
        <f>IF(B6=7,1,(O59+1))</f>
        <v>5</v>
      </c>
    </row>
    <row r="60" spans="2:16">
      <c r="B60" s="32">
        <f>H59+1</f>
        <v>5</v>
      </c>
      <c r="C60" s="23">
        <f t="shared" ref="C60:H62" si="14">B60+1</f>
        <v>6</v>
      </c>
      <c r="D60" s="23">
        <f t="shared" si="14"/>
        <v>7</v>
      </c>
      <c r="E60" s="23">
        <f t="shared" si="14"/>
        <v>8</v>
      </c>
      <c r="F60" s="23">
        <f t="shared" si="14"/>
        <v>9</v>
      </c>
      <c r="G60" s="23">
        <f t="shared" si="14"/>
        <v>10</v>
      </c>
      <c r="H60" s="24">
        <f t="shared" si="14"/>
        <v>11</v>
      </c>
      <c r="I60" s="17"/>
      <c r="J60" s="32">
        <f>P59+1</f>
        <v>6</v>
      </c>
      <c r="K60" s="23">
        <f t="shared" ref="K60:P62" si="15">J60+1</f>
        <v>7</v>
      </c>
      <c r="L60" s="23">
        <f t="shared" si="15"/>
        <v>8</v>
      </c>
      <c r="M60" s="23">
        <f t="shared" si="15"/>
        <v>9</v>
      </c>
      <c r="N60" s="23">
        <f t="shared" si="15"/>
        <v>10</v>
      </c>
      <c r="O60" s="23">
        <f t="shared" si="15"/>
        <v>11</v>
      </c>
      <c r="P60" s="24">
        <f t="shared" si="15"/>
        <v>12</v>
      </c>
    </row>
    <row r="61" spans="2:16">
      <c r="B61" s="32">
        <f>H60+1</f>
        <v>12</v>
      </c>
      <c r="C61" s="23">
        <f t="shared" si="14"/>
        <v>13</v>
      </c>
      <c r="D61" s="23">
        <f t="shared" si="14"/>
        <v>14</v>
      </c>
      <c r="E61" s="23">
        <f t="shared" si="14"/>
        <v>15</v>
      </c>
      <c r="F61" s="23">
        <f t="shared" si="14"/>
        <v>16</v>
      </c>
      <c r="G61" s="23">
        <f t="shared" si="14"/>
        <v>17</v>
      </c>
      <c r="H61" s="24">
        <f t="shared" si="14"/>
        <v>18</v>
      </c>
      <c r="I61" s="17"/>
      <c r="J61" s="32">
        <f>P60+1</f>
        <v>13</v>
      </c>
      <c r="K61" s="23">
        <f t="shared" si="15"/>
        <v>14</v>
      </c>
      <c r="L61" s="23">
        <f t="shared" si="15"/>
        <v>15</v>
      </c>
      <c r="M61" s="23">
        <f t="shared" si="15"/>
        <v>16</v>
      </c>
      <c r="N61" s="23">
        <f t="shared" si="15"/>
        <v>17</v>
      </c>
      <c r="O61" s="23">
        <f t="shared" si="15"/>
        <v>18</v>
      </c>
      <c r="P61" s="24">
        <f t="shared" si="15"/>
        <v>19</v>
      </c>
    </row>
    <row r="62" spans="2:16">
      <c r="B62" s="32">
        <f>H61+1</f>
        <v>19</v>
      </c>
      <c r="C62" s="23">
        <f t="shared" si="14"/>
        <v>20</v>
      </c>
      <c r="D62" s="23">
        <f t="shared" si="14"/>
        <v>21</v>
      </c>
      <c r="E62" s="23">
        <f t="shared" si="14"/>
        <v>22</v>
      </c>
      <c r="F62" s="23">
        <f t="shared" si="14"/>
        <v>23</v>
      </c>
      <c r="G62" s="23">
        <f t="shared" si="14"/>
        <v>24</v>
      </c>
      <c r="H62" s="24">
        <f t="shared" si="14"/>
        <v>25</v>
      </c>
      <c r="I62" s="17"/>
      <c r="J62" s="32">
        <f>P61+1</f>
        <v>20</v>
      </c>
      <c r="K62" s="23">
        <f t="shared" si="15"/>
        <v>21</v>
      </c>
      <c r="L62" s="23">
        <f t="shared" si="15"/>
        <v>22</v>
      </c>
      <c r="M62" s="23">
        <f t="shared" si="15"/>
        <v>23</v>
      </c>
      <c r="N62" s="23">
        <f t="shared" si="15"/>
        <v>24</v>
      </c>
      <c r="O62" s="23">
        <f t="shared" si="15"/>
        <v>25</v>
      </c>
      <c r="P62" s="24">
        <f t="shared" si="15"/>
        <v>26</v>
      </c>
    </row>
    <row r="63" spans="2:16">
      <c r="B63" s="32">
        <f>H62+1</f>
        <v>26</v>
      </c>
      <c r="C63" s="23">
        <f t="shared" ref="C63:H63" si="16">IF(B63&lt;30,(B63+1)," ")</f>
        <v>27</v>
      </c>
      <c r="D63" s="23">
        <f t="shared" si="16"/>
        <v>28</v>
      </c>
      <c r="E63" s="23">
        <f t="shared" si="16"/>
        <v>29</v>
      </c>
      <c r="F63" s="23">
        <f t="shared" si="16"/>
        <v>30</v>
      </c>
      <c r="G63" s="23" t="str">
        <f t="shared" si="16"/>
        <v xml:space="preserve"> </v>
      </c>
      <c r="H63" s="24" t="str">
        <f t="shared" si="16"/>
        <v xml:space="preserve"> </v>
      </c>
      <c r="I63" s="17"/>
      <c r="J63" s="32">
        <f>P62+1</f>
        <v>27</v>
      </c>
      <c r="K63" s="23">
        <f t="shared" ref="K63:P63" si="17">IF(J63&lt;31,(J63+1)," ")</f>
        <v>28</v>
      </c>
      <c r="L63" s="23">
        <f t="shared" si="17"/>
        <v>29</v>
      </c>
      <c r="M63" s="23">
        <f t="shared" si="17"/>
        <v>30</v>
      </c>
      <c r="N63" s="23">
        <f t="shared" si="17"/>
        <v>31</v>
      </c>
      <c r="O63" s="23" t="str">
        <f t="shared" si="17"/>
        <v xml:space="preserve"> </v>
      </c>
      <c r="P63" s="24" t="str">
        <f t="shared" si="17"/>
        <v xml:space="preserve"> </v>
      </c>
    </row>
    <row r="64" spans="2:16">
      <c r="B64" s="33" t="str">
        <f>IF(H63&lt;30,(H63+1)," ")</f>
        <v xml:space="preserve"> </v>
      </c>
      <c r="C64" s="28" t="str">
        <f>IF(B64&lt;30,(B64+1)," ")</f>
        <v xml:space="preserve"> </v>
      </c>
      <c r="D64" s="28" t="str">
        <f>IF(C64&lt;30,(C64+1)," ")</f>
        <v xml:space="preserve"> </v>
      </c>
      <c r="E64" s="28"/>
      <c r="F64" s="28"/>
      <c r="G64" s="28"/>
      <c r="H64" s="29"/>
      <c r="I64" s="17"/>
      <c r="J64" s="33" t="str">
        <f>IF(P63&lt;31,(P63+1)," ")</f>
        <v xml:space="preserve"> </v>
      </c>
      <c r="K64" s="28" t="str">
        <f>IF(J64&lt;31,(J64+1)," ")</f>
        <v xml:space="preserve"> </v>
      </c>
      <c r="L64" s="28" t="str">
        <f>IF(K64&lt;31,(K64+1)," ")</f>
        <v xml:space="preserve"> </v>
      </c>
      <c r="M64" s="28" t="str">
        <f>IF(L64&lt;31,(L64+1)," ")</f>
        <v xml:space="preserve"> </v>
      </c>
      <c r="N64" s="28" t="str">
        <f>IF(M64&lt;31,(M64+1)," ")</f>
        <v xml:space="preserve"> </v>
      </c>
      <c r="O64" s="28"/>
      <c r="P64" s="29"/>
    </row>
  </sheetData>
  <sheetProtection password="9C10" sheet="1" objects="1" scenarios="1"/>
  <protectedRanges>
    <protectedRange sqref="I8" name="Range1"/>
  </protectedRanges>
  <mergeCells count="15">
    <mergeCell ref="B10:P10"/>
    <mergeCell ref="D8:H8"/>
    <mergeCell ref="M8:N8"/>
    <mergeCell ref="B48:H48"/>
    <mergeCell ref="B39:H39"/>
    <mergeCell ref="B12:H12"/>
    <mergeCell ref="B21:H21"/>
    <mergeCell ref="B30:H30"/>
    <mergeCell ref="B57:H57"/>
    <mergeCell ref="J12:P12"/>
    <mergeCell ref="J21:P21"/>
    <mergeCell ref="J30:P30"/>
    <mergeCell ref="J39:P39"/>
    <mergeCell ref="J48:P48"/>
    <mergeCell ref="J57:P57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Sodexho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Niral</dc:creator>
  <cp:lastModifiedBy>admin</cp:lastModifiedBy>
  <dcterms:created xsi:type="dcterms:W3CDTF">2006-12-09T18:36:30Z</dcterms:created>
  <dcterms:modified xsi:type="dcterms:W3CDTF">2009-09-05T08:51:25Z</dcterms:modified>
</cp:coreProperties>
</file>