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napshot" sheetId="1" r:id="rId4"/>
    <sheet state="visible" name="File Info" sheetId="2" r:id="rId5"/>
    <sheet state="visible" name="Transaction details" sheetId="3" r:id="rId6"/>
    <sheet state="visible" name="Graph" sheetId="4" r:id="rId7"/>
  </sheets>
  <definedNames>
    <definedName hidden="1" localSheetId="2" name="_xlnm._FilterDatabase">'Transaction details'!$A$20:$J$526</definedName>
  </definedNames>
  <calcPr/>
  <extLst>
    <ext uri="GoogleSheetsCustomDataVersion2">
      <go:sheetsCustomData xmlns:go="http://customooxmlschemas.google.com/" r:id="rId8" roundtripDataChecksum="IVjTVv5Vd8xfwYqce/des4LFijmrNMi41bim35FzwYI="/>
    </ext>
  </extLst>
</workbook>
</file>

<file path=xl/sharedStrings.xml><?xml version="1.0" encoding="utf-8"?>
<sst xmlns="http://schemas.openxmlformats.org/spreadsheetml/2006/main" count="1154" uniqueCount="82">
  <si>
    <t>check</t>
  </si>
  <si>
    <t>Outflow</t>
  </si>
  <si>
    <t>Opening bal</t>
  </si>
  <si>
    <t>Header</t>
  </si>
  <si>
    <t>Electricity Expenses</t>
  </si>
  <si>
    <t>Fooding Expenses</t>
  </si>
  <si>
    <t>Rental Expenses</t>
  </si>
  <si>
    <t>Contra</t>
  </si>
  <si>
    <t>Relocation</t>
  </si>
  <si>
    <t>Entertainment expenses</t>
  </si>
  <si>
    <t>Grocery expenses</t>
  </si>
  <si>
    <t>miscellaneous expenses</t>
  </si>
  <si>
    <t>Mutual fund investment</t>
  </si>
  <si>
    <t>mobile expenses</t>
  </si>
  <si>
    <t>Society maintainance fee</t>
  </si>
  <si>
    <t>Insurance expenses</t>
  </si>
  <si>
    <t>Share investment</t>
  </si>
  <si>
    <t>Total</t>
  </si>
  <si>
    <t>Debit total</t>
  </si>
  <si>
    <t>Apr</t>
  </si>
  <si>
    <t>Credit total</t>
  </si>
  <si>
    <t>May</t>
  </si>
  <si>
    <t>Closing bal</t>
  </si>
  <si>
    <t>Jun</t>
  </si>
  <si>
    <t>Jul</t>
  </si>
  <si>
    <t>Aug</t>
  </si>
  <si>
    <t>List of Entries</t>
  </si>
  <si>
    <t>Sep</t>
  </si>
  <si>
    <t>S.No.</t>
  </si>
  <si>
    <t>Debit Head</t>
  </si>
  <si>
    <t>Amount</t>
  </si>
  <si>
    <t>Credit Head</t>
  </si>
  <si>
    <t>Oct</t>
  </si>
  <si>
    <t>dividend income</t>
  </si>
  <si>
    <t>Nov</t>
  </si>
  <si>
    <t>Freelance income</t>
  </si>
  <si>
    <t>Dec</t>
  </si>
  <si>
    <t>vegetable expenses</t>
  </si>
  <si>
    <t>others</t>
  </si>
  <si>
    <t>Jan</t>
  </si>
  <si>
    <t>grocery expenses</t>
  </si>
  <si>
    <t>Feb</t>
  </si>
  <si>
    <t>Fooding expenses</t>
  </si>
  <si>
    <t>Bank Interest</t>
  </si>
  <si>
    <t>Mar</t>
  </si>
  <si>
    <t>Rental expenses</t>
  </si>
  <si>
    <t>loan</t>
  </si>
  <si>
    <t>Inflow</t>
  </si>
  <si>
    <t>Dividend income</t>
  </si>
  <si>
    <t>Other</t>
  </si>
  <si>
    <t>Investment-Other</t>
  </si>
  <si>
    <t xml:space="preserve"> -   </t>
  </si>
  <si>
    <t>School Fee</t>
  </si>
  <si>
    <t>house expenses</t>
  </si>
  <si>
    <t xml:space="preserve">Account Name       :                </t>
  </si>
  <si>
    <t>ABC</t>
  </si>
  <si>
    <t>Address            :</t>
  </si>
  <si>
    <t xml:space="preserve">                                    </t>
  </si>
  <si>
    <t>Account Number     :</t>
  </si>
  <si>
    <t>Account Description:</t>
  </si>
  <si>
    <t>Drawing Power      :</t>
  </si>
  <si>
    <t>Interest Rate(% p.a.):</t>
  </si>
  <si>
    <t>CIF No.          :</t>
  </si>
  <si>
    <t>IFS (Indian Financial System) Code         :</t>
  </si>
  <si>
    <t>MICR (Magnetic Ink Character Recognition)  Code        :</t>
  </si>
  <si>
    <t>Balance on 1 Apr 2024        :</t>
  </si>
  <si>
    <t>Start Date          :</t>
  </si>
  <si>
    <t>End Date            :</t>
  </si>
  <si>
    <t>Txn Date</t>
  </si>
  <si>
    <t>Value Date</t>
  </si>
  <si>
    <t>Description</t>
  </si>
  <si>
    <t>Mode</t>
  </si>
  <si>
    <t>Ref No./Cheque No.</t>
  </si>
  <si>
    <t xml:space="preserve">        Debit</t>
  </si>
  <si>
    <t>Credit</t>
  </si>
  <si>
    <t>Balance</t>
  </si>
  <si>
    <t>Month</t>
  </si>
  <si>
    <t>Ledger Head</t>
  </si>
  <si>
    <t xml:space="preserve"> </t>
  </si>
  <si>
    <t>contra</t>
  </si>
  <si>
    <t>freelance income</t>
  </si>
  <si>
    <t>**This is a computer generated statement and does not require a signature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</si>
</sst>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 * #,##0_ ;_ * \-#,##0_ ;_ * &quot;-&quot;??_ ;_ @_ "/>
  </numFmts>
  <fonts count="8">
    <font>
      <sz val="11.0"/>
      <color theme="1"/>
      <name val="Calibri"/>
      <scheme val="minor"/>
    </font>
    <font>
      <color theme="1"/>
      <name val="Calibri"/>
      <scheme val="minor"/>
    </font>
    <font>
      <b/>
      <sz val="11.0"/>
      <color rgb="FFFF0000"/>
      <name val="Calibri"/>
    </font>
    <font>
      <sz val="11.0"/>
      <color rgb="FFFF0000"/>
      <name val="Calibri"/>
    </font>
    <font>
      <sz val="11.0"/>
      <color rgb="FFFFFF00"/>
      <name val="Calibri"/>
    </font>
    <font>
      <sz val="11.0"/>
      <color theme="1"/>
      <name val="Calibri"/>
    </font>
    <font>
      <b/>
      <sz val="11.0"/>
      <color theme="1"/>
      <name val="Calibri"/>
    </font>
    <font>
      <sz val="11.0"/>
      <color theme="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theme="1"/>
        <bgColor theme="1"/>
      </patternFill>
    </fill>
    <fill>
      <patternFill patternType="solid">
        <fgColor rgb="FF1F3864"/>
        <bgColor rgb="FF1F3864"/>
      </patternFill>
    </fill>
    <fill>
      <patternFill patternType="solid">
        <fgColor rgb="FFD8D8D8"/>
        <bgColor rgb="FFD8D8D8"/>
      </patternFill>
    </fill>
  </fills>
  <borders count="11">
    <border/>
    <border>
      <left/>
      <right/>
      <top/>
      <bottom/>
    </border>
    <border>
      <left style="thin">
        <color theme="5"/>
      </left>
      <right/>
      <top style="thin">
        <color theme="5"/>
      </top>
      <bottom/>
    </border>
    <border>
      <left/>
      <right style="thin">
        <color theme="5"/>
      </right>
      <top style="thin">
        <color theme="5"/>
      </top>
      <bottom/>
    </border>
    <border>
      <left style="thin">
        <color theme="5"/>
      </left>
      <right style="thin">
        <color theme="5"/>
      </right>
      <top/>
      <bottom/>
    </border>
    <border>
      <left style="thin">
        <color theme="5"/>
      </left>
      <right/>
      <top/>
      <bottom/>
    </border>
    <border>
      <left/>
      <right style="thin">
        <color theme="5"/>
      </right>
      <top/>
      <bottom/>
    </border>
    <border>
      <left style="thin">
        <color theme="5"/>
      </left>
      <right/>
      <top/>
      <bottom style="thin">
        <color theme="5"/>
      </bottom>
    </border>
    <border>
      <left/>
      <right style="thin">
        <color theme="5"/>
      </right>
      <top/>
      <bottom style="thin">
        <color theme="5"/>
      </bottom>
    </border>
    <border>
      <left style="thin">
        <color theme="5"/>
      </left>
      <right style="thin">
        <color theme="5"/>
      </right>
      <top style="thin">
        <color theme="5"/>
      </top>
      <bottom style="double">
        <color theme="5"/>
      </bottom>
    </border>
    <border>
      <left/>
      <right/>
      <top style="thin">
        <color theme="5"/>
      </top>
      <bottom style="double">
        <color theme="5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1" fillId="2" fontId="3" numFmtId="0" xfId="0" applyBorder="1" applyFont="1"/>
    <xf borderId="1" fillId="2" fontId="3" numFmtId="0" xfId="0" applyAlignment="1" applyBorder="1" applyFont="1">
      <alignment vertical="top"/>
    </xf>
    <xf borderId="2" fillId="3" fontId="4" numFmtId="0" xfId="0" applyBorder="1" applyFill="1" applyFont="1"/>
    <xf borderId="3" fillId="3" fontId="4" numFmtId="3" xfId="0" applyBorder="1" applyFont="1" applyNumberFormat="1"/>
    <xf borderId="1" fillId="4" fontId="4" numFmtId="0" xfId="0" applyBorder="1" applyFill="1" applyFont="1"/>
    <xf borderId="1" fillId="4" fontId="4" numFmtId="3" xfId="0" applyBorder="1" applyFont="1" applyNumberFormat="1"/>
    <xf borderId="1" fillId="5" fontId="4" numFmtId="0" xfId="0" applyBorder="1" applyFill="1" applyFont="1"/>
    <xf borderId="4" fillId="5" fontId="4" numFmtId="0" xfId="0" applyAlignment="1" applyBorder="1" applyFont="1">
      <alignment shrinkToFit="0" vertical="top" wrapText="1"/>
    </xf>
    <xf borderId="4" fillId="5" fontId="4" numFmtId="0" xfId="0" applyAlignment="1" applyBorder="1" applyFont="1">
      <alignment vertical="top"/>
    </xf>
    <xf borderId="5" fillId="3" fontId="4" numFmtId="0" xfId="0" applyBorder="1" applyFont="1"/>
    <xf borderId="6" fillId="3" fontId="4" numFmtId="3" xfId="0" applyBorder="1" applyFont="1" applyNumberFormat="1"/>
    <xf borderId="4" fillId="5" fontId="4" numFmtId="164" xfId="0" applyAlignment="1" applyBorder="1" applyFont="1" applyNumberFormat="1">
      <alignment vertical="top"/>
    </xf>
    <xf borderId="4" fillId="5" fontId="4" numFmtId="164" xfId="0" applyBorder="1" applyFont="1" applyNumberFormat="1"/>
    <xf borderId="7" fillId="3" fontId="4" numFmtId="0" xfId="0" applyBorder="1" applyFont="1"/>
    <xf borderId="8" fillId="3" fontId="4" numFmtId="3" xfId="0" applyBorder="1" applyFont="1" applyNumberFormat="1"/>
    <xf borderId="0" fillId="0" fontId="5" numFmtId="4" xfId="0" applyFont="1" applyNumberFormat="1"/>
    <xf borderId="0" fillId="0" fontId="6" numFmtId="0" xfId="0" applyFont="1"/>
    <xf borderId="1" fillId="6" fontId="7" numFmtId="0" xfId="0" applyBorder="1" applyFill="1" applyFont="1"/>
    <xf borderId="1" fillId="6" fontId="7" numFmtId="164" xfId="0" applyBorder="1" applyFont="1" applyNumberFormat="1"/>
    <xf borderId="9" fillId="5" fontId="4" numFmtId="164" xfId="0" applyBorder="1" applyFont="1" applyNumberFormat="1"/>
    <xf borderId="0" fillId="0" fontId="5" numFmtId="0" xfId="0" applyAlignment="1" applyFont="1">
      <alignment vertical="top"/>
    </xf>
    <xf borderId="4" fillId="5" fontId="4" numFmtId="0" xfId="0" applyAlignment="1" applyBorder="1" applyFont="1">
      <alignment shrinkToFit="0" wrapText="1"/>
    </xf>
    <xf borderId="1" fillId="5" fontId="4" numFmtId="3" xfId="0" applyAlignment="1" applyBorder="1" applyFont="1" applyNumberFormat="1">
      <alignment vertical="top"/>
    </xf>
    <xf borderId="1" fillId="6" fontId="7" numFmtId="3" xfId="0" applyBorder="1" applyFont="1" applyNumberFormat="1"/>
    <xf borderId="10" fillId="5" fontId="4" numFmtId="3" xfId="0" applyAlignment="1" applyBorder="1" applyFont="1" applyNumberFormat="1">
      <alignment vertical="top"/>
    </xf>
    <xf borderId="10" fillId="5" fontId="4" numFmtId="164" xfId="0" applyAlignment="1" applyBorder="1" applyFont="1" applyNumberFormat="1">
      <alignment vertical="top"/>
    </xf>
    <xf borderId="0" fillId="0" fontId="5" numFmtId="0" xfId="0" applyAlignment="1" applyFont="1">
      <alignment shrinkToFit="0" wrapText="1"/>
    </xf>
    <xf borderId="0" fillId="0" fontId="5" numFmtId="15" xfId="0" applyFont="1" applyNumberFormat="1"/>
    <xf borderId="1" fillId="7" fontId="5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v>Electricity Expenses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8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Snapshot!$G$3:$G$14</c:f>
            </c:strRef>
          </c:cat>
          <c:val>
            <c:numRef>
              <c:f>Snapshot!$H$3:$H$14</c:f>
              <c:numCache/>
            </c:numRef>
          </c:val>
        </c:ser>
        <c:axId val="1897835404"/>
        <c:axId val="901923010"/>
      </c:barChart>
      <c:catAx>
        <c:axId val="18978354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800">
                <a:solidFill>
                  <a:srgbClr val="000000"/>
                </a:solidFill>
                <a:latin typeface="+mn-lt"/>
              </a:defRPr>
            </a:pPr>
          </a:p>
        </c:txPr>
        <c:crossAx val="901923010"/>
      </c:catAx>
      <c:valAx>
        <c:axId val="90192301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897835404"/>
      </c:valAx>
    </c:plotArea>
    <c:plotVisOnly val="1"/>
  </c:chart>
  <c:spPr>
    <a:solidFill>
      <a:schemeClr val="lt1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v>mobile expenses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8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Snapshot!$G$3:$G$14</c:f>
            </c:strRef>
          </c:cat>
          <c:val>
            <c:numRef>
              <c:f>Snapshot!$Q$3:$Q$14</c:f>
              <c:numCache/>
            </c:numRef>
          </c:val>
        </c:ser>
        <c:axId val="1760745912"/>
        <c:axId val="194615467"/>
      </c:barChart>
      <c:catAx>
        <c:axId val="1760745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800">
                <a:solidFill>
                  <a:srgbClr val="000000"/>
                </a:solidFill>
                <a:latin typeface="+mn-lt"/>
              </a:defRPr>
            </a:pPr>
          </a:p>
        </c:txPr>
        <c:crossAx val="194615467"/>
      </c:catAx>
      <c:valAx>
        <c:axId val="19461546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60745912"/>
      </c:valAx>
    </c:plotArea>
    <c:plotVisOnly val="1"/>
  </c:chart>
  <c:spPr>
    <a:solidFill>
      <a:schemeClr val="lt1"/>
    </a:solidFill>
  </c:spPr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v>Society maintainance fee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8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Snapshot!$G$3:$G$14</c:f>
            </c:strRef>
          </c:cat>
          <c:val>
            <c:numRef>
              <c:f>Snapshot!$R$3:$R$14</c:f>
              <c:numCache/>
            </c:numRef>
          </c:val>
        </c:ser>
        <c:axId val="571666512"/>
        <c:axId val="660927737"/>
      </c:barChart>
      <c:catAx>
        <c:axId val="571666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800">
                <a:solidFill>
                  <a:srgbClr val="000000"/>
                </a:solidFill>
                <a:latin typeface="+mn-lt"/>
              </a:defRPr>
            </a:pPr>
          </a:p>
        </c:txPr>
        <c:crossAx val="660927737"/>
      </c:catAx>
      <c:valAx>
        <c:axId val="66092773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71666512"/>
      </c:valAx>
    </c:plotArea>
    <c:plotVisOnly val="1"/>
  </c:chart>
  <c:spPr>
    <a:solidFill>
      <a:schemeClr val="lt1"/>
    </a:solidFill>
  </c:spPr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v>Insurance expenses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8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Snapshot!$G$3:$G$14</c:f>
            </c:strRef>
          </c:cat>
          <c:val>
            <c:numRef>
              <c:f>Snapshot!$S$3:$S$14</c:f>
              <c:numCache/>
            </c:numRef>
          </c:val>
        </c:ser>
        <c:axId val="1305126448"/>
        <c:axId val="1969543351"/>
      </c:barChart>
      <c:catAx>
        <c:axId val="1305126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800">
                <a:solidFill>
                  <a:srgbClr val="000000"/>
                </a:solidFill>
                <a:latin typeface="+mn-lt"/>
              </a:defRPr>
            </a:pPr>
          </a:p>
        </c:txPr>
        <c:crossAx val="1969543351"/>
      </c:catAx>
      <c:valAx>
        <c:axId val="196954335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05126448"/>
      </c:valAx>
    </c:plotArea>
    <c:plotVisOnly val="1"/>
  </c:chart>
  <c:spPr>
    <a:solidFill>
      <a:schemeClr val="lt1"/>
    </a:solidFill>
  </c:spPr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v>miscellaneous expenses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8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Snapshot!$G$3:$G$14</c:f>
            </c:strRef>
          </c:cat>
          <c:val>
            <c:numRef>
              <c:f>Snapshot!$O$3:$O$14</c:f>
              <c:numCache/>
            </c:numRef>
          </c:val>
        </c:ser>
        <c:axId val="699489311"/>
        <c:axId val="679393657"/>
      </c:barChart>
      <c:catAx>
        <c:axId val="6994893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800">
                <a:solidFill>
                  <a:srgbClr val="000000"/>
                </a:solidFill>
                <a:latin typeface="+mn-lt"/>
              </a:defRPr>
            </a:pPr>
          </a:p>
        </c:txPr>
        <c:crossAx val="679393657"/>
      </c:catAx>
      <c:valAx>
        <c:axId val="67939365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99489311"/>
      </c:valAx>
    </c:plotArea>
    <c:plotVisOnly val="1"/>
  </c:chart>
  <c:spPr>
    <a:solidFill>
      <a:schemeClr val="lt1"/>
    </a:solidFill>
  </c:spPr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v>Grocery expenses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8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Snapshot!$G$3:$G$14</c:f>
            </c:strRef>
          </c:cat>
          <c:val>
            <c:numRef>
              <c:f>Snapshot!$N$3:$N$14</c:f>
              <c:numCache/>
            </c:numRef>
          </c:val>
        </c:ser>
        <c:axId val="1815638160"/>
        <c:axId val="464049484"/>
      </c:barChart>
      <c:catAx>
        <c:axId val="1815638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800">
                <a:solidFill>
                  <a:srgbClr val="000000"/>
                </a:solidFill>
                <a:latin typeface="+mn-lt"/>
              </a:defRPr>
            </a:pPr>
          </a:p>
        </c:txPr>
        <c:crossAx val="464049484"/>
      </c:catAx>
      <c:valAx>
        <c:axId val="46404948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815638160"/>
      </c:valAx>
    </c:plotArea>
    <c:plotVisOnly val="1"/>
  </c:chart>
  <c:spPr>
    <a:solidFill>
      <a:schemeClr val="lt1"/>
    </a:solidFill>
  </c:spPr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v>Fooding Expenses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8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Snapshot!$G$3:$G$14</c:f>
            </c:strRef>
          </c:cat>
          <c:val>
            <c:numRef>
              <c:f>Snapshot!$I$3:$I$14</c:f>
              <c:numCache/>
            </c:numRef>
          </c:val>
        </c:ser>
        <c:axId val="301820223"/>
        <c:axId val="1414457344"/>
      </c:barChart>
      <c:catAx>
        <c:axId val="3018202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800">
                <a:solidFill>
                  <a:srgbClr val="000000"/>
                </a:solidFill>
                <a:latin typeface="+mn-lt"/>
              </a:defRPr>
            </a:pPr>
          </a:p>
        </c:txPr>
        <c:crossAx val="1414457344"/>
      </c:catAx>
      <c:valAx>
        <c:axId val="1414457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01820223"/>
      </c:valAx>
    </c:plotArea>
    <c:plotVisOnly val="1"/>
  </c:chart>
  <c:spPr>
    <a:solidFill>
      <a:schemeClr val="lt1"/>
    </a:solidFill>
  </c:spPr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v>Fooding Expenses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8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Snapshot!$G$3:$G$14</c:f>
            </c:strRef>
          </c:cat>
          <c:val>
            <c:numRef>
              <c:f>Snapshot!$I$3:$I$14</c:f>
              <c:numCache/>
            </c:numRef>
          </c:val>
        </c:ser>
        <c:axId val="1235257737"/>
        <c:axId val="878424947"/>
      </c:barChart>
      <c:catAx>
        <c:axId val="12352577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800">
                <a:solidFill>
                  <a:srgbClr val="000000"/>
                </a:solidFill>
                <a:latin typeface="+mn-lt"/>
              </a:defRPr>
            </a:pPr>
          </a:p>
        </c:txPr>
        <c:crossAx val="878424947"/>
      </c:catAx>
      <c:valAx>
        <c:axId val="87842494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35257737"/>
      </c:valAx>
    </c:plotArea>
    <c:plotVisOnly val="1"/>
  </c:chart>
  <c:spPr>
    <a:solidFill>
      <a:schemeClr val="lt1"/>
    </a:solidFill>
  </c:spPr>
</c:chartSpace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1</xdr:row>
      <xdr:rowOff>0</xdr:rowOff>
    </xdr:from>
    <xdr:ext cx="4648200" cy="1905000"/>
    <xdr:sp>
      <xdr:nvSpPr>
        <xdr:cNvPr id="3" name="Shape 3"/>
        <xdr:cNvSpPr txBox="1"/>
      </xdr:nvSpPr>
      <xdr:spPr>
        <a:xfrm>
          <a:off x="3021900" y="2827500"/>
          <a:ext cx="4648200" cy="1905000"/>
        </a:xfrm>
        <a:prstGeom prst="rect">
          <a:avLst/>
        </a:prstGeom>
        <a:solidFill>
          <a:srgbClr val="00B0F0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Author Name: CA Sumit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Kumar Bagra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Mobile No. 9707021603</a:t>
          </a:r>
          <a:b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</a:b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Email ID  : casumitbagra@gmail.com</a:t>
          </a:r>
          <a:endParaRPr sz="11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2</xdr:row>
      <xdr:rowOff>0</xdr:rowOff>
    </xdr:from>
    <xdr:ext cx="3114675" cy="1800225"/>
    <xdr:graphicFrame>
      <xdr:nvGraphicFramePr>
        <xdr:cNvPr id="1465078308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6</xdr:col>
      <xdr:colOff>0</xdr:colOff>
      <xdr:row>12</xdr:row>
      <xdr:rowOff>0</xdr:rowOff>
    </xdr:from>
    <xdr:ext cx="3114675" cy="1800225"/>
    <xdr:graphicFrame>
      <xdr:nvGraphicFramePr>
        <xdr:cNvPr id="42144429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12</xdr:col>
      <xdr:colOff>0</xdr:colOff>
      <xdr:row>2</xdr:row>
      <xdr:rowOff>0</xdr:rowOff>
    </xdr:from>
    <xdr:ext cx="3114675" cy="1800225"/>
    <xdr:graphicFrame>
      <xdr:nvGraphicFramePr>
        <xdr:cNvPr id="1195480222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12</xdr:col>
      <xdr:colOff>0</xdr:colOff>
      <xdr:row>12</xdr:row>
      <xdr:rowOff>0</xdr:rowOff>
    </xdr:from>
    <xdr:ext cx="3114675" cy="1800225"/>
    <xdr:graphicFrame>
      <xdr:nvGraphicFramePr>
        <xdr:cNvPr id="348048229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18</xdr:col>
      <xdr:colOff>0</xdr:colOff>
      <xdr:row>2</xdr:row>
      <xdr:rowOff>0</xdr:rowOff>
    </xdr:from>
    <xdr:ext cx="3114675" cy="1800225"/>
    <xdr:graphicFrame>
      <xdr:nvGraphicFramePr>
        <xdr:cNvPr id="1959304113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18</xdr:col>
      <xdr:colOff>0</xdr:colOff>
      <xdr:row>12</xdr:row>
      <xdr:rowOff>0</xdr:rowOff>
    </xdr:from>
    <xdr:ext cx="3114675" cy="1800225"/>
    <xdr:graphicFrame>
      <xdr:nvGraphicFramePr>
        <xdr:cNvPr id="110257004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0</xdr:col>
      <xdr:colOff>0</xdr:colOff>
      <xdr:row>2</xdr:row>
      <xdr:rowOff>0</xdr:rowOff>
    </xdr:from>
    <xdr:ext cx="3257550" cy="1800225"/>
    <xdr:graphicFrame>
      <xdr:nvGraphicFramePr>
        <xdr:cNvPr id="153062656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0</xdr:col>
      <xdr:colOff>0</xdr:colOff>
      <xdr:row>12</xdr:row>
      <xdr:rowOff>0</xdr:rowOff>
    </xdr:from>
    <xdr:ext cx="3257550" cy="1800225"/>
    <xdr:graphicFrame>
      <xdr:nvGraphicFramePr>
        <xdr:cNvPr id="473492575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23.71"/>
    <col customWidth="1" min="3" max="3" width="11.71"/>
    <col customWidth="1" min="4" max="4" width="22.86"/>
    <col customWidth="1" min="5" max="5" width="11.57"/>
    <col customWidth="1" min="6" max="7" width="8.71"/>
    <col customWidth="1" min="8" max="8" width="12.14"/>
    <col customWidth="1" min="9" max="9" width="13.0"/>
    <col customWidth="1" min="10" max="10" width="13.43"/>
    <col customWidth="1" min="11" max="13" width="13.0"/>
    <col customWidth="1" min="14" max="14" width="15.0"/>
    <col customWidth="1" min="15" max="15" width="13.0"/>
    <col customWidth="1" min="16" max="16" width="14.57"/>
    <col customWidth="1" min="17" max="18" width="13.0"/>
    <col customWidth="1" min="19" max="20" width="13.29"/>
    <col customWidth="1" min="21" max="21" width="15.14"/>
    <col customWidth="1" min="22" max="26" width="8.71"/>
  </cols>
  <sheetData>
    <row r="1">
      <c r="D1" s="1" t="s">
        <v>0</v>
      </c>
      <c r="G1" s="2" t="s">
        <v>1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>
      <c r="B2" s="5" t="s">
        <v>2</v>
      </c>
      <c r="C2" s="6">
        <f>'Transaction details'!B17</f>
        <v>568000</v>
      </c>
      <c r="D2" s="7">
        <f>'Transaction details'!F525</f>
        <v>618561.84</v>
      </c>
      <c r="E2" s="8">
        <f t="shared" ref="E2:E3" si="1">C3-D2</f>
        <v>0</v>
      </c>
      <c r="G2" s="9" t="s">
        <v>3</v>
      </c>
      <c r="H2" s="10" t="s">
        <v>4</v>
      </c>
      <c r="I2" s="10" t="s">
        <v>5</v>
      </c>
      <c r="J2" s="10" t="s">
        <v>6</v>
      </c>
      <c r="K2" s="10" t="s">
        <v>7</v>
      </c>
      <c r="L2" s="10" t="s">
        <v>8</v>
      </c>
      <c r="M2" s="10" t="s">
        <v>9</v>
      </c>
      <c r="N2" s="10" t="s">
        <v>10</v>
      </c>
      <c r="O2" s="10" t="s">
        <v>11</v>
      </c>
      <c r="P2" s="10" t="s">
        <v>12</v>
      </c>
      <c r="Q2" s="10" t="s">
        <v>13</v>
      </c>
      <c r="R2" s="10" t="s">
        <v>14</v>
      </c>
      <c r="S2" s="10" t="s">
        <v>15</v>
      </c>
      <c r="T2" s="10" t="s">
        <v>16</v>
      </c>
      <c r="U2" s="11" t="s">
        <v>17</v>
      </c>
    </row>
    <row r="3">
      <c r="B3" s="12" t="s">
        <v>18</v>
      </c>
      <c r="C3" s="13">
        <f>C28</f>
        <v>618561.84</v>
      </c>
      <c r="D3" s="7">
        <f>'Transaction details'!G525</f>
        <v>593269.15</v>
      </c>
      <c r="E3" s="8">
        <f t="shared" si="1"/>
        <v>-0.0000000001164153218</v>
      </c>
      <c r="G3" s="9" t="s">
        <v>19</v>
      </c>
      <c r="H3" s="14">
        <f>SUMIFS('Transaction details'!$F:$F,'Transaction details'!$I:$I,Snapshot!$G3,'Transaction details'!$J:$J,Snapshot!H$2)</f>
        <v>0</v>
      </c>
      <c r="I3" s="14">
        <f>SUMIFS('Transaction details'!$F:$F,'Transaction details'!$I:$I,Snapshot!$G3,'Transaction details'!$J:$J,Snapshot!I$2)</f>
        <v>0</v>
      </c>
      <c r="J3" s="14">
        <f>SUMIFS('Transaction details'!$F:$F,'Transaction details'!$I:$I,Snapshot!$G3,'Transaction details'!$J:$J,Snapshot!J$2)</f>
        <v>0</v>
      </c>
      <c r="K3" s="14">
        <f>SUMIFS('Transaction details'!$F:$F,'Transaction details'!$I:$I,Snapshot!$G3,'Transaction details'!$J:$J,Snapshot!K$2)</f>
        <v>0</v>
      </c>
      <c r="L3" s="14">
        <f>SUMIFS('Transaction details'!$F:$F,'Transaction details'!$I:$I,Snapshot!$G3,'Transaction details'!$J:$J,Snapshot!L$2)</f>
        <v>0</v>
      </c>
      <c r="M3" s="14">
        <f>SUMIFS('Transaction details'!$F:$F,'Transaction details'!$I:$I,Snapshot!$G3,'Transaction details'!$J:$J,Snapshot!M$2)</f>
        <v>0</v>
      </c>
      <c r="N3" s="14">
        <f>SUMIFS('Transaction details'!$F:$F,'Transaction details'!$I:$I,Snapshot!$G3,'Transaction details'!$J:$J,Snapshot!N$2)</f>
        <v>0</v>
      </c>
      <c r="O3" s="14">
        <f>SUMIFS('Transaction details'!$F:$F,'Transaction details'!$I:$I,Snapshot!$G3,'Transaction details'!$J:$J,Snapshot!O$2)</f>
        <v>0</v>
      </c>
      <c r="P3" s="14">
        <f>SUMIFS('Transaction details'!$F:$F,'Transaction details'!$I:$I,Snapshot!$G3,'Transaction details'!$J:$J,Snapshot!P$2)</f>
        <v>0</v>
      </c>
      <c r="Q3" s="14">
        <f>SUMIFS('Transaction details'!$F:$F,'Transaction details'!$I:$I,Snapshot!$G3,'Transaction details'!$J:$J,Snapshot!Q$2)</f>
        <v>0</v>
      </c>
      <c r="R3" s="14">
        <f>SUMIFS('Transaction details'!$F:$F,'Transaction details'!$I:$I,Snapshot!$G3,'Transaction details'!$J:$J,Snapshot!R$2)</f>
        <v>0</v>
      </c>
      <c r="S3" s="14">
        <f>SUMIFS('Transaction details'!$F:$F,'Transaction details'!$I:$I,Snapshot!$G3,'Transaction details'!$J:$J,Snapshot!S$2)</f>
        <v>0</v>
      </c>
      <c r="T3" s="14">
        <f>SUMIFS('Transaction details'!$F:$F,'Transaction details'!$I:$I,Snapshot!$G3,'Transaction details'!$J:$J,Snapshot!T$2)</f>
        <v>0</v>
      </c>
      <c r="U3" s="15">
        <f t="shared" ref="U3:U14" si="2">SUM(H3:R3)</f>
        <v>0</v>
      </c>
    </row>
    <row r="4">
      <c r="B4" s="12" t="s">
        <v>20</v>
      </c>
      <c r="C4" s="13">
        <f>E28</f>
        <v>593269.15</v>
      </c>
      <c r="G4" s="9" t="s">
        <v>21</v>
      </c>
      <c r="H4" s="14">
        <f>SUMIFS('Transaction details'!$F:$F,'Transaction details'!$I:$I,Snapshot!$G4,'Transaction details'!$J:$J,Snapshot!H$2)</f>
        <v>0</v>
      </c>
      <c r="I4" s="14">
        <f>SUMIFS('Transaction details'!$F:$F,'Transaction details'!$I:$I,Snapshot!$G4,'Transaction details'!$J:$J,Snapshot!I$2)</f>
        <v>0</v>
      </c>
      <c r="J4" s="14">
        <f>SUMIFS('Transaction details'!$F:$F,'Transaction details'!$I:$I,Snapshot!$G4,'Transaction details'!$J:$J,Snapshot!J$2)</f>
        <v>0</v>
      </c>
      <c r="K4" s="14">
        <f>SUMIFS('Transaction details'!$F:$F,'Transaction details'!$I:$I,Snapshot!$G4,'Transaction details'!$J:$J,Snapshot!K$2)</f>
        <v>0</v>
      </c>
      <c r="L4" s="14">
        <f>SUMIFS('Transaction details'!$F:$F,'Transaction details'!$I:$I,Snapshot!$G4,'Transaction details'!$J:$J,Snapshot!L$2)</f>
        <v>0</v>
      </c>
      <c r="M4" s="14">
        <f>SUMIFS('Transaction details'!$F:$F,'Transaction details'!$I:$I,Snapshot!$G4,'Transaction details'!$J:$J,Snapshot!M$2)</f>
        <v>0</v>
      </c>
      <c r="N4" s="14">
        <f>SUMIFS('Transaction details'!$F:$F,'Transaction details'!$I:$I,Snapshot!$G4,'Transaction details'!$J:$J,Snapshot!N$2)</f>
        <v>0</v>
      </c>
      <c r="O4" s="14">
        <f>SUMIFS('Transaction details'!$F:$F,'Transaction details'!$I:$I,Snapshot!$G4,'Transaction details'!$J:$J,Snapshot!O$2)</f>
        <v>0</v>
      </c>
      <c r="P4" s="14">
        <f>SUMIFS('Transaction details'!$F:$F,'Transaction details'!$I:$I,Snapshot!$G4,'Transaction details'!$J:$J,Snapshot!P$2)</f>
        <v>0</v>
      </c>
      <c r="Q4" s="14">
        <f>SUMIFS('Transaction details'!$F:$F,'Transaction details'!$I:$I,Snapshot!$G4,'Transaction details'!$J:$J,Snapshot!Q$2)</f>
        <v>0</v>
      </c>
      <c r="R4" s="14">
        <f>SUMIFS('Transaction details'!$F:$F,'Transaction details'!$I:$I,Snapshot!$G4,'Transaction details'!$J:$J,Snapshot!R$2)</f>
        <v>0</v>
      </c>
      <c r="S4" s="14">
        <f>SUMIFS('Transaction details'!$F:$F,'Transaction details'!$I:$I,Snapshot!$G4,'Transaction details'!$J:$J,Snapshot!S$2)</f>
        <v>0</v>
      </c>
      <c r="T4" s="14">
        <f>SUMIFS('Transaction details'!$F:$F,'Transaction details'!$I:$I,Snapshot!$G4,'Transaction details'!$J:$J,Snapshot!T$2)</f>
        <v>0</v>
      </c>
      <c r="U4" s="15">
        <f t="shared" si="2"/>
        <v>0</v>
      </c>
    </row>
    <row r="5">
      <c r="B5" s="16" t="s">
        <v>22</v>
      </c>
      <c r="C5" s="17">
        <v>94829.6</v>
      </c>
      <c r="G5" s="9" t="s">
        <v>23</v>
      </c>
      <c r="H5" s="14">
        <f>SUMIFS('Transaction details'!$F:$F,'Transaction details'!$I:$I,Snapshot!$G5,'Transaction details'!$J:$J,Snapshot!H$2)</f>
        <v>0</v>
      </c>
      <c r="I5" s="14">
        <f>SUMIFS('Transaction details'!$F:$F,'Transaction details'!$I:$I,Snapshot!$G5,'Transaction details'!$J:$J,Snapshot!I$2)</f>
        <v>0</v>
      </c>
      <c r="J5" s="14">
        <f>SUMIFS('Transaction details'!$F:$F,'Transaction details'!$I:$I,Snapshot!$G5,'Transaction details'!$J:$J,Snapshot!J$2)</f>
        <v>0</v>
      </c>
      <c r="K5" s="14">
        <f>SUMIFS('Transaction details'!$F:$F,'Transaction details'!$I:$I,Snapshot!$G5,'Transaction details'!$J:$J,Snapshot!K$2)</f>
        <v>0</v>
      </c>
      <c r="L5" s="14">
        <f>SUMIFS('Transaction details'!$F:$F,'Transaction details'!$I:$I,Snapshot!$G5,'Transaction details'!$J:$J,Snapshot!L$2)</f>
        <v>0</v>
      </c>
      <c r="M5" s="14">
        <f>SUMIFS('Transaction details'!$F:$F,'Transaction details'!$I:$I,Snapshot!$G5,'Transaction details'!$J:$J,Snapshot!M$2)</f>
        <v>0</v>
      </c>
      <c r="N5" s="14">
        <f>SUMIFS('Transaction details'!$F:$F,'Transaction details'!$I:$I,Snapshot!$G5,'Transaction details'!$J:$J,Snapshot!N$2)</f>
        <v>0</v>
      </c>
      <c r="O5" s="14">
        <f>SUMIFS('Transaction details'!$F:$F,'Transaction details'!$I:$I,Snapshot!$G5,'Transaction details'!$J:$J,Snapshot!O$2)</f>
        <v>0</v>
      </c>
      <c r="P5" s="14">
        <f>SUMIFS('Transaction details'!$F:$F,'Transaction details'!$I:$I,Snapshot!$G5,'Transaction details'!$J:$J,Snapshot!P$2)</f>
        <v>0</v>
      </c>
      <c r="Q5" s="14">
        <f>SUMIFS('Transaction details'!$F:$F,'Transaction details'!$I:$I,Snapshot!$G5,'Transaction details'!$J:$J,Snapshot!Q$2)</f>
        <v>0</v>
      </c>
      <c r="R5" s="14">
        <f>SUMIFS('Transaction details'!$F:$F,'Transaction details'!$I:$I,Snapshot!$G5,'Transaction details'!$J:$J,Snapshot!R$2)</f>
        <v>0</v>
      </c>
      <c r="S5" s="14">
        <f>SUMIFS('Transaction details'!$F:$F,'Transaction details'!$I:$I,Snapshot!$G5,'Transaction details'!$J:$J,Snapshot!S$2)</f>
        <v>0</v>
      </c>
      <c r="T5" s="14">
        <f>SUMIFS('Transaction details'!$F:$F,'Transaction details'!$I:$I,Snapshot!$G5,'Transaction details'!$J:$J,Snapshot!T$2)</f>
        <v>0</v>
      </c>
      <c r="U5" s="15">
        <f t="shared" si="2"/>
        <v>0</v>
      </c>
    </row>
    <row r="6">
      <c r="C6" s="18">
        <f>'Transaction details'!H524</f>
        <v>94829.6</v>
      </c>
      <c r="G6" s="9" t="s">
        <v>24</v>
      </c>
      <c r="H6" s="14">
        <f>SUMIFS('Transaction details'!$F:$F,'Transaction details'!$I:$I,Snapshot!$G6,'Transaction details'!$J:$J,Snapshot!H$2)</f>
        <v>0</v>
      </c>
      <c r="I6" s="14">
        <f>SUMIFS('Transaction details'!$F:$F,'Transaction details'!$I:$I,Snapshot!$G6,'Transaction details'!$J:$J,Snapshot!I$2)</f>
        <v>0</v>
      </c>
      <c r="J6" s="14">
        <f>SUMIFS('Transaction details'!$F:$F,'Transaction details'!$I:$I,Snapshot!$G6,'Transaction details'!$J:$J,Snapshot!J$2)</f>
        <v>0</v>
      </c>
      <c r="K6" s="14">
        <f>SUMIFS('Transaction details'!$F:$F,'Transaction details'!$I:$I,Snapshot!$G6,'Transaction details'!$J:$J,Snapshot!K$2)</f>
        <v>0</v>
      </c>
      <c r="L6" s="14">
        <f>SUMIFS('Transaction details'!$F:$F,'Transaction details'!$I:$I,Snapshot!$G6,'Transaction details'!$J:$J,Snapshot!L$2)</f>
        <v>0</v>
      </c>
      <c r="M6" s="14">
        <f>SUMIFS('Transaction details'!$F:$F,'Transaction details'!$I:$I,Snapshot!$G6,'Transaction details'!$J:$J,Snapshot!M$2)</f>
        <v>0</v>
      </c>
      <c r="N6" s="14">
        <f>SUMIFS('Transaction details'!$F:$F,'Transaction details'!$I:$I,Snapshot!$G6,'Transaction details'!$J:$J,Snapshot!N$2)</f>
        <v>0</v>
      </c>
      <c r="O6" s="14">
        <f>SUMIFS('Transaction details'!$F:$F,'Transaction details'!$I:$I,Snapshot!$G6,'Transaction details'!$J:$J,Snapshot!O$2)</f>
        <v>0</v>
      </c>
      <c r="P6" s="14">
        <f>SUMIFS('Transaction details'!$F:$F,'Transaction details'!$I:$I,Snapshot!$G6,'Transaction details'!$J:$J,Snapshot!P$2)</f>
        <v>0</v>
      </c>
      <c r="Q6" s="14">
        <f>SUMIFS('Transaction details'!$F:$F,'Transaction details'!$I:$I,Snapshot!$G6,'Transaction details'!$J:$J,Snapshot!Q$2)</f>
        <v>0</v>
      </c>
      <c r="R6" s="14">
        <f>SUMIFS('Transaction details'!$F:$F,'Transaction details'!$I:$I,Snapshot!$G6,'Transaction details'!$J:$J,Snapshot!R$2)</f>
        <v>0</v>
      </c>
      <c r="S6" s="14">
        <f>SUMIFS('Transaction details'!$F:$F,'Transaction details'!$I:$I,Snapshot!$G6,'Transaction details'!$J:$J,Snapshot!S$2)</f>
        <v>0</v>
      </c>
      <c r="T6" s="14">
        <f>SUMIFS('Transaction details'!$F:$F,'Transaction details'!$I:$I,Snapshot!$G6,'Transaction details'!$J:$J,Snapshot!T$2)</f>
        <v>0</v>
      </c>
      <c r="U6" s="15">
        <f t="shared" si="2"/>
        <v>0</v>
      </c>
    </row>
    <row r="7">
      <c r="C7" s="7">
        <v>0.0</v>
      </c>
      <c r="D7" s="7" t="s">
        <v>0</v>
      </c>
      <c r="G7" s="9" t="s">
        <v>25</v>
      </c>
      <c r="H7" s="14">
        <f>SUMIFS('Transaction details'!$F:$F,'Transaction details'!$I:$I,Snapshot!$G7,'Transaction details'!$J:$J,Snapshot!H$2)</f>
        <v>0</v>
      </c>
      <c r="I7" s="14">
        <f>SUMIFS('Transaction details'!$F:$F,'Transaction details'!$I:$I,Snapshot!$G7,'Transaction details'!$J:$J,Snapshot!I$2)</f>
        <v>0</v>
      </c>
      <c r="J7" s="14">
        <f>SUMIFS('Transaction details'!$F:$F,'Transaction details'!$I:$I,Snapshot!$G7,'Transaction details'!$J:$J,Snapshot!J$2)</f>
        <v>0</v>
      </c>
      <c r="K7" s="14">
        <f>SUMIFS('Transaction details'!$F:$F,'Transaction details'!$I:$I,Snapshot!$G7,'Transaction details'!$J:$J,Snapshot!K$2)</f>
        <v>0</v>
      </c>
      <c r="L7" s="14">
        <f>SUMIFS('Transaction details'!$F:$F,'Transaction details'!$I:$I,Snapshot!$G7,'Transaction details'!$J:$J,Snapshot!L$2)</f>
        <v>0</v>
      </c>
      <c r="M7" s="14">
        <f>SUMIFS('Transaction details'!$F:$F,'Transaction details'!$I:$I,Snapshot!$G7,'Transaction details'!$J:$J,Snapshot!M$2)</f>
        <v>0</v>
      </c>
      <c r="N7" s="14">
        <f>SUMIFS('Transaction details'!$F:$F,'Transaction details'!$I:$I,Snapshot!$G7,'Transaction details'!$J:$J,Snapshot!N$2)</f>
        <v>0</v>
      </c>
      <c r="O7" s="14">
        <f>SUMIFS('Transaction details'!$F:$F,'Transaction details'!$I:$I,Snapshot!$G7,'Transaction details'!$J:$J,Snapshot!O$2)</f>
        <v>0</v>
      </c>
      <c r="P7" s="14">
        <f>SUMIFS('Transaction details'!$F:$F,'Transaction details'!$I:$I,Snapshot!$G7,'Transaction details'!$J:$J,Snapshot!P$2)</f>
        <v>0</v>
      </c>
      <c r="Q7" s="14">
        <f>SUMIFS('Transaction details'!$F:$F,'Transaction details'!$I:$I,Snapshot!$G7,'Transaction details'!$J:$J,Snapshot!Q$2)</f>
        <v>0</v>
      </c>
      <c r="R7" s="14">
        <f>SUMIFS('Transaction details'!$F:$F,'Transaction details'!$I:$I,Snapshot!$G7,'Transaction details'!$J:$J,Snapshot!R$2)</f>
        <v>0</v>
      </c>
      <c r="S7" s="14">
        <f>SUMIFS('Transaction details'!$F:$F,'Transaction details'!$I:$I,Snapshot!$G7,'Transaction details'!$J:$J,Snapshot!S$2)</f>
        <v>0</v>
      </c>
      <c r="T7" s="14">
        <f>SUMIFS('Transaction details'!$F:$F,'Transaction details'!$I:$I,Snapshot!$G7,'Transaction details'!$J:$J,Snapshot!T$2)</f>
        <v>0</v>
      </c>
      <c r="U7" s="15">
        <f t="shared" si="2"/>
        <v>0</v>
      </c>
    </row>
    <row r="8">
      <c r="A8" s="19" t="s">
        <v>26</v>
      </c>
      <c r="G8" s="9" t="s">
        <v>27</v>
      </c>
      <c r="H8" s="14">
        <f>SUMIFS('Transaction details'!$F:$F,'Transaction details'!$I:$I,Snapshot!$G8,'Transaction details'!$J:$J,Snapshot!H$2)</f>
        <v>0</v>
      </c>
      <c r="I8" s="14">
        <f>SUMIFS('Transaction details'!$F:$F,'Transaction details'!$I:$I,Snapshot!$G8,'Transaction details'!$J:$J,Snapshot!I$2)</f>
        <v>0</v>
      </c>
      <c r="J8" s="14">
        <f>SUMIFS('Transaction details'!$F:$F,'Transaction details'!$I:$I,Snapshot!$G8,'Transaction details'!$J:$J,Snapshot!J$2)</f>
        <v>0</v>
      </c>
      <c r="K8" s="14">
        <f>SUMIFS('Transaction details'!$F:$F,'Transaction details'!$I:$I,Snapshot!$G8,'Transaction details'!$J:$J,Snapshot!K$2)</f>
        <v>0</v>
      </c>
      <c r="L8" s="14">
        <f>SUMIFS('Transaction details'!$F:$F,'Transaction details'!$I:$I,Snapshot!$G8,'Transaction details'!$J:$J,Snapshot!L$2)</f>
        <v>0</v>
      </c>
      <c r="M8" s="14">
        <f>SUMIFS('Transaction details'!$F:$F,'Transaction details'!$I:$I,Snapshot!$G8,'Transaction details'!$J:$J,Snapshot!M$2)</f>
        <v>0</v>
      </c>
      <c r="N8" s="14">
        <f>SUMIFS('Transaction details'!$F:$F,'Transaction details'!$I:$I,Snapshot!$G8,'Transaction details'!$J:$J,Snapshot!N$2)</f>
        <v>0</v>
      </c>
      <c r="O8" s="14">
        <f>SUMIFS('Transaction details'!$F:$F,'Transaction details'!$I:$I,Snapshot!$G8,'Transaction details'!$J:$J,Snapshot!O$2)</f>
        <v>0</v>
      </c>
      <c r="P8" s="14">
        <f>SUMIFS('Transaction details'!$F:$F,'Transaction details'!$I:$I,Snapshot!$G8,'Transaction details'!$J:$J,Snapshot!P$2)</f>
        <v>0</v>
      </c>
      <c r="Q8" s="14">
        <f>SUMIFS('Transaction details'!$F:$F,'Transaction details'!$I:$I,Snapshot!$G8,'Transaction details'!$J:$J,Snapshot!Q$2)</f>
        <v>0</v>
      </c>
      <c r="R8" s="14">
        <f>SUMIFS('Transaction details'!$F:$F,'Transaction details'!$I:$I,Snapshot!$G8,'Transaction details'!$J:$J,Snapshot!R$2)</f>
        <v>0</v>
      </c>
      <c r="S8" s="14">
        <f>SUMIFS('Transaction details'!$F:$F,'Transaction details'!$I:$I,Snapshot!$G8,'Transaction details'!$J:$J,Snapshot!S$2)</f>
        <v>0</v>
      </c>
      <c r="T8" s="14">
        <f>SUMIFS('Transaction details'!$F:$F,'Transaction details'!$I:$I,Snapshot!$G8,'Transaction details'!$J:$J,Snapshot!T$2)</f>
        <v>0</v>
      </c>
      <c r="U8" s="15">
        <f t="shared" si="2"/>
        <v>0</v>
      </c>
    </row>
    <row r="9">
      <c r="A9" s="20" t="s">
        <v>28</v>
      </c>
      <c r="B9" s="20" t="s">
        <v>29</v>
      </c>
      <c r="C9" s="20" t="s">
        <v>30</v>
      </c>
      <c r="D9" s="20" t="s">
        <v>31</v>
      </c>
      <c r="E9" s="20" t="s">
        <v>30</v>
      </c>
      <c r="G9" s="9" t="s">
        <v>32</v>
      </c>
      <c r="H9" s="14">
        <f>SUMIFS('Transaction details'!$F:$F,'Transaction details'!$I:$I,Snapshot!$G9,'Transaction details'!$J:$J,Snapshot!H$2)</f>
        <v>0</v>
      </c>
      <c r="I9" s="14">
        <f>SUMIFS('Transaction details'!$F:$F,'Transaction details'!$I:$I,Snapshot!$G9,'Transaction details'!$J:$J,Snapshot!I$2)</f>
        <v>0</v>
      </c>
      <c r="J9" s="14">
        <f>SUMIFS('Transaction details'!$F:$F,'Transaction details'!$I:$I,Snapshot!$G9,'Transaction details'!$J:$J,Snapshot!J$2)</f>
        <v>0</v>
      </c>
      <c r="K9" s="14">
        <f>SUMIFS('Transaction details'!$F:$F,'Transaction details'!$I:$I,Snapshot!$G9,'Transaction details'!$J:$J,Snapshot!K$2)</f>
        <v>0</v>
      </c>
      <c r="L9" s="14">
        <f>SUMIFS('Transaction details'!$F:$F,'Transaction details'!$I:$I,Snapshot!$G9,'Transaction details'!$J:$J,Snapshot!L$2)</f>
        <v>0</v>
      </c>
      <c r="M9" s="14">
        <f>SUMIFS('Transaction details'!$F:$F,'Transaction details'!$I:$I,Snapshot!$G9,'Transaction details'!$J:$J,Snapshot!M$2)</f>
        <v>0</v>
      </c>
      <c r="N9" s="14">
        <f>SUMIFS('Transaction details'!$F:$F,'Transaction details'!$I:$I,Snapshot!$G9,'Transaction details'!$J:$J,Snapshot!N$2)</f>
        <v>0</v>
      </c>
      <c r="O9" s="14">
        <f>SUMIFS('Transaction details'!$F:$F,'Transaction details'!$I:$I,Snapshot!$G9,'Transaction details'!$J:$J,Snapshot!O$2)</f>
        <v>0</v>
      </c>
      <c r="P9" s="14">
        <f>SUMIFS('Transaction details'!$F:$F,'Transaction details'!$I:$I,Snapshot!$G9,'Transaction details'!$J:$J,Snapshot!P$2)</f>
        <v>0</v>
      </c>
      <c r="Q9" s="14">
        <f>SUMIFS('Transaction details'!$F:$F,'Transaction details'!$I:$I,Snapshot!$G9,'Transaction details'!$J:$J,Snapshot!Q$2)</f>
        <v>0</v>
      </c>
      <c r="R9" s="14">
        <f>SUMIFS('Transaction details'!$F:$F,'Transaction details'!$I:$I,Snapshot!$G9,'Transaction details'!$J:$J,Snapshot!R$2)</f>
        <v>0</v>
      </c>
      <c r="S9" s="14">
        <f>SUMIFS('Transaction details'!$F:$F,'Transaction details'!$I:$I,Snapshot!$G9,'Transaction details'!$J:$J,Snapshot!S$2)</f>
        <v>0</v>
      </c>
      <c r="T9" s="14">
        <f>SUMIFS('Transaction details'!$F:$F,'Transaction details'!$I:$I,Snapshot!$G9,'Transaction details'!$J:$J,Snapshot!T$2)</f>
        <v>0</v>
      </c>
      <c r="U9" s="15">
        <f t="shared" si="2"/>
        <v>0</v>
      </c>
    </row>
    <row r="10">
      <c r="A10" s="20">
        <v>1.0</v>
      </c>
      <c r="B10" s="20" t="s">
        <v>4</v>
      </c>
      <c r="C10" s="21">
        <f>SUMIFS('Transaction details'!$F:$F,'Transaction details'!$J:$J,Snapshot!$B10)</f>
        <v>8000</v>
      </c>
      <c r="D10" s="20" t="s">
        <v>33</v>
      </c>
      <c r="E10" s="21">
        <f>SUMIFS('Transaction details'!$G:$G,'Transaction details'!$J:$J,Snapshot!D10)</f>
        <v>1955</v>
      </c>
      <c r="G10" s="9" t="s">
        <v>34</v>
      </c>
      <c r="H10" s="14">
        <f>SUMIFS('Transaction details'!$F:$F,'Transaction details'!$I:$I,Snapshot!$G10,'Transaction details'!$J:$J,Snapshot!H$2)</f>
        <v>0</v>
      </c>
      <c r="I10" s="14">
        <f>SUMIFS('Transaction details'!$F:$F,'Transaction details'!$I:$I,Snapshot!$G10,'Transaction details'!$J:$J,Snapshot!I$2)</f>
        <v>0</v>
      </c>
      <c r="J10" s="14">
        <f>SUMIFS('Transaction details'!$F:$F,'Transaction details'!$I:$I,Snapshot!$G10,'Transaction details'!$J:$J,Snapshot!J$2)</f>
        <v>0</v>
      </c>
      <c r="K10" s="14">
        <f>SUMIFS('Transaction details'!$F:$F,'Transaction details'!$I:$I,Snapshot!$G10,'Transaction details'!$J:$J,Snapshot!K$2)</f>
        <v>0</v>
      </c>
      <c r="L10" s="14">
        <f>SUMIFS('Transaction details'!$F:$F,'Transaction details'!$I:$I,Snapshot!$G10,'Transaction details'!$J:$J,Snapshot!L$2)</f>
        <v>0</v>
      </c>
      <c r="M10" s="14">
        <f>SUMIFS('Transaction details'!$F:$F,'Transaction details'!$I:$I,Snapshot!$G10,'Transaction details'!$J:$J,Snapshot!M$2)</f>
        <v>0</v>
      </c>
      <c r="N10" s="14">
        <f>SUMIFS('Transaction details'!$F:$F,'Transaction details'!$I:$I,Snapshot!$G10,'Transaction details'!$J:$J,Snapshot!N$2)</f>
        <v>0</v>
      </c>
      <c r="O10" s="14">
        <f>SUMIFS('Transaction details'!$F:$F,'Transaction details'!$I:$I,Snapshot!$G10,'Transaction details'!$J:$J,Snapshot!O$2)</f>
        <v>0</v>
      </c>
      <c r="P10" s="14">
        <f>SUMIFS('Transaction details'!$F:$F,'Transaction details'!$I:$I,Snapshot!$G10,'Transaction details'!$J:$J,Snapshot!P$2)</f>
        <v>0</v>
      </c>
      <c r="Q10" s="14">
        <f>SUMIFS('Transaction details'!$F:$F,'Transaction details'!$I:$I,Snapshot!$G10,'Transaction details'!$J:$J,Snapshot!Q$2)</f>
        <v>0</v>
      </c>
      <c r="R10" s="14">
        <f>SUMIFS('Transaction details'!$F:$F,'Transaction details'!$I:$I,Snapshot!$G10,'Transaction details'!$J:$J,Snapshot!R$2)</f>
        <v>0</v>
      </c>
      <c r="S10" s="14">
        <f>SUMIFS('Transaction details'!$F:$F,'Transaction details'!$I:$I,Snapshot!$G10,'Transaction details'!$J:$J,Snapshot!S$2)</f>
        <v>0</v>
      </c>
      <c r="T10" s="14">
        <f>SUMIFS('Transaction details'!$F:$F,'Transaction details'!$I:$I,Snapshot!$G10,'Transaction details'!$J:$J,Snapshot!T$2)</f>
        <v>0</v>
      </c>
      <c r="U10" s="15">
        <f t="shared" si="2"/>
        <v>0</v>
      </c>
    </row>
    <row r="11">
      <c r="A11" s="20">
        <v>2.0</v>
      </c>
      <c r="B11" s="20" t="s">
        <v>11</v>
      </c>
      <c r="C11" s="21">
        <f>SUMIFS('Transaction details'!$F:$F,'Transaction details'!$J:$J,Snapshot!$B11)</f>
        <v>140910.26</v>
      </c>
      <c r="D11" s="20" t="s">
        <v>35</v>
      </c>
      <c r="E11" s="21">
        <f>SUMIFS('Transaction details'!$G:$G,'Transaction details'!$J:$J,Snapshot!D11)</f>
        <v>32500</v>
      </c>
      <c r="G11" s="9" t="s">
        <v>36</v>
      </c>
      <c r="H11" s="14">
        <f>SUMIFS('Transaction details'!$F:$F,'Transaction details'!$I:$I,Snapshot!$G11,'Transaction details'!$J:$J,Snapshot!H$2)</f>
        <v>0</v>
      </c>
      <c r="I11" s="14">
        <f>SUMIFS('Transaction details'!$F:$F,'Transaction details'!$I:$I,Snapshot!$G11,'Transaction details'!$J:$J,Snapshot!I$2)</f>
        <v>0</v>
      </c>
      <c r="J11" s="14">
        <f>SUMIFS('Transaction details'!$F:$F,'Transaction details'!$I:$I,Snapshot!$G11,'Transaction details'!$J:$J,Snapshot!J$2)</f>
        <v>0</v>
      </c>
      <c r="K11" s="14">
        <f>SUMIFS('Transaction details'!$F:$F,'Transaction details'!$I:$I,Snapshot!$G11,'Transaction details'!$J:$J,Snapshot!K$2)</f>
        <v>0</v>
      </c>
      <c r="L11" s="14">
        <f>SUMIFS('Transaction details'!$F:$F,'Transaction details'!$I:$I,Snapshot!$G11,'Transaction details'!$J:$J,Snapshot!L$2)</f>
        <v>0</v>
      </c>
      <c r="M11" s="14">
        <f>SUMIFS('Transaction details'!$F:$F,'Transaction details'!$I:$I,Snapshot!$G11,'Transaction details'!$J:$J,Snapshot!M$2)</f>
        <v>0</v>
      </c>
      <c r="N11" s="14">
        <f>SUMIFS('Transaction details'!$F:$F,'Transaction details'!$I:$I,Snapshot!$G11,'Transaction details'!$J:$J,Snapshot!N$2)</f>
        <v>0</v>
      </c>
      <c r="O11" s="14">
        <f>SUMIFS('Transaction details'!$F:$F,'Transaction details'!$I:$I,Snapshot!$G11,'Transaction details'!$J:$J,Snapshot!O$2)</f>
        <v>0</v>
      </c>
      <c r="P11" s="14">
        <f>SUMIFS('Transaction details'!$F:$F,'Transaction details'!$I:$I,Snapshot!$G11,'Transaction details'!$J:$J,Snapshot!P$2)</f>
        <v>0</v>
      </c>
      <c r="Q11" s="14">
        <f>SUMIFS('Transaction details'!$F:$F,'Transaction details'!$I:$I,Snapshot!$G11,'Transaction details'!$J:$J,Snapshot!Q$2)</f>
        <v>0</v>
      </c>
      <c r="R11" s="14">
        <f>SUMIFS('Transaction details'!$F:$F,'Transaction details'!$I:$I,Snapshot!$G11,'Transaction details'!$J:$J,Snapshot!R$2)</f>
        <v>0</v>
      </c>
      <c r="S11" s="14">
        <f>SUMIFS('Transaction details'!$F:$F,'Transaction details'!$I:$I,Snapshot!$G11,'Transaction details'!$J:$J,Snapshot!S$2)</f>
        <v>0</v>
      </c>
      <c r="T11" s="14">
        <f>SUMIFS('Transaction details'!$F:$F,'Transaction details'!$I:$I,Snapshot!$G11,'Transaction details'!$J:$J,Snapshot!T$2)</f>
        <v>0</v>
      </c>
      <c r="U11" s="15">
        <f t="shared" si="2"/>
        <v>0</v>
      </c>
    </row>
    <row r="12">
      <c r="A12" s="20">
        <v>3.0</v>
      </c>
      <c r="B12" s="20" t="s">
        <v>37</v>
      </c>
      <c r="C12" s="21">
        <f>SUMIFS('Transaction details'!$F:$F,'Transaction details'!$J:$J,Snapshot!$B12)</f>
        <v>382</v>
      </c>
      <c r="D12" s="20" t="s">
        <v>38</v>
      </c>
      <c r="E12" s="21">
        <f>SUMIFS('Transaction details'!$G:$G,'Transaction details'!$J:$J,Snapshot!D12)</f>
        <v>417003.72</v>
      </c>
      <c r="G12" s="9" t="s">
        <v>39</v>
      </c>
      <c r="H12" s="14">
        <f>SUMIFS('Transaction details'!$F:$F,'Transaction details'!$I:$I,Snapshot!$G12,'Transaction details'!$J:$J,Snapshot!H$2)</f>
        <v>0</v>
      </c>
      <c r="I12" s="14">
        <f>SUMIFS('Transaction details'!$F:$F,'Transaction details'!$I:$I,Snapshot!$G12,'Transaction details'!$J:$J,Snapshot!I$2)</f>
        <v>0</v>
      </c>
      <c r="J12" s="14">
        <f>SUMIFS('Transaction details'!$F:$F,'Transaction details'!$I:$I,Snapshot!$G12,'Transaction details'!$J:$J,Snapshot!J$2)</f>
        <v>0</v>
      </c>
      <c r="K12" s="14">
        <f>SUMIFS('Transaction details'!$F:$F,'Transaction details'!$I:$I,Snapshot!$G12,'Transaction details'!$J:$J,Snapshot!K$2)</f>
        <v>0</v>
      </c>
      <c r="L12" s="14">
        <f>SUMIFS('Transaction details'!$F:$F,'Transaction details'!$I:$I,Snapshot!$G12,'Transaction details'!$J:$J,Snapshot!L$2)</f>
        <v>0</v>
      </c>
      <c r="M12" s="14">
        <f>SUMIFS('Transaction details'!$F:$F,'Transaction details'!$I:$I,Snapshot!$G12,'Transaction details'!$J:$J,Snapshot!M$2)</f>
        <v>0</v>
      </c>
      <c r="N12" s="14">
        <f>SUMIFS('Transaction details'!$F:$F,'Transaction details'!$I:$I,Snapshot!$G12,'Transaction details'!$J:$J,Snapshot!N$2)</f>
        <v>0</v>
      </c>
      <c r="O12" s="14">
        <f>SUMIFS('Transaction details'!$F:$F,'Transaction details'!$I:$I,Snapshot!$G12,'Transaction details'!$J:$J,Snapshot!O$2)</f>
        <v>0</v>
      </c>
      <c r="P12" s="14">
        <f>SUMIFS('Transaction details'!$F:$F,'Transaction details'!$I:$I,Snapshot!$G12,'Transaction details'!$J:$J,Snapshot!P$2)</f>
        <v>0</v>
      </c>
      <c r="Q12" s="14">
        <f>SUMIFS('Transaction details'!$F:$F,'Transaction details'!$I:$I,Snapshot!$G12,'Transaction details'!$J:$J,Snapshot!Q$2)</f>
        <v>0</v>
      </c>
      <c r="R12" s="14">
        <f>SUMIFS('Transaction details'!$F:$F,'Transaction details'!$I:$I,Snapshot!$G12,'Transaction details'!$J:$J,Snapshot!R$2)</f>
        <v>0</v>
      </c>
      <c r="S12" s="14">
        <f>SUMIFS('Transaction details'!$F:$F,'Transaction details'!$I:$I,Snapshot!$G12,'Transaction details'!$J:$J,Snapshot!S$2)</f>
        <v>0</v>
      </c>
      <c r="T12" s="14">
        <f>SUMIFS('Transaction details'!$F:$F,'Transaction details'!$I:$I,Snapshot!$G12,'Transaction details'!$J:$J,Snapshot!T$2)</f>
        <v>0</v>
      </c>
      <c r="U12" s="15">
        <f t="shared" si="2"/>
        <v>0</v>
      </c>
    </row>
    <row r="13">
      <c r="A13" s="20">
        <v>4.0</v>
      </c>
      <c r="B13" s="20" t="s">
        <v>40</v>
      </c>
      <c r="C13" s="21">
        <f>SUMIFS('Transaction details'!$F:$F,'Transaction details'!$J:$J,Snapshot!$B13)</f>
        <v>19529</v>
      </c>
      <c r="D13" s="20" t="s">
        <v>7</v>
      </c>
      <c r="E13" s="21">
        <f>SUMIFS('Transaction details'!$G:$G,'Transaction details'!$J:$J,Snapshot!D13)</f>
        <v>0</v>
      </c>
      <c r="G13" s="9" t="s">
        <v>41</v>
      </c>
      <c r="H13" s="14">
        <f>SUMIFS('Transaction details'!$F:$F,'Transaction details'!$I:$I,Snapshot!$G13,'Transaction details'!$J:$J,Snapshot!H$2)</f>
        <v>0</v>
      </c>
      <c r="I13" s="14">
        <f>SUMIFS('Transaction details'!$F:$F,'Transaction details'!$I:$I,Snapshot!$G13,'Transaction details'!$J:$J,Snapshot!I$2)</f>
        <v>0</v>
      </c>
      <c r="J13" s="14">
        <f>SUMIFS('Transaction details'!$F:$F,'Transaction details'!$I:$I,Snapshot!$G13,'Transaction details'!$J:$J,Snapshot!J$2)</f>
        <v>0</v>
      </c>
      <c r="K13" s="14">
        <f>SUMIFS('Transaction details'!$F:$F,'Transaction details'!$I:$I,Snapshot!$G13,'Transaction details'!$J:$J,Snapshot!K$2)</f>
        <v>0</v>
      </c>
      <c r="L13" s="14">
        <f>SUMIFS('Transaction details'!$F:$F,'Transaction details'!$I:$I,Snapshot!$G13,'Transaction details'!$J:$J,Snapshot!L$2)</f>
        <v>0</v>
      </c>
      <c r="M13" s="14">
        <f>SUMIFS('Transaction details'!$F:$F,'Transaction details'!$I:$I,Snapshot!$G13,'Transaction details'!$J:$J,Snapshot!M$2)</f>
        <v>0</v>
      </c>
      <c r="N13" s="14">
        <f>SUMIFS('Transaction details'!$F:$F,'Transaction details'!$I:$I,Snapshot!$G13,'Transaction details'!$J:$J,Snapshot!N$2)</f>
        <v>0</v>
      </c>
      <c r="O13" s="14">
        <f>SUMIFS('Transaction details'!$F:$F,'Transaction details'!$I:$I,Snapshot!$G13,'Transaction details'!$J:$J,Snapshot!O$2)</f>
        <v>0</v>
      </c>
      <c r="P13" s="14">
        <f>SUMIFS('Transaction details'!$F:$F,'Transaction details'!$I:$I,Snapshot!$G13,'Transaction details'!$J:$J,Snapshot!P$2)</f>
        <v>0</v>
      </c>
      <c r="Q13" s="14">
        <f>SUMIFS('Transaction details'!$F:$F,'Transaction details'!$I:$I,Snapshot!$G13,'Transaction details'!$J:$J,Snapshot!Q$2)</f>
        <v>0</v>
      </c>
      <c r="R13" s="14">
        <f>SUMIFS('Transaction details'!$F:$F,'Transaction details'!$I:$I,Snapshot!$G13,'Transaction details'!$J:$J,Snapshot!R$2)</f>
        <v>0</v>
      </c>
      <c r="S13" s="14">
        <f>SUMIFS('Transaction details'!$F:$F,'Transaction details'!$I:$I,Snapshot!$G13,'Transaction details'!$J:$J,Snapshot!S$2)</f>
        <v>0</v>
      </c>
      <c r="T13" s="14">
        <f>SUMIFS('Transaction details'!$F:$F,'Transaction details'!$I:$I,Snapshot!$G13,'Transaction details'!$J:$J,Snapshot!T$2)</f>
        <v>0</v>
      </c>
      <c r="U13" s="15">
        <f t="shared" si="2"/>
        <v>0</v>
      </c>
    </row>
    <row r="14">
      <c r="A14" s="20">
        <v>5.0</v>
      </c>
      <c r="B14" s="20" t="s">
        <v>42</v>
      </c>
      <c r="C14" s="21">
        <f>SUMIFS('Transaction details'!$F:$F,'Transaction details'!$J:$J,Snapshot!$B14)</f>
        <v>873.44</v>
      </c>
      <c r="D14" s="20" t="s">
        <v>43</v>
      </c>
      <c r="E14" s="21">
        <f>SUMIFS('Transaction details'!$G:$G,'Transaction details'!$J:$J,Snapshot!D14)</f>
        <v>1157</v>
      </c>
      <c r="G14" s="9" t="s">
        <v>44</v>
      </c>
      <c r="H14" s="14">
        <f>SUMIFS('Transaction details'!$F:$F,'Transaction details'!$I:$I,Snapshot!$G14,'Transaction details'!$J:$J,Snapshot!H$2)</f>
        <v>0</v>
      </c>
      <c r="I14" s="14">
        <f>SUMIFS('Transaction details'!$F:$F,'Transaction details'!$I:$I,Snapshot!$G14,'Transaction details'!$J:$J,Snapshot!I$2)</f>
        <v>0</v>
      </c>
      <c r="J14" s="14">
        <f>SUMIFS('Transaction details'!$F:$F,'Transaction details'!$I:$I,Snapshot!$G14,'Transaction details'!$J:$J,Snapshot!J$2)</f>
        <v>0</v>
      </c>
      <c r="K14" s="14">
        <f>SUMIFS('Transaction details'!$F:$F,'Transaction details'!$I:$I,Snapshot!$G14,'Transaction details'!$J:$J,Snapshot!K$2)</f>
        <v>0</v>
      </c>
      <c r="L14" s="14">
        <f>SUMIFS('Transaction details'!$F:$F,'Transaction details'!$I:$I,Snapshot!$G14,'Transaction details'!$J:$J,Snapshot!L$2)</f>
        <v>0</v>
      </c>
      <c r="M14" s="14">
        <f>SUMIFS('Transaction details'!$F:$F,'Transaction details'!$I:$I,Snapshot!$G14,'Transaction details'!$J:$J,Snapshot!M$2)</f>
        <v>0</v>
      </c>
      <c r="N14" s="14">
        <f>SUMIFS('Transaction details'!$F:$F,'Transaction details'!$I:$I,Snapshot!$G14,'Transaction details'!$J:$J,Snapshot!N$2)</f>
        <v>0</v>
      </c>
      <c r="O14" s="14">
        <f>SUMIFS('Transaction details'!$F:$F,'Transaction details'!$I:$I,Snapshot!$G14,'Transaction details'!$J:$J,Snapshot!O$2)</f>
        <v>0</v>
      </c>
      <c r="P14" s="14">
        <f>SUMIFS('Transaction details'!$F:$F,'Transaction details'!$I:$I,Snapshot!$G14,'Transaction details'!$J:$J,Snapshot!P$2)</f>
        <v>0</v>
      </c>
      <c r="Q14" s="14">
        <f>SUMIFS('Transaction details'!$F:$F,'Transaction details'!$I:$I,Snapshot!$G14,'Transaction details'!$J:$J,Snapshot!Q$2)</f>
        <v>0</v>
      </c>
      <c r="R14" s="14">
        <f>SUMIFS('Transaction details'!$F:$F,'Transaction details'!$I:$I,Snapshot!$G14,'Transaction details'!$J:$J,Snapshot!R$2)</f>
        <v>0</v>
      </c>
      <c r="S14" s="14">
        <f>SUMIFS('Transaction details'!$F:$F,'Transaction details'!$I:$I,Snapshot!$G14,'Transaction details'!$J:$J,Snapshot!S$2)</f>
        <v>0</v>
      </c>
      <c r="T14" s="14">
        <f>SUMIFS('Transaction details'!$F:$F,'Transaction details'!$I:$I,Snapshot!$G14,'Transaction details'!$J:$J,Snapshot!T$2)</f>
        <v>0</v>
      </c>
      <c r="U14" s="15">
        <f t="shared" si="2"/>
        <v>0</v>
      </c>
    </row>
    <row r="15">
      <c r="A15" s="20">
        <v>6.0</v>
      </c>
      <c r="B15" s="20" t="s">
        <v>45</v>
      </c>
      <c r="C15" s="21">
        <f>SUMIFS('Transaction details'!$F:$F,'Transaction details'!$J:$J,Snapshot!$B15)</f>
        <v>20000</v>
      </c>
      <c r="D15" s="20" t="s">
        <v>46</v>
      </c>
      <c r="E15" s="21">
        <f>SUMIFS('Transaction details'!$G:$G,'Transaction details'!$J:$J,Snapshot!D15)</f>
        <v>65700</v>
      </c>
      <c r="G15" s="9"/>
      <c r="H15" s="22">
        <f t="shared" ref="H15:U15" si="3">SUM(H3:H14)</f>
        <v>0</v>
      </c>
      <c r="I15" s="22">
        <f t="shared" si="3"/>
        <v>0</v>
      </c>
      <c r="J15" s="22">
        <f t="shared" si="3"/>
        <v>0</v>
      </c>
      <c r="K15" s="22">
        <f t="shared" si="3"/>
        <v>0</v>
      </c>
      <c r="L15" s="22">
        <f t="shared" si="3"/>
        <v>0</v>
      </c>
      <c r="M15" s="22">
        <f t="shared" si="3"/>
        <v>0</v>
      </c>
      <c r="N15" s="22">
        <f t="shared" si="3"/>
        <v>0</v>
      </c>
      <c r="O15" s="22">
        <f t="shared" si="3"/>
        <v>0</v>
      </c>
      <c r="P15" s="22">
        <f t="shared" si="3"/>
        <v>0</v>
      </c>
      <c r="Q15" s="22">
        <f t="shared" si="3"/>
        <v>0</v>
      </c>
      <c r="R15" s="22">
        <f t="shared" si="3"/>
        <v>0</v>
      </c>
      <c r="S15" s="22">
        <f t="shared" si="3"/>
        <v>0</v>
      </c>
      <c r="T15" s="22">
        <f t="shared" si="3"/>
        <v>0</v>
      </c>
      <c r="U15" s="22">
        <f t="shared" si="3"/>
        <v>0</v>
      </c>
    </row>
    <row r="16">
      <c r="A16" s="20">
        <v>7.0</v>
      </c>
      <c r="B16" s="20" t="s">
        <v>7</v>
      </c>
      <c r="C16" s="21">
        <f>SUMIFS('Transaction details'!$F:$F,'Transaction details'!$J:$J,Snapshot!$B16)</f>
        <v>240000</v>
      </c>
      <c r="D16" s="20" t="s">
        <v>16</v>
      </c>
      <c r="E16" s="21">
        <f>SUMIFS('Transaction details'!$G:$G,'Transaction details'!$J:$J,Snapshot!D16)</f>
        <v>74801.43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</row>
    <row r="17">
      <c r="A17" s="20">
        <v>8.0</v>
      </c>
      <c r="B17" s="20" t="s">
        <v>12</v>
      </c>
      <c r="C17" s="21">
        <f>SUMIFS('Transaction details'!$F:$F,'Transaction details'!$J:$J,Snapshot!$B17)</f>
        <v>20000</v>
      </c>
      <c r="D17" s="20" t="s">
        <v>12</v>
      </c>
      <c r="E17" s="21">
        <f>SUMIFS('Transaction details'!$G:$G,'Transaction details'!$J:$J,Snapshot!D17)</f>
        <v>0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</row>
    <row r="18">
      <c r="A18" s="20">
        <v>9.0</v>
      </c>
      <c r="B18" s="20" t="s">
        <v>13</v>
      </c>
      <c r="C18" s="21">
        <f>SUMIFS('Transaction details'!$F:$F,'Transaction details'!$J:$J,Snapshot!$B18)</f>
        <v>6573.14</v>
      </c>
      <c r="D18" s="20" t="s">
        <v>4</v>
      </c>
      <c r="E18" s="21">
        <f>SUMIFS('Transaction details'!$G:$G,'Transaction details'!$J:$J,Snapshot!D18)</f>
        <v>0</v>
      </c>
      <c r="G18" s="3" t="s">
        <v>47</v>
      </c>
      <c r="H18" s="3"/>
      <c r="I18" s="4"/>
      <c r="J18" s="4"/>
      <c r="K18" s="4"/>
      <c r="L18" s="4"/>
      <c r="M18" s="4"/>
      <c r="N18" s="4"/>
      <c r="O18" s="4"/>
      <c r="P18" s="23"/>
      <c r="Q18" s="23"/>
      <c r="R18" s="23"/>
      <c r="S18" s="23"/>
    </row>
    <row r="19">
      <c r="A19" s="20">
        <v>10.0</v>
      </c>
      <c r="B19" s="20" t="s">
        <v>46</v>
      </c>
      <c r="C19" s="21">
        <f>SUMIFS('Transaction details'!$F:$F,'Transaction details'!$J:$J,Snapshot!$B19)</f>
        <v>128400</v>
      </c>
      <c r="D19" s="20" t="s">
        <v>13</v>
      </c>
      <c r="E19" s="21">
        <f>SUMIFS('Transaction details'!$G:$G,'Transaction details'!$J:$J,Snapshot!D19)</f>
        <v>152</v>
      </c>
      <c r="G19" s="9"/>
      <c r="H19" s="24" t="s">
        <v>48</v>
      </c>
      <c r="I19" s="10" t="s">
        <v>43</v>
      </c>
      <c r="J19" s="10" t="s">
        <v>35</v>
      </c>
      <c r="K19" s="10" t="s">
        <v>49</v>
      </c>
      <c r="L19" s="11"/>
      <c r="M19" s="11"/>
      <c r="N19" s="11"/>
      <c r="O19" s="10" t="s">
        <v>17</v>
      </c>
      <c r="P19" s="23"/>
      <c r="Q19" s="23"/>
      <c r="R19" s="23"/>
      <c r="S19" s="23"/>
    </row>
    <row r="20">
      <c r="A20" s="20">
        <v>11.0</v>
      </c>
      <c r="B20" s="20" t="s">
        <v>16</v>
      </c>
      <c r="C20" s="21">
        <f>SUMIFS('Transaction details'!$F:$F,'Transaction details'!$J:$J,Snapshot!$B20)</f>
        <v>25895</v>
      </c>
      <c r="D20" s="20" t="s">
        <v>50</v>
      </c>
      <c r="E20" s="21">
        <f>SUMIFS('Transaction details'!$G:$G,'Transaction details'!$J:$J,Snapshot!D20)</f>
        <v>0</v>
      </c>
      <c r="G20" s="9" t="s">
        <v>19</v>
      </c>
      <c r="H20" s="14">
        <f>SUMIFS('Transaction details'!$G:$G,'Transaction details'!$I:$I,Snapshot!$G20,'Transaction details'!$J:$J,Snapshot!H$19)</f>
        <v>0</v>
      </c>
      <c r="I20" s="14">
        <f>SUMIFS('Transaction details'!$G:$G,'Transaction details'!$I:$I,Snapshot!$G20,'Transaction details'!$J:$J,Snapshot!I$19)</f>
        <v>0</v>
      </c>
      <c r="J20" s="14">
        <f>SUMIFS('Transaction details'!$G:$G,'Transaction details'!$I:$I,Snapshot!$G20,'Transaction details'!$J:$J,Snapshot!J$19)</f>
        <v>0</v>
      </c>
      <c r="K20" s="14">
        <f>SUMIFS('Transaction details'!$G:$G,'Transaction details'!$I:$I,Snapshot!$G20,'Transaction details'!$J:$J,Snapshot!K$19)</f>
        <v>0</v>
      </c>
      <c r="L20" s="14" t="s">
        <v>51</v>
      </c>
      <c r="M20" s="14">
        <v>0.0</v>
      </c>
      <c r="N20" s="14">
        <v>0.0</v>
      </c>
      <c r="O20" s="25">
        <f t="shared" ref="O20:O31" si="4">SUM(H20:N20)</f>
        <v>0</v>
      </c>
      <c r="P20" s="23"/>
      <c r="Q20" s="23"/>
      <c r="R20" s="23"/>
      <c r="S20" s="23"/>
    </row>
    <row r="21" ht="15.75" customHeight="1">
      <c r="A21" s="20">
        <v>12.0</v>
      </c>
      <c r="B21" s="20" t="s">
        <v>14</v>
      </c>
      <c r="C21" s="21">
        <f>SUMIFS('Transaction details'!$F:$F,'Transaction details'!$J:$J,Snapshot!$B21)</f>
        <v>0</v>
      </c>
      <c r="D21" s="20"/>
      <c r="E21" s="20"/>
      <c r="G21" s="9" t="s">
        <v>21</v>
      </c>
      <c r="H21" s="14">
        <f>SUMIFS('Transaction details'!$G:$G,'Transaction details'!$I:$I,Snapshot!$G21,'Transaction details'!$J:$J,Snapshot!H$19)</f>
        <v>0</v>
      </c>
      <c r="I21" s="14">
        <f>SUMIFS('Transaction details'!$G:$G,'Transaction details'!$I:$I,Snapshot!$G21,'Transaction details'!$J:$J,Snapshot!I$19)</f>
        <v>0</v>
      </c>
      <c r="J21" s="14">
        <f>SUMIFS('Transaction details'!$G:$G,'Transaction details'!$I:$I,Snapshot!$G21,'Transaction details'!$J:$J,Snapshot!J$19)</f>
        <v>0</v>
      </c>
      <c r="K21" s="14">
        <f>SUMIFS('Transaction details'!$G:$G,'Transaction details'!$I:$I,Snapshot!$G21,'Transaction details'!$J:$J,Snapshot!K$19)</f>
        <v>0</v>
      </c>
      <c r="L21" s="14" t="s">
        <v>51</v>
      </c>
      <c r="M21" s="14">
        <v>0.0</v>
      </c>
      <c r="N21" s="14">
        <v>0.0</v>
      </c>
      <c r="O21" s="25">
        <f t="shared" si="4"/>
        <v>0</v>
      </c>
      <c r="P21" s="23"/>
      <c r="Q21" s="23"/>
      <c r="R21" s="23"/>
      <c r="S21" s="23"/>
    </row>
    <row r="22" ht="15.75" customHeight="1">
      <c r="A22" s="20">
        <v>13.0</v>
      </c>
      <c r="B22" s="20" t="s">
        <v>52</v>
      </c>
      <c r="C22" s="21">
        <f>SUMIFS('Transaction details'!$F:$F,'Transaction details'!$J:$J,Snapshot!$B22)</f>
        <v>0</v>
      </c>
      <c r="D22" s="20"/>
      <c r="E22" s="20"/>
      <c r="G22" s="9" t="s">
        <v>23</v>
      </c>
      <c r="H22" s="14">
        <f>SUMIFS('Transaction details'!$G:$G,'Transaction details'!$I:$I,Snapshot!$G22,'Transaction details'!$J:$J,Snapshot!H$19)</f>
        <v>0</v>
      </c>
      <c r="I22" s="14">
        <f>SUMIFS('Transaction details'!$G:$G,'Transaction details'!$I:$I,Snapshot!$G22,'Transaction details'!$J:$J,Snapshot!I$19)</f>
        <v>0</v>
      </c>
      <c r="J22" s="14">
        <f>SUMIFS('Transaction details'!$G:$G,'Transaction details'!$I:$I,Snapshot!$G22,'Transaction details'!$J:$J,Snapshot!J$19)</f>
        <v>0</v>
      </c>
      <c r="K22" s="14">
        <f>SUMIFS('Transaction details'!$G:$G,'Transaction details'!$I:$I,Snapshot!$G22,'Transaction details'!$J:$J,Snapshot!K$19)</f>
        <v>0</v>
      </c>
      <c r="L22" s="14" t="s">
        <v>51</v>
      </c>
      <c r="M22" s="14" t="s">
        <v>51</v>
      </c>
      <c r="N22" s="14" t="s">
        <v>51</v>
      </c>
      <c r="O22" s="25">
        <f t="shared" si="4"/>
        <v>0</v>
      </c>
      <c r="P22" s="23"/>
      <c r="Q22" s="23"/>
      <c r="R22" s="23"/>
      <c r="S22" s="23"/>
    </row>
    <row r="23" ht="15.75" customHeight="1">
      <c r="A23" s="20">
        <v>14.0</v>
      </c>
      <c r="B23" s="20" t="s">
        <v>9</v>
      </c>
      <c r="C23" s="21">
        <f>SUMIFS('Transaction details'!$F:$F,'Transaction details'!$J:$J,Snapshot!$B23)</f>
        <v>0</v>
      </c>
      <c r="D23" s="20"/>
      <c r="E23" s="20"/>
      <c r="G23" s="9" t="s">
        <v>24</v>
      </c>
      <c r="H23" s="14">
        <f>SUMIFS('Transaction details'!$G:$G,'Transaction details'!$I:$I,Snapshot!$G23,'Transaction details'!$J:$J,Snapshot!H$19)</f>
        <v>0</v>
      </c>
      <c r="I23" s="14">
        <f>SUMIFS('Transaction details'!$G:$G,'Transaction details'!$I:$I,Snapshot!$G23,'Transaction details'!$J:$J,Snapshot!I$19)</f>
        <v>0</v>
      </c>
      <c r="J23" s="14">
        <f>SUMIFS('Transaction details'!$G:$G,'Transaction details'!$I:$I,Snapshot!$G23,'Transaction details'!$J:$J,Snapshot!J$19)</f>
        <v>0</v>
      </c>
      <c r="K23" s="14">
        <f>SUMIFS('Transaction details'!$G:$G,'Transaction details'!$I:$I,Snapshot!$G23,'Transaction details'!$J:$J,Snapshot!K$19)</f>
        <v>0</v>
      </c>
      <c r="L23" s="14" t="s">
        <v>51</v>
      </c>
      <c r="M23" s="14" t="s">
        <v>51</v>
      </c>
      <c r="N23" s="14" t="s">
        <v>51</v>
      </c>
      <c r="O23" s="25">
        <f t="shared" si="4"/>
        <v>0</v>
      </c>
      <c r="P23" s="23"/>
      <c r="Q23" s="23"/>
      <c r="R23" s="23"/>
      <c r="S23" s="23"/>
    </row>
    <row r="24" ht="15.75" customHeight="1">
      <c r="A24" s="20">
        <v>15.0</v>
      </c>
      <c r="B24" s="20" t="s">
        <v>50</v>
      </c>
      <c r="C24" s="21">
        <f>SUMIFS('Transaction details'!$F:$F,'Transaction details'!$J:$J,Snapshot!$B24)</f>
        <v>0</v>
      </c>
      <c r="D24" s="20"/>
      <c r="E24" s="20"/>
      <c r="G24" s="9" t="s">
        <v>25</v>
      </c>
      <c r="H24" s="14">
        <f>SUMIFS('Transaction details'!$G:$G,'Transaction details'!$I:$I,Snapshot!$G24,'Transaction details'!$J:$J,Snapshot!H$19)</f>
        <v>0</v>
      </c>
      <c r="I24" s="14">
        <f>SUMIFS('Transaction details'!$G:$G,'Transaction details'!$I:$I,Snapshot!$G24,'Transaction details'!$J:$J,Snapshot!I$19)</f>
        <v>0</v>
      </c>
      <c r="J24" s="14">
        <f>SUMIFS('Transaction details'!$G:$G,'Transaction details'!$I:$I,Snapshot!$G24,'Transaction details'!$J:$J,Snapshot!J$19)</f>
        <v>0</v>
      </c>
      <c r="K24" s="14">
        <f>SUMIFS('Transaction details'!$G:$G,'Transaction details'!$I:$I,Snapshot!$G24,'Transaction details'!$J:$J,Snapshot!K$19)</f>
        <v>0</v>
      </c>
      <c r="L24" s="14" t="s">
        <v>51</v>
      </c>
      <c r="M24" s="14" t="s">
        <v>51</v>
      </c>
      <c r="N24" s="14" t="s">
        <v>51</v>
      </c>
      <c r="O24" s="25">
        <f t="shared" si="4"/>
        <v>0</v>
      </c>
      <c r="P24" s="23"/>
      <c r="Q24" s="23"/>
      <c r="R24" s="23"/>
      <c r="S24" s="23"/>
    </row>
    <row r="25" ht="15.75" customHeight="1">
      <c r="A25" s="20">
        <v>16.0</v>
      </c>
      <c r="B25" s="20" t="s">
        <v>15</v>
      </c>
      <c r="C25" s="21">
        <f>SUMIFS('Transaction details'!$F:$F,'Transaction details'!$J:$J,Snapshot!$B25)</f>
        <v>0</v>
      </c>
      <c r="D25" s="20"/>
      <c r="E25" s="20"/>
      <c r="G25" s="9" t="s">
        <v>27</v>
      </c>
      <c r="H25" s="14">
        <f>SUMIFS('Transaction details'!$G:$G,'Transaction details'!$I:$I,Snapshot!$G25,'Transaction details'!$J:$J,Snapshot!H$19)</f>
        <v>0</v>
      </c>
      <c r="I25" s="14">
        <f>SUMIFS('Transaction details'!$G:$G,'Transaction details'!$I:$I,Snapshot!$G25,'Transaction details'!$J:$J,Snapshot!I$19)</f>
        <v>0</v>
      </c>
      <c r="J25" s="14">
        <f>SUMIFS('Transaction details'!$G:$G,'Transaction details'!$I:$I,Snapshot!$G25,'Transaction details'!$J:$J,Snapshot!J$19)</f>
        <v>0</v>
      </c>
      <c r="K25" s="14">
        <f>SUMIFS('Transaction details'!$G:$G,'Transaction details'!$I:$I,Snapshot!$G25,'Transaction details'!$J:$J,Snapshot!K$19)</f>
        <v>0</v>
      </c>
      <c r="L25" s="14" t="s">
        <v>51</v>
      </c>
      <c r="M25" s="14" t="s">
        <v>51</v>
      </c>
      <c r="N25" s="14" t="s">
        <v>51</v>
      </c>
      <c r="O25" s="25">
        <f t="shared" si="4"/>
        <v>0</v>
      </c>
      <c r="P25" s="23"/>
      <c r="Q25" s="23"/>
      <c r="R25" s="23"/>
      <c r="S25" s="23"/>
    </row>
    <row r="26" ht="15.75" customHeight="1">
      <c r="A26" s="20">
        <v>17.0</v>
      </c>
      <c r="B26" s="20" t="s">
        <v>53</v>
      </c>
      <c r="C26" s="21">
        <f>SUMIFS('Transaction details'!$F:$F,'Transaction details'!$J:$J,Snapshot!$B26)</f>
        <v>7999</v>
      </c>
      <c r="D26" s="20"/>
      <c r="E26" s="20"/>
      <c r="G26" s="9" t="s">
        <v>32</v>
      </c>
      <c r="H26" s="14">
        <f>SUMIFS('Transaction details'!$G:$G,'Transaction details'!$I:$I,Snapshot!$G26,'Transaction details'!$J:$J,Snapshot!H$19)</f>
        <v>0</v>
      </c>
      <c r="I26" s="14">
        <f>SUMIFS('Transaction details'!$G:$G,'Transaction details'!$I:$I,Snapshot!$G26,'Transaction details'!$J:$J,Snapshot!I$19)</f>
        <v>0</v>
      </c>
      <c r="J26" s="14">
        <f>SUMIFS('Transaction details'!$G:$G,'Transaction details'!$I:$I,Snapshot!$G26,'Transaction details'!$J:$J,Snapshot!J$19)</f>
        <v>0</v>
      </c>
      <c r="K26" s="14">
        <f>SUMIFS('Transaction details'!$G:$G,'Transaction details'!$I:$I,Snapshot!$G26,'Transaction details'!$J:$J,Snapshot!K$19)</f>
        <v>0</v>
      </c>
      <c r="L26" s="14" t="s">
        <v>51</v>
      </c>
      <c r="M26" s="14" t="s">
        <v>51</v>
      </c>
      <c r="N26" s="14" t="s">
        <v>51</v>
      </c>
      <c r="O26" s="25">
        <f t="shared" si="4"/>
        <v>0</v>
      </c>
      <c r="P26" s="23"/>
      <c r="Q26" s="23"/>
      <c r="R26" s="23"/>
      <c r="S26" s="23"/>
    </row>
    <row r="27" ht="15.75" customHeight="1">
      <c r="A27" s="20">
        <v>18.0</v>
      </c>
      <c r="B27" s="20" t="s">
        <v>8</v>
      </c>
      <c r="C27" s="21">
        <f>SUMIFS('Transaction details'!$F:$F,'Transaction details'!$J:$J,Snapshot!$B27)</f>
        <v>0</v>
      </c>
      <c r="D27" s="20"/>
      <c r="E27" s="20"/>
      <c r="G27" s="9" t="s">
        <v>34</v>
      </c>
      <c r="H27" s="14">
        <f>SUMIFS('Transaction details'!$G:$G,'Transaction details'!$I:$I,Snapshot!$G27,'Transaction details'!$J:$J,Snapshot!H$19)</f>
        <v>0</v>
      </c>
      <c r="I27" s="14">
        <f>SUMIFS('Transaction details'!$G:$G,'Transaction details'!$I:$I,Snapshot!$G27,'Transaction details'!$J:$J,Snapshot!I$19)</f>
        <v>0</v>
      </c>
      <c r="J27" s="14">
        <f>SUMIFS('Transaction details'!$G:$G,'Transaction details'!$I:$I,Snapshot!$G27,'Transaction details'!$J:$J,Snapshot!J$19)</f>
        <v>0</v>
      </c>
      <c r="K27" s="14">
        <f>SUMIFS('Transaction details'!$G:$G,'Transaction details'!$I:$I,Snapshot!$G27,'Transaction details'!$J:$J,Snapshot!K$19)</f>
        <v>0</v>
      </c>
      <c r="L27" s="14" t="s">
        <v>51</v>
      </c>
      <c r="M27" s="14" t="s">
        <v>51</v>
      </c>
      <c r="N27" s="14" t="s">
        <v>51</v>
      </c>
      <c r="O27" s="25">
        <f t="shared" si="4"/>
        <v>0</v>
      </c>
      <c r="P27" s="23"/>
      <c r="Q27" s="23"/>
      <c r="R27" s="23"/>
      <c r="S27" s="23"/>
    </row>
    <row r="28" ht="15.75" customHeight="1">
      <c r="A28" s="20"/>
      <c r="B28" s="20"/>
      <c r="C28" s="26">
        <f>SUM(C10:C27)</f>
        <v>618561.84</v>
      </c>
      <c r="D28" s="20"/>
      <c r="E28" s="26">
        <f>SUM(E10:E27)</f>
        <v>593269.15</v>
      </c>
      <c r="G28" s="9" t="s">
        <v>36</v>
      </c>
      <c r="H28" s="14">
        <f>SUMIFS('Transaction details'!$G:$G,'Transaction details'!$I:$I,Snapshot!$G28,'Transaction details'!$J:$J,Snapshot!H$19)</f>
        <v>0</v>
      </c>
      <c r="I28" s="14">
        <f>SUMIFS('Transaction details'!$G:$G,'Transaction details'!$I:$I,Snapshot!$G28,'Transaction details'!$J:$J,Snapshot!I$19)</f>
        <v>0</v>
      </c>
      <c r="J28" s="14">
        <f>SUMIFS('Transaction details'!$G:$G,'Transaction details'!$I:$I,Snapshot!$G28,'Transaction details'!$J:$J,Snapshot!J$19)</f>
        <v>0</v>
      </c>
      <c r="K28" s="14">
        <f>SUMIFS('Transaction details'!$G:$G,'Transaction details'!$I:$I,Snapshot!$G28,'Transaction details'!$J:$J,Snapshot!K$19)</f>
        <v>0</v>
      </c>
      <c r="L28" s="14" t="s">
        <v>51</v>
      </c>
      <c r="M28" s="14" t="s">
        <v>51</v>
      </c>
      <c r="N28" s="14" t="s">
        <v>51</v>
      </c>
      <c r="O28" s="25">
        <f t="shared" si="4"/>
        <v>0</v>
      </c>
      <c r="P28" s="23"/>
      <c r="Q28" s="23"/>
      <c r="R28" s="23"/>
      <c r="S28" s="23"/>
    </row>
    <row r="29" ht="15.75" customHeight="1">
      <c r="G29" s="9" t="s">
        <v>39</v>
      </c>
      <c r="H29" s="14">
        <f>SUMIFS('Transaction details'!$G:$G,'Transaction details'!$I:$I,Snapshot!$G29,'Transaction details'!$J:$J,Snapshot!H$19)</f>
        <v>0</v>
      </c>
      <c r="I29" s="14">
        <f>SUMIFS('Transaction details'!$G:$G,'Transaction details'!$I:$I,Snapshot!$G29,'Transaction details'!$J:$J,Snapshot!I$19)</f>
        <v>0</v>
      </c>
      <c r="J29" s="14">
        <f>SUMIFS('Transaction details'!$G:$G,'Transaction details'!$I:$I,Snapshot!$G29,'Transaction details'!$J:$J,Snapshot!J$19)</f>
        <v>0</v>
      </c>
      <c r="K29" s="14">
        <f>SUMIFS('Transaction details'!$G:$G,'Transaction details'!$I:$I,Snapshot!$G29,'Transaction details'!$J:$J,Snapshot!K$19)</f>
        <v>0</v>
      </c>
      <c r="L29" s="14" t="s">
        <v>51</v>
      </c>
      <c r="M29" s="14" t="s">
        <v>51</v>
      </c>
      <c r="N29" s="14" t="s">
        <v>51</v>
      </c>
      <c r="O29" s="25">
        <f t="shared" si="4"/>
        <v>0</v>
      </c>
      <c r="P29" s="23"/>
      <c r="Q29" s="23"/>
      <c r="R29" s="23"/>
      <c r="S29" s="23"/>
    </row>
    <row r="30" ht="15.75" customHeight="1">
      <c r="G30" s="9" t="s">
        <v>41</v>
      </c>
      <c r="H30" s="14">
        <f>SUMIFS('Transaction details'!$G:$G,'Transaction details'!$I:$I,Snapshot!$G30,'Transaction details'!$J:$J,Snapshot!H$19)</f>
        <v>0</v>
      </c>
      <c r="I30" s="14">
        <f>SUMIFS('Transaction details'!$G:$G,'Transaction details'!$I:$I,Snapshot!$G30,'Transaction details'!$J:$J,Snapshot!I$19)</f>
        <v>0</v>
      </c>
      <c r="J30" s="14">
        <f>SUMIFS('Transaction details'!$G:$G,'Transaction details'!$I:$I,Snapshot!$G30,'Transaction details'!$J:$J,Snapshot!J$19)</f>
        <v>0</v>
      </c>
      <c r="K30" s="14">
        <f>SUMIFS('Transaction details'!$G:$G,'Transaction details'!$I:$I,Snapshot!$G30,'Transaction details'!$J:$J,Snapshot!K$19)</f>
        <v>0</v>
      </c>
      <c r="L30" s="14" t="s">
        <v>51</v>
      </c>
      <c r="M30" s="14" t="s">
        <v>51</v>
      </c>
      <c r="N30" s="14" t="s">
        <v>51</v>
      </c>
      <c r="O30" s="25">
        <f t="shared" si="4"/>
        <v>0</v>
      </c>
      <c r="P30" s="23"/>
      <c r="Q30" s="23"/>
      <c r="R30" s="23"/>
      <c r="S30" s="23"/>
    </row>
    <row r="31" ht="15.75" customHeight="1">
      <c r="G31" s="9" t="s">
        <v>44</v>
      </c>
      <c r="H31" s="14">
        <f>SUMIFS('Transaction details'!$G:$G,'Transaction details'!$I:$I,Snapshot!$G31,'Transaction details'!$J:$J,Snapshot!H$19)</f>
        <v>0</v>
      </c>
      <c r="I31" s="14">
        <f>SUMIFS('Transaction details'!$G:$G,'Transaction details'!$I:$I,Snapshot!$G31,'Transaction details'!$J:$J,Snapshot!I$19)</f>
        <v>0</v>
      </c>
      <c r="J31" s="14">
        <f>SUMIFS('Transaction details'!$G:$G,'Transaction details'!$I:$I,Snapshot!$G31,'Transaction details'!$J:$J,Snapshot!J$19)</f>
        <v>0</v>
      </c>
      <c r="K31" s="14">
        <f>SUMIFS('Transaction details'!$G:$G,'Transaction details'!$I:$I,Snapshot!$G31,'Transaction details'!$J:$J,Snapshot!K$19)</f>
        <v>0</v>
      </c>
      <c r="L31" s="14" t="s">
        <v>51</v>
      </c>
      <c r="M31" s="14" t="s">
        <v>51</v>
      </c>
      <c r="N31" s="14" t="s">
        <v>51</v>
      </c>
      <c r="O31" s="25">
        <f t="shared" si="4"/>
        <v>0</v>
      </c>
      <c r="P31" s="23"/>
      <c r="Q31" s="23"/>
      <c r="R31" s="23"/>
      <c r="S31" s="23"/>
    </row>
    <row r="32" ht="15.75" customHeight="1">
      <c r="G32" s="9"/>
      <c r="H32" s="27">
        <f t="shared" ref="H32:O32" si="5">SUM(H20:H31)</f>
        <v>0</v>
      </c>
      <c r="I32" s="27">
        <f t="shared" si="5"/>
        <v>0</v>
      </c>
      <c r="J32" s="28">
        <f t="shared" si="5"/>
        <v>0</v>
      </c>
      <c r="K32" s="27">
        <f t="shared" si="5"/>
        <v>0</v>
      </c>
      <c r="L32" s="27">
        <f t="shared" si="5"/>
        <v>0</v>
      </c>
      <c r="M32" s="27">
        <f t="shared" si="5"/>
        <v>0</v>
      </c>
      <c r="N32" s="27">
        <f t="shared" si="5"/>
        <v>0</v>
      </c>
      <c r="O32" s="27">
        <f t="shared" si="5"/>
        <v>0</v>
      </c>
      <c r="P32" s="23"/>
      <c r="Q32" s="23"/>
      <c r="R32" s="23"/>
      <c r="S32" s="23"/>
    </row>
    <row r="33" ht="15.75" customHeight="1"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</row>
    <row r="34" ht="15.75" customHeight="1"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</row>
    <row r="35" ht="15.75" customHeight="1"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</row>
    <row r="36" ht="15.75" customHeight="1"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</row>
    <row r="37" ht="15.75" customHeight="1"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</row>
    <row r="38" ht="15.75" customHeight="1"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</row>
    <row r="39" ht="15.75" customHeight="1"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</row>
    <row r="40" ht="15.75" customHeight="1"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</row>
    <row r="41" ht="15.75" customHeight="1"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</row>
    <row r="42" ht="15.75" customHeight="1"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</row>
    <row r="43" ht="15.75" customHeight="1"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</row>
    <row r="44" ht="15.75" customHeight="1"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</row>
    <row r="45" ht="15.75" customHeight="1"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</row>
    <row r="46" ht="15.75" customHeight="1"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</row>
    <row r="47" ht="15.75" customHeight="1"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</row>
    <row r="48" ht="15.75" customHeight="1"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</row>
    <row r="49" ht="15.75" customHeight="1"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</row>
    <row r="50" ht="15.75" customHeight="1"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</row>
    <row r="51" ht="15.75" customHeight="1"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</row>
    <row r="52" ht="15.75" customHeight="1"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</row>
    <row r="53" ht="15.75" customHeight="1"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</row>
    <row r="54" ht="15.75" customHeight="1"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</row>
    <row r="55" ht="15.75" customHeight="1"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</row>
    <row r="56" ht="15.75" customHeight="1"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ht="15.75" customHeight="1"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  <row r="58" ht="15.75" customHeight="1"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</row>
    <row r="59" ht="15.75" customHeight="1"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</row>
    <row r="60" ht="15.75" customHeight="1"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</row>
    <row r="61" ht="15.75" customHeight="1"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</row>
    <row r="62" ht="15.75" customHeight="1"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</row>
    <row r="63" ht="15.75" customHeight="1"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</row>
    <row r="64" ht="15.75" customHeight="1"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</row>
    <row r="65" ht="15.75" customHeight="1"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</row>
    <row r="66" ht="15.75" customHeight="1"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</row>
    <row r="67" ht="15.75" customHeight="1"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</row>
    <row r="68" ht="15.75" customHeight="1"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</row>
    <row r="69" ht="15.75" customHeight="1"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</row>
    <row r="70" ht="15.75" customHeight="1"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</row>
    <row r="71" ht="15.75" customHeight="1"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</row>
    <row r="72" ht="15.75" customHeight="1"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</row>
    <row r="73" ht="15.75" customHeight="1"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</row>
    <row r="74" ht="15.75" customHeight="1"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</row>
    <row r="75" ht="15.75" customHeight="1"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</row>
    <row r="76" ht="15.75" customHeight="1"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</row>
    <row r="77" ht="15.75" customHeight="1"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</row>
    <row r="78" ht="15.75" customHeight="1"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</row>
    <row r="79" ht="15.75" customHeight="1"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</row>
    <row r="80" ht="15.75" customHeight="1"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ht="15.75" customHeight="1"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ht="15.75" customHeight="1"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</row>
    <row r="83" ht="15.75" customHeight="1"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</row>
    <row r="84" ht="15.75" customHeight="1"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</row>
    <row r="85" ht="15.75" customHeight="1"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</row>
    <row r="86" ht="15.75" customHeight="1"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</row>
    <row r="87" ht="15.75" customHeight="1"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</row>
    <row r="88" ht="15.75" customHeight="1"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</row>
    <row r="89" ht="15.75" customHeight="1"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</row>
    <row r="90" ht="15.75" customHeight="1"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</row>
    <row r="91" ht="15.75" customHeight="1"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</row>
    <row r="92" ht="15.75" customHeight="1"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</row>
    <row r="93" ht="15.75" customHeight="1"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</row>
    <row r="94" ht="15.75" customHeight="1"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</row>
    <row r="95" ht="15.75" customHeight="1"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</row>
    <row r="96" ht="15.75" customHeight="1"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</row>
    <row r="97" ht="15.75" customHeight="1"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</row>
    <row r="98" ht="15.75" customHeight="1"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</row>
    <row r="99" ht="15.75" customHeight="1"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</row>
    <row r="100" ht="15.75" customHeight="1"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ht="15.75" customHeight="1"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</row>
    <row r="102" ht="15.75" customHeight="1"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</row>
    <row r="103" ht="15.75" customHeight="1"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</row>
    <row r="104" ht="15.75" customHeight="1"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</row>
    <row r="105" ht="15.75" customHeight="1"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</row>
    <row r="106" ht="15.75" customHeight="1"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</row>
    <row r="107" ht="15.75" customHeight="1"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</row>
    <row r="108" ht="15.75" customHeight="1"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</row>
    <row r="109" ht="15.75" customHeight="1"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</row>
    <row r="110" ht="15.75" customHeight="1"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</row>
    <row r="111" ht="15.75" customHeight="1"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</row>
    <row r="112" ht="15.75" customHeight="1"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</row>
    <row r="113" ht="15.75" customHeight="1"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</row>
    <row r="114" ht="15.75" customHeight="1"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</row>
    <row r="115" ht="15.75" customHeight="1"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</row>
    <row r="116" ht="15.75" customHeight="1"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</row>
    <row r="117" ht="15.75" customHeight="1"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</row>
    <row r="118" ht="15.75" customHeight="1"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</row>
    <row r="119" ht="15.75" customHeight="1"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</row>
    <row r="120" ht="15.75" customHeight="1"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ht="15.75" customHeight="1"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</row>
    <row r="122" ht="15.75" customHeight="1"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</row>
    <row r="123" ht="15.75" customHeight="1"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</row>
    <row r="124" ht="15.75" customHeight="1"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</row>
    <row r="125" ht="15.75" customHeight="1"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</row>
    <row r="126" ht="15.75" customHeight="1"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</row>
    <row r="127" ht="15.75" customHeight="1"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</row>
    <row r="128" ht="15.75" customHeight="1"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</row>
    <row r="129" ht="15.75" customHeight="1"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</row>
    <row r="130" ht="15.75" customHeight="1"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</row>
    <row r="131" ht="15.75" customHeight="1"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</row>
    <row r="132" ht="15.75" customHeight="1"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</row>
    <row r="133" ht="15.75" customHeight="1"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</row>
    <row r="134" ht="15.75" customHeight="1"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</row>
    <row r="135" ht="15.75" customHeight="1"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</row>
    <row r="136" ht="15.75" customHeight="1"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</row>
    <row r="137" ht="15.75" customHeight="1"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</row>
    <row r="138" ht="15.75" customHeight="1"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</row>
    <row r="139" ht="15.75" customHeight="1"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</row>
    <row r="140" ht="15.75" customHeight="1"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</row>
    <row r="141" ht="15.75" customHeight="1"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</row>
    <row r="142" ht="15.75" customHeight="1"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</row>
    <row r="143" ht="15.75" customHeight="1"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</row>
    <row r="144" ht="15.75" customHeight="1"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</row>
    <row r="145" ht="15.75" customHeight="1"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</row>
    <row r="146" ht="15.75" customHeight="1"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</row>
    <row r="147" ht="15.75" customHeight="1"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</row>
    <row r="148" ht="15.75" customHeight="1"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</row>
    <row r="149" ht="15.75" customHeight="1"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</row>
    <row r="150" ht="15.75" customHeight="1"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</row>
    <row r="151" ht="15.75" customHeight="1"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</row>
    <row r="152" ht="15.75" customHeight="1"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</row>
    <row r="153" ht="15.75" customHeight="1"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</row>
    <row r="154" ht="15.75" customHeight="1"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</row>
    <row r="155" ht="15.75" customHeight="1"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</row>
    <row r="156" ht="15.75" customHeight="1"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</row>
    <row r="157" ht="15.75" customHeight="1"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</row>
    <row r="158" ht="15.75" customHeight="1"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</row>
    <row r="159" ht="15.75" customHeight="1"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</row>
    <row r="160" ht="15.75" customHeight="1"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</row>
    <row r="161" ht="15.75" customHeight="1"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</row>
    <row r="162" ht="15.75" customHeight="1"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</row>
    <row r="163" ht="15.75" customHeight="1"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</row>
    <row r="164" ht="15.75" customHeight="1"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</row>
    <row r="165" ht="15.75" customHeight="1"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</row>
    <row r="166" ht="15.75" customHeight="1"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</row>
    <row r="167" ht="15.75" customHeight="1"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</row>
    <row r="168" ht="15.75" customHeight="1"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</row>
    <row r="169" ht="15.75" customHeight="1"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</row>
    <row r="170" ht="15.75" customHeight="1"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</row>
    <row r="171" ht="15.75" customHeight="1"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</row>
    <row r="172" ht="15.75" customHeight="1"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</row>
    <row r="173" ht="15.75" customHeight="1"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</row>
    <row r="174" ht="15.75" customHeight="1"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</row>
    <row r="175" ht="15.75" customHeight="1"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</row>
    <row r="176" ht="15.75" customHeight="1"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</row>
    <row r="177" ht="15.75" customHeight="1"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</row>
    <row r="178" ht="15.75" customHeight="1"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</row>
    <row r="179" ht="15.75" customHeight="1"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</row>
    <row r="180" ht="15.75" customHeight="1"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</row>
    <row r="181" ht="15.75" customHeight="1"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</row>
    <row r="182" ht="15.75" customHeight="1"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</row>
    <row r="183" ht="15.75" customHeight="1"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</row>
    <row r="184" ht="15.75" customHeight="1"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</row>
    <row r="185" ht="15.75" customHeight="1"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</row>
    <row r="186" ht="15.75" customHeight="1"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</row>
    <row r="187" ht="15.75" customHeight="1"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</row>
    <row r="188" ht="15.75" customHeight="1"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</row>
    <row r="189" ht="15.75" customHeight="1"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</row>
    <row r="190" ht="15.75" customHeight="1"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</row>
    <row r="191" ht="15.75" customHeight="1"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</row>
    <row r="192" ht="15.75" customHeight="1"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</row>
    <row r="193" ht="15.75" customHeight="1"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</row>
    <row r="194" ht="15.75" customHeight="1"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</row>
    <row r="195" ht="15.75" customHeight="1"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</row>
    <row r="196" ht="15.75" customHeight="1"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</row>
    <row r="197" ht="15.75" customHeight="1"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</row>
    <row r="198" ht="15.75" customHeight="1"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</row>
    <row r="199" ht="15.75" customHeight="1"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</row>
    <row r="200" ht="15.75" customHeight="1"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</row>
    <row r="201" ht="15.75" customHeight="1"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</row>
    <row r="202" ht="15.75" customHeight="1"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</row>
    <row r="203" ht="15.75" customHeight="1"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</row>
    <row r="204" ht="15.75" customHeight="1"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</row>
    <row r="205" ht="15.75" customHeight="1"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</row>
    <row r="206" ht="15.75" customHeight="1"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</row>
    <row r="207" ht="15.75" customHeight="1"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</row>
    <row r="208" ht="15.75" customHeight="1"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</row>
    <row r="209" ht="15.75" customHeight="1"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</row>
    <row r="210" ht="15.75" customHeight="1"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</row>
    <row r="211" ht="15.75" customHeight="1"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</row>
    <row r="212" ht="15.75" customHeight="1"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</row>
    <row r="213" ht="15.75" customHeight="1"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</row>
    <row r="214" ht="15.75" customHeight="1"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</row>
    <row r="215" ht="15.75" customHeight="1"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</row>
    <row r="216" ht="15.75" customHeight="1"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</row>
    <row r="217" ht="15.75" customHeight="1"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</row>
    <row r="218" ht="15.75" customHeight="1"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</row>
    <row r="219" ht="15.75" customHeight="1"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</row>
    <row r="220" ht="15.75" customHeight="1"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</row>
    <row r="221" ht="15.75" customHeight="1"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</row>
    <row r="222" ht="15.75" customHeight="1"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</row>
    <row r="223" ht="15.75" customHeight="1"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</row>
    <row r="224" ht="15.75" customHeight="1"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</row>
    <row r="225" ht="15.75" customHeight="1"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</row>
    <row r="226" ht="15.75" customHeight="1"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</row>
    <row r="227" ht="15.75" customHeight="1"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</row>
    <row r="228" ht="15.75" customHeight="1"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</row>
    <row r="229" ht="15.75" customHeight="1"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</row>
    <row r="230" ht="15.75" customHeight="1"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</row>
    <row r="231" ht="15.75" customHeight="1"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</row>
    <row r="232" ht="15.75" customHeight="1"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</row>
    <row r="233" ht="15.75" customHeight="1"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</row>
    <row r="234" ht="15.75" customHeight="1"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</row>
    <row r="235" ht="15.75" customHeight="1"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</row>
    <row r="236" ht="15.75" customHeight="1"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</row>
    <row r="237" ht="15.75" customHeight="1"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</row>
    <row r="238" ht="15.75" customHeight="1"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</row>
    <row r="239" ht="15.75" customHeight="1"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</row>
    <row r="240" ht="15.75" customHeight="1"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</row>
    <row r="241" ht="15.75" customHeight="1"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</row>
    <row r="242" ht="15.75" customHeight="1"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</row>
    <row r="243" ht="15.75" customHeight="1"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</row>
    <row r="244" ht="15.75" customHeight="1"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</row>
    <row r="245" ht="15.75" customHeight="1"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</row>
    <row r="246" ht="15.75" customHeight="1"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</row>
    <row r="247" ht="15.75" customHeight="1"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</row>
    <row r="248" ht="15.75" customHeight="1"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</row>
    <row r="249" ht="15.75" customHeight="1"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</row>
    <row r="250" ht="15.75" customHeight="1"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</row>
    <row r="251" ht="15.75" customHeight="1"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</row>
    <row r="252" ht="15.75" customHeight="1"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</row>
    <row r="253" ht="15.75" customHeight="1"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</row>
    <row r="254" ht="15.75" customHeight="1"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</row>
    <row r="255" ht="15.75" customHeight="1"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</row>
    <row r="256" ht="15.75" customHeight="1"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</row>
    <row r="257" ht="15.75" customHeight="1"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</row>
    <row r="258" ht="15.75" customHeight="1"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</row>
    <row r="259" ht="15.75" customHeight="1"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</row>
    <row r="260" ht="15.75" customHeight="1"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</row>
    <row r="261" ht="15.75" customHeight="1"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</row>
    <row r="262" ht="15.75" customHeight="1"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</row>
    <row r="263" ht="15.75" customHeight="1"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</row>
    <row r="264" ht="15.75" customHeight="1"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</row>
    <row r="265" ht="15.75" customHeight="1"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</row>
    <row r="266" ht="15.75" customHeight="1"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</row>
    <row r="267" ht="15.75" customHeight="1"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</row>
    <row r="268" ht="15.75" customHeight="1"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</row>
    <row r="269" ht="15.75" customHeight="1"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</row>
    <row r="270" ht="15.75" customHeight="1"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</row>
    <row r="271" ht="15.75" customHeight="1"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</row>
    <row r="272" ht="15.75" customHeight="1"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</row>
    <row r="273" ht="15.75" customHeight="1"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</row>
    <row r="274" ht="15.75" customHeight="1"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</row>
    <row r="275" ht="15.75" customHeight="1"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</row>
    <row r="276" ht="15.75" customHeight="1"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</row>
    <row r="277" ht="15.75" customHeight="1"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</row>
    <row r="278" ht="15.75" customHeight="1"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</row>
    <row r="279" ht="15.75" customHeight="1"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</row>
    <row r="280" ht="15.75" customHeight="1"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</row>
    <row r="281" ht="15.75" customHeight="1"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</row>
    <row r="282" ht="15.75" customHeight="1"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</row>
    <row r="283" ht="15.75" customHeight="1"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</row>
    <row r="284" ht="15.75" customHeight="1"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</row>
    <row r="285" ht="15.75" customHeight="1"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</row>
    <row r="286" ht="15.75" customHeight="1"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</row>
    <row r="287" ht="15.75" customHeight="1"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</row>
    <row r="288" ht="15.75" customHeight="1"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</row>
    <row r="289" ht="15.75" customHeight="1"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</row>
    <row r="290" ht="15.75" customHeight="1"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</row>
    <row r="291" ht="15.75" customHeight="1"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</row>
    <row r="292" ht="15.75" customHeight="1"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</row>
    <row r="293" ht="15.75" customHeight="1"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</row>
    <row r="294" ht="15.75" customHeight="1"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</row>
    <row r="295" ht="15.75" customHeight="1"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</row>
    <row r="296" ht="15.75" customHeight="1"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</row>
    <row r="297" ht="15.75" customHeight="1"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</row>
    <row r="298" ht="15.75" customHeight="1"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</row>
    <row r="299" ht="15.75" customHeight="1"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</row>
    <row r="300" ht="15.75" customHeight="1"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</row>
    <row r="301" ht="15.75" customHeight="1"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</row>
    <row r="302" ht="15.75" customHeight="1"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</row>
    <row r="303" ht="15.75" customHeight="1"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</row>
    <row r="304" ht="15.75" customHeight="1"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</row>
    <row r="305" ht="15.75" customHeight="1"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</row>
    <row r="306" ht="15.75" customHeight="1"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</row>
    <row r="307" ht="15.75" customHeight="1"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</row>
    <row r="308" ht="15.75" customHeight="1"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</row>
    <row r="309" ht="15.75" customHeight="1"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</row>
    <row r="310" ht="15.75" customHeight="1"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</row>
    <row r="311" ht="15.75" customHeight="1"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</row>
    <row r="312" ht="15.75" customHeight="1"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</row>
    <row r="313" ht="15.75" customHeight="1"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</row>
    <row r="314" ht="15.75" customHeight="1"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</row>
    <row r="315" ht="15.75" customHeight="1"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</row>
    <row r="316" ht="15.75" customHeight="1"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</row>
    <row r="317" ht="15.75" customHeight="1"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</row>
    <row r="318" ht="15.75" customHeight="1"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</row>
    <row r="319" ht="15.75" customHeight="1"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</row>
    <row r="320" ht="15.75" customHeight="1"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</row>
    <row r="321" ht="15.75" customHeight="1"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</row>
    <row r="322" ht="15.75" customHeight="1"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</row>
    <row r="323" ht="15.75" customHeight="1"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</row>
    <row r="324" ht="15.75" customHeight="1"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</row>
    <row r="325" ht="15.75" customHeight="1"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</row>
    <row r="326" ht="15.75" customHeight="1"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</row>
    <row r="327" ht="15.75" customHeight="1"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</row>
    <row r="328" ht="15.75" customHeight="1"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</row>
    <row r="329" ht="15.75" customHeight="1"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</row>
    <row r="330" ht="15.75" customHeight="1"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</row>
    <row r="331" ht="15.75" customHeight="1"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</row>
    <row r="332" ht="15.75" customHeight="1"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</row>
    <row r="333" ht="15.75" customHeight="1"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</row>
    <row r="334" ht="15.75" customHeight="1"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</row>
    <row r="335" ht="15.75" customHeight="1"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</row>
    <row r="336" ht="15.75" customHeight="1"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</row>
    <row r="337" ht="15.75" customHeight="1"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</row>
    <row r="338" ht="15.75" customHeight="1"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</row>
    <row r="339" ht="15.75" customHeight="1"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</row>
    <row r="340" ht="15.75" customHeight="1"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</row>
    <row r="341" ht="15.75" customHeight="1"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</row>
    <row r="342" ht="15.75" customHeight="1"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</row>
    <row r="343" ht="15.75" customHeight="1"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</row>
    <row r="344" ht="15.75" customHeight="1"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</row>
    <row r="345" ht="15.75" customHeight="1"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</row>
    <row r="346" ht="15.75" customHeight="1"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</row>
    <row r="347" ht="15.75" customHeight="1"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</row>
    <row r="348" ht="15.75" customHeight="1"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</row>
    <row r="349" ht="15.75" customHeight="1"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</row>
    <row r="350" ht="15.75" customHeight="1"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</row>
    <row r="351" ht="15.75" customHeight="1"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</row>
    <row r="352" ht="15.75" customHeight="1"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</row>
    <row r="353" ht="15.75" customHeight="1"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</row>
    <row r="354" ht="15.75" customHeight="1"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</row>
    <row r="355" ht="15.75" customHeight="1"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</row>
    <row r="356" ht="15.75" customHeight="1"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</row>
    <row r="357" ht="15.75" customHeight="1"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</row>
    <row r="358" ht="15.75" customHeight="1"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</row>
    <row r="359" ht="15.75" customHeight="1"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</row>
    <row r="360" ht="15.75" customHeight="1"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</row>
    <row r="361" ht="15.75" customHeight="1"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</row>
    <row r="362" ht="15.75" customHeight="1"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</row>
    <row r="363" ht="15.75" customHeight="1"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</row>
    <row r="364" ht="15.75" customHeight="1"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</row>
    <row r="365" ht="15.75" customHeight="1"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</row>
    <row r="366" ht="15.75" customHeight="1"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</row>
    <row r="367" ht="15.75" customHeight="1"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</row>
    <row r="368" ht="15.75" customHeight="1"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</row>
    <row r="369" ht="15.75" customHeight="1"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</row>
    <row r="370" ht="15.75" customHeight="1"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</row>
    <row r="371" ht="15.75" customHeight="1"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</row>
    <row r="372" ht="15.75" customHeight="1"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</row>
    <row r="373" ht="15.75" customHeight="1"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</row>
    <row r="374" ht="15.75" customHeight="1"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</row>
    <row r="375" ht="15.75" customHeight="1"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</row>
    <row r="376" ht="15.75" customHeight="1"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</row>
    <row r="377" ht="15.75" customHeight="1"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</row>
    <row r="378" ht="15.75" customHeight="1"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</row>
    <row r="379" ht="15.75" customHeight="1"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</row>
    <row r="380" ht="15.75" customHeight="1"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</row>
    <row r="381" ht="15.75" customHeight="1"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</row>
    <row r="382" ht="15.75" customHeight="1"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</row>
    <row r="383" ht="15.75" customHeight="1"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</row>
    <row r="384" ht="15.75" customHeight="1"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</row>
    <row r="385" ht="15.75" customHeight="1"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</row>
    <row r="386" ht="15.75" customHeight="1"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</row>
    <row r="387" ht="15.75" customHeight="1"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</row>
    <row r="388" ht="15.75" customHeight="1"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</row>
    <row r="389" ht="15.75" customHeight="1"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</row>
    <row r="390" ht="15.75" customHeight="1"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</row>
    <row r="391" ht="15.75" customHeight="1"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</row>
    <row r="392" ht="15.75" customHeight="1"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</row>
    <row r="393" ht="15.75" customHeight="1"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</row>
    <row r="394" ht="15.75" customHeight="1"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</row>
    <row r="395" ht="15.75" customHeight="1"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</row>
    <row r="396" ht="15.75" customHeight="1"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</row>
    <row r="397" ht="15.75" customHeight="1"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</row>
    <row r="398" ht="15.75" customHeight="1"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</row>
    <row r="399" ht="15.75" customHeight="1"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</row>
    <row r="400" ht="15.75" customHeight="1"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</row>
    <row r="401" ht="15.75" customHeight="1"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</row>
    <row r="402" ht="15.75" customHeight="1"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</row>
    <row r="403" ht="15.75" customHeight="1"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</row>
    <row r="404" ht="15.75" customHeight="1"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</row>
    <row r="405" ht="15.75" customHeight="1"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</row>
    <row r="406" ht="15.75" customHeight="1"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</row>
    <row r="407" ht="15.75" customHeight="1"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</row>
    <row r="408" ht="15.75" customHeight="1"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</row>
    <row r="409" ht="15.75" customHeight="1"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</row>
    <row r="410" ht="15.75" customHeight="1"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</row>
    <row r="411" ht="15.75" customHeight="1"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</row>
    <row r="412" ht="15.75" customHeight="1"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</row>
    <row r="413" ht="15.75" customHeight="1"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</row>
    <row r="414" ht="15.75" customHeight="1"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</row>
    <row r="415" ht="15.75" customHeight="1"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</row>
    <row r="416" ht="15.75" customHeight="1"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</row>
    <row r="417" ht="15.75" customHeight="1"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</row>
    <row r="418" ht="15.75" customHeight="1"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</row>
    <row r="419" ht="15.75" customHeight="1"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</row>
    <row r="420" ht="15.75" customHeight="1"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</row>
    <row r="421" ht="15.75" customHeight="1"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</row>
    <row r="422" ht="15.75" customHeight="1"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</row>
    <row r="423" ht="15.75" customHeight="1"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</row>
    <row r="424" ht="15.75" customHeight="1"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</row>
    <row r="425" ht="15.75" customHeight="1"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</row>
    <row r="426" ht="15.75" customHeight="1"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</row>
    <row r="427" ht="15.75" customHeight="1"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</row>
    <row r="428" ht="15.75" customHeight="1"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</row>
    <row r="429" ht="15.75" customHeight="1"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</row>
    <row r="430" ht="15.75" customHeight="1"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</row>
    <row r="431" ht="15.75" customHeight="1"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</row>
    <row r="432" ht="15.75" customHeight="1"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</row>
    <row r="433" ht="15.75" customHeight="1"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</row>
    <row r="434" ht="15.75" customHeight="1"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</row>
    <row r="435" ht="15.75" customHeight="1"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</row>
    <row r="436" ht="15.75" customHeight="1"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</row>
    <row r="437" ht="15.75" customHeight="1"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</row>
    <row r="438" ht="15.75" customHeight="1"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</row>
    <row r="439" ht="15.75" customHeight="1"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</row>
    <row r="440" ht="15.75" customHeight="1"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</row>
    <row r="441" ht="15.75" customHeight="1"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</row>
    <row r="442" ht="15.75" customHeight="1"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</row>
    <row r="443" ht="15.75" customHeight="1"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</row>
    <row r="444" ht="15.75" customHeight="1"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</row>
    <row r="445" ht="15.75" customHeight="1"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</row>
    <row r="446" ht="15.75" customHeight="1"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</row>
    <row r="447" ht="15.75" customHeight="1"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</row>
    <row r="448" ht="15.75" customHeight="1"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</row>
    <row r="449" ht="15.75" customHeight="1"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</row>
    <row r="450" ht="15.75" customHeight="1"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</row>
    <row r="451" ht="15.75" customHeight="1"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</row>
    <row r="452" ht="15.75" customHeight="1"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</row>
    <row r="453" ht="15.75" customHeight="1"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</row>
    <row r="454" ht="15.75" customHeight="1"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</row>
    <row r="455" ht="15.75" customHeight="1"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</row>
    <row r="456" ht="15.75" customHeight="1"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</row>
    <row r="457" ht="15.75" customHeight="1"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</row>
    <row r="458" ht="15.75" customHeight="1"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</row>
    <row r="459" ht="15.75" customHeight="1"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</row>
    <row r="460" ht="15.75" customHeight="1"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</row>
    <row r="461" ht="15.75" customHeight="1"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</row>
    <row r="462" ht="15.75" customHeight="1"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</row>
    <row r="463" ht="15.75" customHeight="1"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</row>
    <row r="464" ht="15.75" customHeight="1"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</row>
    <row r="465" ht="15.75" customHeight="1"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</row>
    <row r="466" ht="15.75" customHeight="1"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</row>
    <row r="467" ht="15.75" customHeight="1"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</row>
    <row r="468" ht="15.75" customHeight="1"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</row>
    <row r="469" ht="15.75" customHeight="1"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</row>
    <row r="470" ht="15.75" customHeight="1"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</row>
    <row r="471" ht="15.75" customHeight="1"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</row>
    <row r="472" ht="15.75" customHeight="1"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</row>
    <row r="473" ht="15.75" customHeight="1"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</row>
    <row r="474" ht="15.75" customHeight="1"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</row>
    <row r="475" ht="15.75" customHeight="1"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</row>
    <row r="476" ht="15.75" customHeight="1"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</row>
    <row r="477" ht="15.75" customHeight="1"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</row>
    <row r="478" ht="15.75" customHeight="1"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</row>
    <row r="479" ht="15.75" customHeight="1"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</row>
    <row r="480" ht="15.75" customHeight="1"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</row>
    <row r="481" ht="15.75" customHeight="1"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</row>
    <row r="482" ht="15.75" customHeight="1"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</row>
    <row r="483" ht="15.75" customHeight="1"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</row>
    <row r="484" ht="15.75" customHeight="1"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</row>
    <row r="485" ht="15.75" customHeight="1"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</row>
    <row r="486" ht="15.75" customHeight="1"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</row>
    <row r="487" ht="15.75" customHeight="1"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</row>
    <row r="488" ht="15.75" customHeight="1"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</row>
    <row r="489" ht="15.75" customHeight="1"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</row>
    <row r="490" ht="15.75" customHeight="1"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</row>
    <row r="491" ht="15.75" customHeight="1"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</row>
    <row r="492" ht="15.75" customHeight="1"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</row>
    <row r="493" ht="15.75" customHeight="1"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</row>
    <row r="494" ht="15.75" customHeight="1"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</row>
    <row r="495" ht="15.75" customHeight="1"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</row>
    <row r="496" ht="15.75" customHeight="1"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</row>
    <row r="497" ht="15.75" customHeight="1"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</row>
    <row r="498" ht="15.75" customHeight="1"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</row>
    <row r="499" ht="15.75" customHeight="1"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</row>
    <row r="500" ht="15.75" customHeight="1"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</row>
    <row r="501" ht="15.75" customHeight="1"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</row>
    <row r="502" ht="15.75" customHeight="1"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</row>
    <row r="503" ht="15.75" customHeight="1"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</row>
    <row r="504" ht="15.75" customHeight="1"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</row>
    <row r="505" ht="15.75" customHeight="1"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</row>
    <row r="506" ht="15.75" customHeight="1"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</row>
    <row r="507" ht="15.75" customHeight="1"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</row>
    <row r="508" ht="15.75" customHeight="1"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</row>
    <row r="509" ht="15.75" customHeight="1"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</row>
    <row r="510" ht="15.75" customHeight="1"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</row>
    <row r="511" ht="15.75" customHeight="1"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</row>
    <row r="512" ht="15.75" customHeight="1"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</row>
    <row r="513" ht="15.75" customHeight="1"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</row>
    <row r="514" ht="15.75" customHeight="1"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</row>
    <row r="515" ht="15.75" customHeight="1"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</row>
    <row r="516" ht="15.75" customHeight="1"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</row>
    <row r="517" ht="15.75" customHeight="1"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</row>
    <row r="518" ht="15.75" customHeight="1"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</row>
    <row r="519" ht="15.75" customHeight="1"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</row>
    <row r="520" ht="15.75" customHeight="1"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</row>
    <row r="521" ht="15.75" customHeight="1"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</row>
    <row r="522" ht="15.75" customHeight="1"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</row>
    <row r="523" ht="15.75" customHeight="1"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</row>
    <row r="524" ht="15.75" customHeight="1"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</row>
    <row r="525" ht="15.75" customHeight="1"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</row>
    <row r="526" ht="15.75" customHeight="1"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</row>
    <row r="527" ht="15.75" customHeight="1"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</row>
    <row r="528" ht="15.75" customHeight="1"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</row>
    <row r="529" ht="15.75" customHeight="1"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</row>
    <row r="530" ht="15.75" customHeight="1"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</row>
    <row r="531" ht="15.75" customHeight="1"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</row>
    <row r="532" ht="15.75" customHeight="1"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</row>
    <row r="533" ht="15.75" customHeight="1"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</row>
    <row r="534" ht="15.75" customHeight="1"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</row>
    <row r="535" ht="15.75" customHeight="1"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</row>
    <row r="536" ht="15.75" customHeight="1"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</row>
    <row r="537" ht="15.75" customHeight="1"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</row>
    <row r="538" ht="15.75" customHeight="1"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</row>
    <row r="539" ht="15.75" customHeight="1"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</row>
    <row r="540" ht="15.75" customHeight="1"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</row>
    <row r="541" ht="15.75" customHeight="1"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</row>
    <row r="542" ht="15.75" customHeight="1"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</row>
    <row r="543" ht="15.75" customHeight="1"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</row>
    <row r="544" ht="15.75" customHeight="1"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</row>
    <row r="545" ht="15.75" customHeight="1"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</row>
    <row r="546" ht="15.75" customHeight="1"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</row>
    <row r="547" ht="15.75" customHeight="1"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</row>
    <row r="548" ht="15.75" customHeight="1"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</row>
    <row r="549" ht="15.75" customHeight="1"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</row>
    <row r="550" ht="15.75" customHeight="1"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</row>
    <row r="551" ht="15.75" customHeight="1"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</row>
    <row r="552" ht="15.75" customHeight="1"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</row>
    <row r="553" ht="15.75" customHeight="1"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</row>
    <row r="554" ht="15.75" customHeight="1"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</row>
    <row r="555" ht="15.75" customHeight="1"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</row>
    <row r="556" ht="15.75" customHeight="1"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</row>
    <row r="557" ht="15.75" customHeight="1"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</row>
    <row r="558" ht="15.75" customHeight="1"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</row>
    <row r="559" ht="15.75" customHeight="1"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</row>
    <row r="560" ht="15.75" customHeight="1"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</row>
    <row r="561" ht="15.75" customHeight="1"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</row>
    <row r="562" ht="15.75" customHeight="1"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</row>
    <row r="563" ht="15.75" customHeight="1"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</row>
    <row r="564" ht="15.75" customHeight="1"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</row>
    <row r="565" ht="15.75" customHeight="1"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</row>
    <row r="566" ht="15.75" customHeight="1"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</row>
    <row r="567" ht="15.75" customHeight="1"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</row>
    <row r="568" ht="15.75" customHeight="1"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</row>
    <row r="569" ht="15.75" customHeight="1"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</row>
    <row r="570" ht="15.75" customHeight="1"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</row>
    <row r="571" ht="15.75" customHeight="1"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</row>
    <row r="572" ht="15.75" customHeight="1"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</row>
    <row r="573" ht="15.75" customHeight="1"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</row>
    <row r="574" ht="15.75" customHeight="1"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</row>
    <row r="575" ht="15.75" customHeight="1"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</row>
    <row r="576" ht="15.75" customHeight="1"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</row>
    <row r="577" ht="15.75" customHeight="1"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</row>
    <row r="578" ht="15.75" customHeight="1"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</row>
    <row r="579" ht="15.75" customHeight="1"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</row>
    <row r="580" ht="15.75" customHeight="1"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</row>
    <row r="581" ht="15.75" customHeight="1"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</row>
    <row r="582" ht="15.75" customHeight="1"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</row>
    <row r="583" ht="15.75" customHeight="1"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</row>
    <row r="584" ht="15.75" customHeight="1"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</row>
    <row r="585" ht="15.75" customHeight="1"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</row>
    <row r="586" ht="15.75" customHeight="1"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</row>
    <row r="587" ht="15.75" customHeight="1"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</row>
    <row r="588" ht="15.75" customHeight="1"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</row>
    <row r="589" ht="15.75" customHeight="1"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</row>
    <row r="590" ht="15.75" customHeight="1"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</row>
    <row r="591" ht="15.75" customHeight="1"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</row>
    <row r="592" ht="15.75" customHeight="1"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</row>
    <row r="593" ht="15.75" customHeight="1"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</row>
    <row r="594" ht="15.75" customHeight="1"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</row>
    <row r="595" ht="15.75" customHeight="1"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</row>
    <row r="596" ht="15.75" customHeight="1"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</row>
    <row r="597" ht="15.75" customHeight="1"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</row>
    <row r="598" ht="15.75" customHeight="1"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</row>
    <row r="599" ht="15.75" customHeight="1"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</row>
    <row r="600" ht="15.75" customHeight="1"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</row>
    <row r="601" ht="15.75" customHeight="1"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</row>
    <row r="602" ht="15.75" customHeight="1"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</row>
    <row r="603" ht="15.75" customHeight="1"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</row>
    <row r="604" ht="15.75" customHeight="1"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</row>
    <row r="605" ht="15.75" customHeight="1"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</row>
    <row r="606" ht="15.75" customHeight="1"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</row>
    <row r="607" ht="15.75" customHeight="1"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</row>
    <row r="608" ht="15.75" customHeight="1"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</row>
    <row r="609" ht="15.75" customHeight="1"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</row>
    <row r="610" ht="15.75" customHeight="1"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</row>
    <row r="611" ht="15.75" customHeight="1"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</row>
    <row r="612" ht="15.75" customHeight="1"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</row>
    <row r="613" ht="15.75" customHeight="1"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</row>
    <row r="614" ht="15.75" customHeight="1"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</row>
    <row r="615" ht="15.75" customHeight="1"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</row>
    <row r="616" ht="15.75" customHeight="1"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</row>
    <row r="617" ht="15.75" customHeight="1"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</row>
    <row r="618" ht="15.75" customHeight="1"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</row>
    <row r="619" ht="15.75" customHeight="1"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</row>
    <row r="620" ht="15.75" customHeight="1"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</row>
    <row r="621" ht="15.75" customHeight="1"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</row>
    <row r="622" ht="15.75" customHeight="1"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</row>
    <row r="623" ht="15.75" customHeight="1"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</row>
    <row r="624" ht="15.75" customHeight="1"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</row>
    <row r="625" ht="15.75" customHeight="1"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</row>
    <row r="626" ht="15.75" customHeight="1"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</row>
    <row r="627" ht="15.75" customHeight="1"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</row>
    <row r="628" ht="15.75" customHeight="1"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</row>
    <row r="629" ht="15.75" customHeight="1"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</row>
    <row r="630" ht="15.75" customHeight="1"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</row>
    <row r="631" ht="15.75" customHeight="1"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</row>
    <row r="632" ht="15.75" customHeight="1"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</row>
    <row r="633" ht="15.75" customHeight="1"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</row>
    <row r="634" ht="15.75" customHeight="1"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</row>
    <row r="635" ht="15.75" customHeight="1"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</row>
    <row r="636" ht="15.75" customHeight="1"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</row>
    <row r="637" ht="15.75" customHeight="1"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</row>
    <row r="638" ht="15.75" customHeight="1"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</row>
    <row r="639" ht="15.75" customHeight="1"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</row>
    <row r="640" ht="15.75" customHeight="1"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</row>
    <row r="641" ht="15.75" customHeight="1"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</row>
    <row r="642" ht="15.75" customHeight="1"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</row>
    <row r="643" ht="15.75" customHeight="1"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</row>
    <row r="644" ht="15.75" customHeight="1"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</row>
    <row r="645" ht="15.75" customHeight="1"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</row>
    <row r="646" ht="15.75" customHeight="1"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</row>
    <row r="647" ht="15.75" customHeight="1"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</row>
    <row r="648" ht="15.75" customHeight="1"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</row>
    <row r="649" ht="15.75" customHeight="1"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</row>
    <row r="650" ht="15.75" customHeight="1"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</row>
    <row r="651" ht="15.75" customHeight="1"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</row>
    <row r="652" ht="15.75" customHeight="1"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</row>
    <row r="653" ht="15.75" customHeight="1"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</row>
    <row r="654" ht="15.75" customHeight="1"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</row>
    <row r="655" ht="15.75" customHeight="1"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</row>
    <row r="656" ht="15.75" customHeight="1"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</row>
    <row r="657" ht="15.75" customHeight="1"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</row>
    <row r="658" ht="15.75" customHeight="1"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</row>
    <row r="659" ht="15.75" customHeight="1"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</row>
    <row r="660" ht="15.75" customHeight="1"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</row>
    <row r="661" ht="15.75" customHeight="1"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</row>
    <row r="662" ht="15.75" customHeight="1"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</row>
    <row r="663" ht="15.75" customHeight="1"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</row>
    <row r="664" ht="15.75" customHeight="1"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</row>
    <row r="665" ht="15.75" customHeight="1"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</row>
    <row r="666" ht="15.75" customHeight="1"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</row>
    <row r="667" ht="15.75" customHeight="1"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</row>
    <row r="668" ht="15.75" customHeight="1"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</row>
    <row r="669" ht="15.75" customHeight="1"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</row>
    <row r="670" ht="15.75" customHeight="1"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</row>
    <row r="671" ht="15.75" customHeight="1"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</row>
    <row r="672" ht="15.75" customHeight="1"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</row>
    <row r="673" ht="15.75" customHeight="1"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</row>
    <row r="674" ht="15.75" customHeight="1"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</row>
    <row r="675" ht="15.75" customHeight="1"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</row>
    <row r="676" ht="15.75" customHeight="1"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</row>
    <row r="677" ht="15.75" customHeight="1"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</row>
    <row r="678" ht="15.75" customHeight="1"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</row>
    <row r="679" ht="15.75" customHeight="1"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</row>
    <row r="680" ht="15.75" customHeight="1"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</row>
    <row r="681" ht="15.75" customHeight="1"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</row>
    <row r="682" ht="15.75" customHeight="1"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</row>
    <row r="683" ht="15.75" customHeight="1"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</row>
    <row r="684" ht="15.75" customHeight="1"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</row>
    <row r="685" ht="15.75" customHeight="1"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</row>
    <row r="686" ht="15.75" customHeight="1"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</row>
    <row r="687" ht="15.75" customHeight="1"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</row>
    <row r="688" ht="15.75" customHeight="1"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</row>
    <row r="689" ht="15.75" customHeight="1"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</row>
    <row r="690" ht="15.75" customHeight="1"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</row>
    <row r="691" ht="15.75" customHeight="1"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</row>
    <row r="692" ht="15.75" customHeight="1"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</row>
    <row r="693" ht="15.75" customHeight="1"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</row>
    <row r="694" ht="15.75" customHeight="1"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</row>
    <row r="695" ht="15.75" customHeight="1"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</row>
    <row r="696" ht="15.75" customHeight="1"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</row>
    <row r="697" ht="15.75" customHeight="1"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</row>
    <row r="698" ht="15.75" customHeight="1"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</row>
    <row r="699" ht="15.75" customHeight="1"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</row>
    <row r="700" ht="15.75" customHeight="1"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</row>
    <row r="701" ht="15.75" customHeight="1"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</row>
    <row r="702" ht="15.75" customHeight="1"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</row>
    <row r="703" ht="15.75" customHeight="1"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</row>
    <row r="704" ht="15.75" customHeight="1"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</row>
    <row r="705" ht="15.75" customHeight="1"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</row>
    <row r="706" ht="15.75" customHeight="1"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</row>
    <row r="707" ht="15.75" customHeight="1"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</row>
    <row r="708" ht="15.75" customHeight="1"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</row>
    <row r="709" ht="15.75" customHeight="1"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</row>
    <row r="710" ht="15.75" customHeight="1"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</row>
    <row r="711" ht="15.75" customHeight="1"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</row>
    <row r="712" ht="15.75" customHeight="1"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</row>
    <row r="713" ht="15.75" customHeight="1"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</row>
    <row r="714" ht="15.75" customHeight="1"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</row>
    <row r="715" ht="15.75" customHeight="1"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</row>
    <row r="716" ht="15.75" customHeight="1"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</row>
    <row r="717" ht="15.75" customHeight="1"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</row>
    <row r="718" ht="15.75" customHeight="1"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</row>
    <row r="719" ht="15.75" customHeight="1"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</row>
    <row r="720" ht="15.75" customHeight="1"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</row>
    <row r="721" ht="15.75" customHeight="1"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</row>
    <row r="722" ht="15.75" customHeight="1"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</row>
    <row r="723" ht="15.75" customHeight="1"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</row>
    <row r="724" ht="15.75" customHeight="1"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</row>
    <row r="725" ht="15.75" customHeight="1"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</row>
    <row r="726" ht="15.75" customHeight="1"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</row>
    <row r="727" ht="15.75" customHeight="1"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</row>
    <row r="728" ht="15.75" customHeight="1"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</row>
    <row r="729" ht="15.75" customHeight="1"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</row>
    <row r="730" ht="15.75" customHeight="1"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</row>
    <row r="731" ht="15.75" customHeight="1"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</row>
    <row r="732" ht="15.75" customHeight="1"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</row>
    <row r="733" ht="15.75" customHeight="1"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</row>
    <row r="734" ht="15.75" customHeight="1"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</row>
    <row r="735" ht="15.75" customHeight="1"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</row>
    <row r="736" ht="15.75" customHeight="1"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</row>
    <row r="737" ht="15.75" customHeight="1"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</row>
    <row r="738" ht="15.75" customHeight="1"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</row>
    <row r="739" ht="15.75" customHeight="1"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</row>
    <row r="740" ht="15.75" customHeight="1"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</row>
    <row r="741" ht="15.75" customHeight="1"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</row>
    <row r="742" ht="15.75" customHeight="1"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</row>
    <row r="743" ht="15.75" customHeight="1"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</row>
    <row r="744" ht="15.75" customHeight="1"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</row>
    <row r="745" ht="15.75" customHeight="1"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</row>
    <row r="746" ht="15.75" customHeight="1"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</row>
    <row r="747" ht="15.75" customHeight="1"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</row>
    <row r="748" ht="15.75" customHeight="1"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</row>
    <row r="749" ht="15.75" customHeight="1"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</row>
    <row r="750" ht="15.75" customHeight="1"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</row>
    <row r="751" ht="15.75" customHeight="1"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</row>
    <row r="752" ht="15.75" customHeight="1"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</row>
    <row r="753" ht="15.75" customHeight="1"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</row>
    <row r="754" ht="15.75" customHeight="1"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</row>
    <row r="755" ht="15.75" customHeight="1"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</row>
    <row r="756" ht="15.75" customHeight="1"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</row>
    <row r="757" ht="15.75" customHeight="1"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</row>
    <row r="758" ht="15.75" customHeight="1"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</row>
    <row r="759" ht="15.75" customHeight="1"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</row>
    <row r="760" ht="15.75" customHeight="1"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</row>
    <row r="761" ht="15.75" customHeight="1"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</row>
    <row r="762" ht="15.75" customHeight="1"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</row>
    <row r="763" ht="15.75" customHeight="1"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</row>
    <row r="764" ht="15.75" customHeight="1"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</row>
    <row r="765" ht="15.75" customHeight="1"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</row>
    <row r="766" ht="15.75" customHeight="1"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</row>
    <row r="767" ht="15.75" customHeight="1"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</row>
    <row r="768" ht="15.75" customHeight="1"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</row>
    <row r="769" ht="15.75" customHeight="1"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</row>
    <row r="770" ht="15.75" customHeight="1"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</row>
    <row r="771" ht="15.75" customHeight="1"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</row>
    <row r="772" ht="15.75" customHeight="1"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</row>
    <row r="773" ht="15.75" customHeight="1"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</row>
    <row r="774" ht="15.75" customHeight="1"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</row>
    <row r="775" ht="15.75" customHeight="1"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</row>
    <row r="776" ht="15.75" customHeight="1"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</row>
    <row r="777" ht="15.75" customHeight="1"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</row>
    <row r="778" ht="15.75" customHeight="1"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</row>
    <row r="779" ht="15.75" customHeight="1"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</row>
    <row r="780" ht="15.75" customHeight="1"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</row>
    <row r="781" ht="15.75" customHeight="1"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</row>
    <row r="782" ht="15.75" customHeight="1"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</row>
    <row r="783" ht="15.75" customHeight="1"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</row>
    <row r="784" ht="15.75" customHeight="1"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</row>
    <row r="785" ht="15.75" customHeight="1"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</row>
    <row r="786" ht="15.75" customHeight="1"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</row>
    <row r="787" ht="15.75" customHeight="1"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</row>
    <row r="788" ht="15.75" customHeight="1"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</row>
    <row r="789" ht="15.75" customHeight="1"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</row>
    <row r="790" ht="15.75" customHeight="1"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</row>
    <row r="791" ht="15.75" customHeight="1"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</row>
    <row r="792" ht="15.75" customHeight="1"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</row>
    <row r="793" ht="15.75" customHeight="1"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</row>
    <row r="794" ht="15.75" customHeight="1"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</row>
    <row r="795" ht="15.75" customHeight="1"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</row>
    <row r="796" ht="15.75" customHeight="1"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</row>
    <row r="797" ht="15.75" customHeight="1"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</row>
    <row r="798" ht="15.75" customHeight="1"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</row>
    <row r="799" ht="15.75" customHeight="1"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</row>
    <row r="800" ht="15.75" customHeight="1"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</row>
    <row r="801" ht="15.75" customHeight="1"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</row>
    <row r="802" ht="15.75" customHeight="1"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</row>
    <row r="803" ht="15.75" customHeight="1"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</row>
    <row r="804" ht="15.75" customHeight="1"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</row>
    <row r="805" ht="15.75" customHeight="1"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</row>
    <row r="806" ht="15.75" customHeight="1"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</row>
    <row r="807" ht="15.75" customHeight="1"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</row>
    <row r="808" ht="15.75" customHeight="1"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</row>
    <row r="809" ht="15.75" customHeight="1"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</row>
    <row r="810" ht="15.75" customHeight="1"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</row>
    <row r="811" ht="15.75" customHeight="1"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</row>
    <row r="812" ht="15.75" customHeight="1"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</row>
    <row r="813" ht="15.75" customHeight="1"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</row>
    <row r="814" ht="15.75" customHeight="1"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</row>
    <row r="815" ht="15.75" customHeight="1"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</row>
    <row r="816" ht="15.75" customHeight="1"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</row>
    <row r="817" ht="15.75" customHeight="1"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</row>
    <row r="818" ht="15.75" customHeight="1"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</row>
    <row r="819" ht="15.75" customHeight="1"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</row>
    <row r="820" ht="15.75" customHeight="1"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</row>
    <row r="821" ht="15.75" customHeight="1"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</row>
    <row r="822" ht="15.75" customHeight="1"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</row>
    <row r="823" ht="15.75" customHeight="1"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</row>
    <row r="824" ht="15.75" customHeight="1"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</row>
    <row r="825" ht="15.75" customHeight="1"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</row>
    <row r="826" ht="15.75" customHeight="1"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</row>
    <row r="827" ht="15.75" customHeight="1"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</row>
    <row r="828" ht="15.75" customHeight="1"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</row>
    <row r="829" ht="15.75" customHeight="1"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</row>
    <row r="830" ht="15.75" customHeight="1"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</row>
    <row r="831" ht="15.75" customHeight="1"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</row>
    <row r="832" ht="15.75" customHeight="1"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</row>
    <row r="833" ht="15.75" customHeight="1"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</row>
    <row r="834" ht="15.75" customHeight="1"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</row>
    <row r="835" ht="15.75" customHeight="1"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</row>
    <row r="836" ht="15.75" customHeight="1"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</row>
    <row r="837" ht="15.75" customHeight="1"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</row>
    <row r="838" ht="15.75" customHeight="1"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</row>
    <row r="839" ht="15.75" customHeight="1"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</row>
    <row r="840" ht="15.75" customHeight="1"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</row>
    <row r="841" ht="15.75" customHeight="1"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</row>
    <row r="842" ht="15.75" customHeight="1"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</row>
    <row r="843" ht="15.75" customHeight="1"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</row>
    <row r="844" ht="15.75" customHeight="1"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</row>
    <row r="845" ht="15.75" customHeight="1"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</row>
    <row r="846" ht="15.75" customHeight="1"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</row>
    <row r="847" ht="15.75" customHeight="1"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</row>
    <row r="848" ht="15.75" customHeight="1"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</row>
    <row r="849" ht="15.75" customHeight="1"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</row>
    <row r="850" ht="15.75" customHeight="1"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</row>
    <row r="851" ht="15.75" customHeight="1"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</row>
    <row r="852" ht="15.75" customHeight="1"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</row>
    <row r="853" ht="15.75" customHeight="1"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</row>
    <row r="854" ht="15.75" customHeight="1"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</row>
    <row r="855" ht="15.75" customHeight="1"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</row>
    <row r="856" ht="15.75" customHeight="1"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</row>
    <row r="857" ht="15.75" customHeight="1"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</row>
    <row r="858" ht="15.75" customHeight="1"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</row>
    <row r="859" ht="15.75" customHeight="1"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</row>
    <row r="860" ht="15.75" customHeight="1"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</row>
    <row r="861" ht="15.75" customHeight="1"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</row>
    <row r="862" ht="15.75" customHeight="1"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</row>
    <row r="863" ht="15.75" customHeight="1"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</row>
    <row r="864" ht="15.75" customHeight="1"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</row>
    <row r="865" ht="15.75" customHeight="1"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</row>
    <row r="866" ht="15.75" customHeight="1"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</row>
    <row r="867" ht="15.75" customHeight="1"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</row>
    <row r="868" ht="15.75" customHeight="1"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</row>
    <row r="869" ht="15.75" customHeight="1"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</row>
    <row r="870" ht="15.75" customHeight="1"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</row>
    <row r="871" ht="15.75" customHeight="1"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</row>
    <row r="872" ht="15.75" customHeight="1"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</row>
    <row r="873" ht="15.75" customHeight="1"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</row>
    <row r="874" ht="15.75" customHeight="1"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</row>
    <row r="875" ht="15.75" customHeight="1"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</row>
    <row r="876" ht="15.75" customHeight="1"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</row>
    <row r="877" ht="15.75" customHeight="1"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</row>
    <row r="878" ht="15.75" customHeight="1"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</row>
    <row r="879" ht="15.75" customHeight="1"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</row>
    <row r="880" ht="15.75" customHeight="1"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</row>
    <row r="881" ht="15.75" customHeight="1"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</row>
    <row r="882" ht="15.75" customHeight="1"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</row>
    <row r="883" ht="15.75" customHeight="1"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</row>
    <row r="884" ht="15.75" customHeight="1"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</row>
    <row r="885" ht="15.75" customHeight="1"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</row>
    <row r="886" ht="15.75" customHeight="1"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</row>
    <row r="887" ht="15.75" customHeight="1"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</row>
    <row r="888" ht="15.75" customHeight="1"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</row>
    <row r="889" ht="15.75" customHeight="1"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</row>
    <row r="890" ht="15.75" customHeight="1"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</row>
    <row r="891" ht="15.75" customHeight="1"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</row>
    <row r="892" ht="15.75" customHeight="1"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</row>
    <row r="893" ht="15.75" customHeight="1"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</row>
    <row r="894" ht="15.75" customHeight="1"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</row>
    <row r="895" ht="15.75" customHeight="1"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</row>
    <row r="896" ht="15.75" customHeight="1"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</row>
    <row r="897" ht="15.75" customHeight="1"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</row>
    <row r="898" ht="15.75" customHeight="1"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</row>
    <row r="899" ht="15.75" customHeight="1"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</row>
    <row r="900" ht="15.75" customHeight="1"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</row>
    <row r="901" ht="15.75" customHeight="1"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</row>
    <row r="902" ht="15.75" customHeight="1"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</row>
    <row r="903" ht="15.75" customHeight="1"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</row>
    <row r="904" ht="15.75" customHeight="1"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</row>
    <row r="905" ht="15.75" customHeight="1"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</row>
    <row r="906" ht="15.75" customHeight="1"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</row>
    <row r="907" ht="15.75" customHeight="1"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</row>
    <row r="908" ht="15.75" customHeight="1"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</row>
    <row r="909" ht="15.75" customHeight="1"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</row>
    <row r="910" ht="15.75" customHeight="1"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</row>
    <row r="911" ht="15.75" customHeight="1"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</row>
    <row r="912" ht="15.75" customHeight="1"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</row>
    <row r="913" ht="15.75" customHeight="1"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</row>
    <row r="914" ht="15.75" customHeight="1"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</row>
    <row r="915" ht="15.75" customHeight="1"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</row>
    <row r="916" ht="15.75" customHeight="1"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</row>
    <row r="917" ht="15.75" customHeight="1"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</row>
    <row r="918" ht="15.75" customHeight="1"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</row>
    <row r="919" ht="15.75" customHeight="1"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</row>
    <row r="920" ht="15.75" customHeight="1"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</row>
    <row r="921" ht="15.75" customHeight="1"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</row>
    <row r="922" ht="15.75" customHeight="1"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</row>
    <row r="923" ht="15.75" customHeight="1"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</row>
    <row r="924" ht="15.75" customHeight="1"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</row>
    <row r="925" ht="15.75" customHeight="1"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</row>
    <row r="926" ht="15.75" customHeight="1"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</row>
    <row r="927" ht="15.75" customHeight="1"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</row>
    <row r="928" ht="15.75" customHeight="1"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</row>
    <row r="929" ht="15.75" customHeight="1"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</row>
    <row r="930" ht="15.75" customHeight="1"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</row>
    <row r="931" ht="15.75" customHeight="1"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</row>
    <row r="932" ht="15.75" customHeight="1"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</row>
    <row r="933" ht="15.75" customHeight="1"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</row>
    <row r="934" ht="15.75" customHeight="1"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</row>
    <row r="935" ht="15.75" customHeight="1"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</row>
    <row r="936" ht="15.75" customHeight="1"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</row>
    <row r="937" ht="15.75" customHeight="1"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</row>
    <row r="938" ht="15.75" customHeight="1"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</row>
    <row r="939" ht="15.75" customHeight="1"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</row>
    <row r="940" ht="15.75" customHeight="1"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</row>
    <row r="941" ht="15.75" customHeight="1"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</row>
    <row r="942" ht="15.75" customHeight="1"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</row>
    <row r="943" ht="15.75" customHeight="1"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</row>
    <row r="944" ht="15.75" customHeight="1"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</row>
    <row r="945" ht="15.75" customHeight="1"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</row>
    <row r="946" ht="15.75" customHeight="1"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</row>
    <row r="947" ht="15.75" customHeight="1"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</row>
    <row r="948" ht="15.75" customHeight="1"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</row>
    <row r="949" ht="15.75" customHeight="1"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</row>
    <row r="950" ht="15.75" customHeight="1"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</row>
    <row r="951" ht="15.75" customHeight="1"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</row>
    <row r="952" ht="15.75" customHeight="1"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</row>
    <row r="953" ht="15.75" customHeight="1"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</row>
    <row r="954" ht="15.75" customHeight="1"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</row>
    <row r="955" ht="15.75" customHeight="1"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</row>
    <row r="956" ht="15.75" customHeight="1"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</row>
    <row r="957" ht="15.75" customHeight="1"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</row>
    <row r="958" ht="15.75" customHeight="1"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</row>
    <row r="959" ht="15.75" customHeight="1"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</row>
    <row r="960" ht="15.75" customHeight="1"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</row>
    <row r="961" ht="15.75" customHeight="1"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</row>
    <row r="962" ht="15.75" customHeight="1"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</row>
    <row r="963" ht="15.75" customHeight="1"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</row>
    <row r="964" ht="15.75" customHeight="1"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</row>
    <row r="965" ht="15.75" customHeight="1"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</row>
    <row r="966" ht="15.75" customHeight="1"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</row>
    <row r="967" ht="15.75" customHeight="1"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</row>
    <row r="968" ht="15.75" customHeight="1"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</row>
    <row r="969" ht="15.75" customHeight="1"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</row>
    <row r="970" ht="15.75" customHeight="1"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</row>
    <row r="971" ht="15.75" customHeight="1"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</row>
    <row r="972" ht="15.75" customHeight="1"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</row>
    <row r="973" ht="15.75" customHeight="1"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</row>
    <row r="974" ht="15.75" customHeight="1"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</row>
    <row r="975" ht="15.75" customHeight="1"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</row>
    <row r="976" ht="15.75" customHeight="1"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</row>
    <row r="977" ht="15.75" customHeight="1"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</row>
    <row r="978" ht="15.75" customHeight="1"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</row>
    <row r="979" ht="15.75" customHeight="1"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</row>
    <row r="980" ht="15.75" customHeight="1"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</row>
    <row r="981" ht="15.75" customHeight="1"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</row>
    <row r="982" ht="15.75" customHeight="1"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</row>
    <row r="983" ht="15.75" customHeight="1"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</row>
    <row r="984" ht="15.75" customHeight="1"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</row>
    <row r="985" ht="15.75" customHeight="1"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</row>
    <row r="986" ht="15.75" customHeight="1"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</row>
    <row r="987" ht="15.75" customHeight="1"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</row>
    <row r="988" ht="15.75" customHeight="1"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</row>
    <row r="989" ht="15.75" customHeight="1"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</row>
    <row r="990" ht="15.75" customHeight="1"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</row>
    <row r="991" ht="15.75" customHeight="1"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</row>
    <row r="992" ht="15.75" customHeight="1"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</row>
    <row r="993" ht="15.75" customHeight="1"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</row>
    <row r="994" ht="15.75" customHeight="1"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</row>
    <row r="995" ht="15.75" customHeight="1"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</row>
    <row r="996" ht="15.75" customHeight="1"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</row>
    <row r="997" ht="15.75" customHeight="1"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</row>
    <row r="998" ht="15.75" customHeight="1"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</row>
    <row r="999" ht="15.75" customHeight="1"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</row>
    <row r="1000" ht="15.75" customHeight="1"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29"/>
    <col customWidth="1" min="2" max="2" width="13.57"/>
    <col customWidth="1" min="3" max="3" width="61.86"/>
    <col customWidth="1" min="4" max="4" width="8.86"/>
    <col customWidth="1" min="5" max="5" width="8.71"/>
    <col customWidth="1" min="6" max="6" width="11.57"/>
    <col customWidth="1" min="7" max="7" width="12.43"/>
    <col customWidth="1" min="8" max="8" width="10.71"/>
    <col customWidth="1" min="9" max="9" width="8.71"/>
    <col customWidth="1" min="10" max="10" width="12.0"/>
    <col customWidth="1" min="11" max="26" width="8.71"/>
  </cols>
  <sheetData>
    <row r="1">
      <c r="A1" s="1" t="s">
        <v>54</v>
      </c>
      <c r="B1" s="1" t="s">
        <v>55</v>
      </c>
      <c r="C1" s="29"/>
      <c r="D1" s="29"/>
    </row>
    <row r="2">
      <c r="A2" s="1" t="s">
        <v>56</v>
      </c>
      <c r="C2" s="29"/>
      <c r="D2" s="29"/>
    </row>
    <row r="3">
      <c r="A3" s="1" t="s">
        <v>57</v>
      </c>
      <c r="C3" s="29"/>
      <c r="D3" s="29"/>
    </row>
    <row r="4">
      <c r="A4" s="1" t="s">
        <v>57</v>
      </c>
      <c r="C4" s="29"/>
      <c r="D4" s="29"/>
    </row>
    <row r="5">
      <c r="A5" s="1" t="s">
        <v>57</v>
      </c>
      <c r="C5" s="29"/>
      <c r="D5" s="29"/>
    </row>
    <row r="6">
      <c r="B6" s="30"/>
      <c r="C6" s="29"/>
      <c r="D6" s="29"/>
    </row>
    <row r="7">
      <c r="A7" s="1" t="s">
        <v>58</v>
      </c>
      <c r="C7" s="29"/>
      <c r="D7" s="29"/>
    </row>
    <row r="8">
      <c r="A8" s="1" t="s">
        <v>59</v>
      </c>
      <c r="C8" s="29"/>
      <c r="D8" s="29"/>
    </row>
    <row r="9">
      <c r="C9" s="29"/>
      <c r="D9" s="29"/>
    </row>
    <row r="10">
      <c r="A10" s="1" t="s">
        <v>60</v>
      </c>
      <c r="C10" s="29"/>
      <c r="D10" s="29"/>
    </row>
    <row r="11">
      <c r="A11" s="1" t="s">
        <v>61</v>
      </c>
      <c r="C11" s="29"/>
      <c r="D11" s="29"/>
    </row>
    <row r="12">
      <c r="C12" s="29"/>
      <c r="D12" s="29"/>
    </row>
    <row r="13">
      <c r="A13" s="1" t="s">
        <v>62</v>
      </c>
      <c r="C13" s="29"/>
      <c r="D13" s="29"/>
    </row>
    <row r="14">
      <c r="A14" s="1" t="s">
        <v>63</v>
      </c>
      <c r="C14" s="29"/>
      <c r="D14" s="29"/>
    </row>
    <row r="15">
      <c r="C15" s="29"/>
      <c r="D15" s="29"/>
    </row>
    <row r="16">
      <c r="A16" s="1" t="s">
        <v>64</v>
      </c>
      <c r="C16" s="29"/>
      <c r="D16" s="29"/>
    </row>
    <row r="17">
      <c r="A17" s="1" t="s">
        <v>65</v>
      </c>
      <c r="B17" s="18">
        <v>568000.0</v>
      </c>
      <c r="C17" s="29"/>
      <c r="D17" s="29"/>
    </row>
    <row r="18">
      <c r="A18" s="1" t="s">
        <v>66</v>
      </c>
      <c r="B18" s="30">
        <v>45383.0</v>
      </c>
      <c r="C18" s="29"/>
      <c r="D18" s="29"/>
    </row>
    <row r="19">
      <c r="A19" s="1" t="s">
        <v>67</v>
      </c>
      <c r="B19" s="30">
        <v>45747.0</v>
      </c>
      <c r="C19" s="29"/>
      <c r="D19" s="29"/>
    </row>
    <row r="20">
      <c r="A20" s="1" t="s">
        <v>68</v>
      </c>
      <c r="B20" s="1" t="s">
        <v>69</v>
      </c>
      <c r="C20" s="29" t="s">
        <v>70</v>
      </c>
      <c r="D20" s="29" t="s">
        <v>71</v>
      </c>
      <c r="E20" s="1" t="s">
        <v>72</v>
      </c>
      <c r="F20" s="1" t="s">
        <v>73</v>
      </c>
      <c r="G20" s="1" t="s">
        <v>74</v>
      </c>
      <c r="H20" s="1" t="s">
        <v>75</v>
      </c>
      <c r="I20" s="1" t="s">
        <v>76</v>
      </c>
      <c r="J20" s="1" t="s">
        <v>77</v>
      </c>
    </row>
    <row r="21" ht="15.75" customHeight="1">
      <c r="A21" s="30">
        <v>45383.0</v>
      </c>
      <c r="B21" s="30">
        <v>45383.0</v>
      </c>
      <c r="C21" s="29"/>
      <c r="D21" s="29"/>
      <c r="F21" s="1">
        <v>120.0</v>
      </c>
      <c r="G21" s="1" t="s">
        <v>78</v>
      </c>
      <c r="H21" s="18">
        <v>75912.3</v>
      </c>
      <c r="I21" s="1" t="str">
        <f t="shared" ref="I21:I524" si="1">TEXT(A21,"mmm")</f>
        <v>अप्रैल</v>
      </c>
      <c r="J21" s="1" t="s">
        <v>11</v>
      </c>
    </row>
    <row r="22" ht="15.75" customHeight="1">
      <c r="A22" s="30">
        <v>45383.0</v>
      </c>
      <c r="B22" s="30">
        <v>45383.0</v>
      </c>
      <c r="C22" s="29"/>
      <c r="D22" s="29"/>
      <c r="F22" s="1">
        <v>222.0</v>
      </c>
      <c r="G22" s="1" t="s">
        <v>78</v>
      </c>
      <c r="H22" s="18">
        <v>75690.3</v>
      </c>
      <c r="I22" s="1" t="str">
        <f t="shared" si="1"/>
        <v>अप्रैल</v>
      </c>
      <c r="J22" s="1" t="s">
        <v>11</v>
      </c>
    </row>
    <row r="23" ht="15.75" customHeight="1">
      <c r="A23" s="30">
        <v>45385.0</v>
      </c>
      <c r="B23" s="30">
        <v>45385.0</v>
      </c>
      <c r="C23" s="29"/>
      <c r="D23" s="29"/>
      <c r="F23" s="1">
        <v>224.45</v>
      </c>
      <c r="G23" s="1" t="s">
        <v>78</v>
      </c>
      <c r="H23" s="18">
        <v>75465.85</v>
      </c>
      <c r="I23" s="1" t="str">
        <f t="shared" si="1"/>
        <v>अप्रैल</v>
      </c>
      <c r="J23" s="1" t="s">
        <v>5</v>
      </c>
    </row>
    <row r="24" ht="15.75" customHeight="1">
      <c r="A24" s="30">
        <v>45385.0</v>
      </c>
      <c r="B24" s="30">
        <v>45385.0</v>
      </c>
      <c r="C24" s="29"/>
      <c r="D24" s="29"/>
      <c r="F24" s="1" t="s">
        <v>78</v>
      </c>
      <c r="G24" s="1">
        <v>224.45</v>
      </c>
      <c r="H24" s="18">
        <v>75690.3</v>
      </c>
      <c r="I24" s="1" t="str">
        <f t="shared" si="1"/>
        <v>अप्रैल</v>
      </c>
      <c r="J24" s="1" t="s">
        <v>38</v>
      </c>
    </row>
    <row r="25" ht="15.75" customHeight="1">
      <c r="A25" s="30">
        <v>45385.0</v>
      </c>
      <c r="B25" s="30">
        <v>45385.0</v>
      </c>
      <c r="C25" s="29"/>
      <c r="D25" s="29"/>
      <c r="F25" s="1">
        <v>355.0</v>
      </c>
      <c r="G25" s="1" t="s">
        <v>78</v>
      </c>
      <c r="H25" s="18">
        <v>75335.3</v>
      </c>
      <c r="I25" s="1" t="str">
        <f t="shared" si="1"/>
        <v>अप्रैल</v>
      </c>
      <c r="J25" s="1" t="s">
        <v>11</v>
      </c>
    </row>
    <row r="26" ht="15.75" customHeight="1">
      <c r="A26" s="30">
        <v>45385.0</v>
      </c>
      <c r="B26" s="30">
        <v>45385.0</v>
      </c>
      <c r="C26" s="29"/>
      <c r="D26" s="29"/>
      <c r="F26" s="1">
        <v>300.0</v>
      </c>
      <c r="G26" s="1" t="s">
        <v>78</v>
      </c>
      <c r="H26" s="18">
        <v>75035.3</v>
      </c>
      <c r="I26" s="1" t="str">
        <f t="shared" si="1"/>
        <v>अप्रैल</v>
      </c>
      <c r="J26" s="1" t="s">
        <v>11</v>
      </c>
    </row>
    <row r="27" ht="15.75" customHeight="1">
      <c r="A27" s="30">
        <v>45388.0</v>
      </c>
      <c r="B27" s="30">
        <v>45388.0</v>
      </c>
      <c r="C27" s="29"/>
      <c r="D27" s="29"/>
      <c r="F27" s="18">
        <v>20000.0</v>
      </c>
      <c r="G27" s="1" t="s">
        <v>78</v>
      </c>
      <c r="H27" s="18">
        <v>57035.3</v>
      </c>
      <c r="I27" s="1" t="str">
        <f t="shared" si="1"/>
        <v>अप्रैल</v>
      </c>
      <c r="J27" s="1" t="s">
        <v>45</v>
      </c>
    </row>
    <row r="28" ht="15.75" customHeight="1">
      <c r="A28" s="30">
        <v>45393.0</v>
      </c>
      <c r="B28" s="30">
        <v>45393.0</v>
      </c>
      <c r="C28" s="29"/>
      <c r="D28" s="29"/>
      <c r="F28" s="1">
        <v>80.0</v>
      </c>
      <c r="G28" s="1" t="s">
        <v>78</v>
      </c>
      <c r="H28" s="18">
        <v>48141.12</v>
      </c>
      <c r="I28" s="1" t="str">
        <f t="shared" si="1"/>
        <v>अप्रैल</v>
      </c>
      <c r="J28" s="1" t="s">
        <v>11</v>
      </c>
    </row>
    <row r="29" ht="15.75" customHeight="1">
      <c r="A29" s="30">
        <v>45393.0</v>
      </c>
      <c r="B29" s="30">
        <v>45393.0</v>
      </c>
      <c r="C29" s="29"/>
      <c r="D29" s="29"/>
      <c r="F29" s="1">
        <v>15.0</v>
      </c>
      <c r="G29" s="1" t="s">
        <v>78</v>
      </c>
      <c r="H29" s="18">
        <v>48126.12</v>
      </c>
      <c r="I29" s="1" t="str">
        <f t="shared" si="1"/>
        <v>अप्रैल</v>
      </c>
      <c r="J29" s="1" t="s">
        <v>11</v>
      </c>
    </row>
    <row r="30" ht="15.75" customHeight="1">
      <c r="A30" s="30">
        <v>45393.0</v>
      </c>
      <c r="B30" s="30">
        <v>45393.0</v>
      </c>
      <c r="C30" s="29"/>
      <c r="D30" s="29"/>
      <c r="F30" s="1">
        <v>131.0</v>
      </c>
      <c r="G30" s="1" t="s">
        <v>78</v>
      </c>
      <c r="H30" s="18">
        <v>47995.12</v>
      </c>
      <c r="I30" s="1" t="str">
        <f t="shared" si="1"/>
        <v>अप्रैल</v>
      </c>
      <c r="J30" s="1" t="s">
        <v>11</v>
      </c>
    </row>
    <row r="31" ht="15.75" customHeight="1">
      <c r="A31" s="30">
        <v>45394.0</v>
      </c>
      <c r="B31" s="30">
        <v>45394.0</v>
      </c>
      <c r="C31" s="29"/>
      <c r="D31" s="29"/>
      <c r="F31" s="1" t="s">
        <v>78</v>
      </c>
      <c r="G31" s="1">
        <v>150.0</v>
      </c>
      <c r="H31" s="18">
        <v>48145.12</v>
      </c>
      <c r="I31" s="1" t="str">
        <f t="shared" si="1"/>
        <v>अप्रैल</v>
      </c>
      <c r="J31" s="1" t="s">
        <v>48</v>
      </c>
    </row>
    <row r="32" ht="15.75" customHeight="1">
      <c r="A32" s="30">
        <v>45395.0</v>
      </c>
      <c r="B32" s="30">
        <v>45395.0</v>
      </c>
      <c r="C32" s="29"/>
      <c r="D32" s="29"/>
      <c r="F32" s="1">
        <v>300.0</v>
      </c>
      <c r="G32" s="1" t="s">
        <v>78</v>
      </c>
      <c r="H32" s="18">
        <v>47845.12</v>
      </c>
      <c r="I32" s="1" t="str">
        <f t="shared" si="1"/>
        <v>अप्रैल</v>
      </c>
      <c r="J32" s="1" t="s">
        <v>11</v>
      </c>
    </row>
    <row r="33" ht="15.75" customHeight="1">
      <c r="A33" s="30">
        <v>45395.0</v>
      </c>
      <c r="B33" s="30">
        <v>45395.0</v>
      </c>
      <c r="C33" s="29"/>
      <c r="D33" s="29"/>
      <c r="F33" s="1">
        <v>300.0</v>
      </c>
      <c r="G33" s="1" t="s">
        <v>78</v>
      </c>
      <c r="H33" s="18">
        <v>47545.12</v>
      </c>
      <c r="I33" s="1" t="str">
        <f t="shared" si="1"/>
        <v>अप्रैल</v>
      </c>
      <c r="J33" s="1" t="s">
        <v>11</v>
      </c>
    </row>
    <row r="34" ht="15.75" customHeight="1">
      <c r="A34" s="30">
        <v>45395.0</v>
      </c>
      <c r="B34" s="30">
        <v>45395.0</v>
      </c>
      <c r="C34" s="29"/>
      <c r="D34" s="29"/>
      <c r="F34" s="1">
        <v>277.5</v>
      </c>
      <c r="G34" s="1" t="s">
        <v>78</v>
      </c>
      <c r="H34" s="18">
        <v>47267.62</v>
      </c>
      <c r="I34" s="1" t="str">
        <f t="shared" si="1"/>
        <v>अप्रैल</v>
      </c>
      <c r="J34" s="1" t="s">
        <v>5</v>
      </c>
    </row>
    <row r="35" ht="15.75" customHeight="1">
      <c r="A35" s="30">
        <v>45396.0</v>
      </c>
      <c r="B35" s="30">
        <v>45396.0</v>
      </c>
      <c r="C35" s="29"/>
      <c r="D35" s="29"/>
      <c r="F35" s="1">
        <v>150.0</v>
      </c>
      <c r="G35" s="1" t="s">
        <v>78</v>
      </c>
      <c r="H35" s="18">
        <v>47117.62</v>
      </c>
      <c r="I35" s="1" t="str">
        <f t="shared" si="1"/>
        <v>अप्रैल</v>
      </c>
      <c r="J35" s="1" t="s">
        <v>5</v>
      </c>
    </row>
    <row r="36" ht="15.75" customHeight="1">
      <c r="A36" s="30">
        <v>45396.0</v>
      </c>
      <c r="B36" s="30">
        <v>45396.0</v>
      </c>
      <c r="C36" s="29"/>
      <c r="D36" s="29"/>
      <c r="F36" s="1">
        <v>221.49</v>
      </c>
      <c r="G36" s="1" t="s">
        <v>78</v>
      </c>
      <c r="H36" s="18">
        <v>46896.13</v>
      </c>
      <c r="I36" s="1" t="str">
        <f t="shared" si="1"/>
        <v>अप्रैल</v>
      </c>
      <c r="J36" s="1" t="s">
        <v>5</v>
      </c>
    </row>
    <row r="37" ht="15.75" customHeight="1">
      <c r="A37" s="30">
        <v>45396.0</v>
      </c>
      <c r="B37" s="30">
        <v>45396.0</v>
      </c>
      <c r="C37" s="29"/>
      <c r="D37" s="29"/>
      <c r="F37" s="1">
        <v>50.0</v>
      </c>
      <c r="G37" s="1" t="s">
        <v>78</v>
      </c>
      <c r="H37" s="18">
        <v>46846.13</v>
      </c>
      <c r="I37" s="1" t="str">
        <f t="shared" si="1"/>
        <v>अप्रैल</v>
      </c>
      <c r="J37" s="1" t="s">
        <v>11</v>
      </c>
    </row>
    <row r="38" ht="15.75" customHeight="1">
      <c r="A38" s="30">
        <v>45397.0</v>
      </c>
      <c r="B38" s="30">
        <v>45397.0</v>
      </c>
      <c r="C38" s="29"/>
      <c r="D38" s="29"/>
      <c r="F38" s="1">
        <v>55.0</v>
      </c>
      <c r="G38" s="1" t="s">
        <v>78</v>
      </c>
      <c r="H38" s="18">
        <v>46791.13</v>
      </c>
      <c r="I38" s="1" t="str">
        <f t="shared" si="1"/>
        <v>अप्रैल</v>
      </c>
      <c r="J38" s="1" t="s">
        <v>11</v>
      </c>
    </row>
    <row r="39" ht="15.75" customHeight="1">
      <c r="A39" s="30">
        <v>45397.0</v>
      </c>
      <c r="B39" s="30">
        <v>45397.0</v>
      </c>
      <c r="C39" s="29"/>
      <c r="D39" s="29"/>
      <c r="F39" s="1">
        <v>150.0</v>
      </c>
      <c r="G39" s="1" t="s">
        <v>78</v>
      </c>
      <c r="H39" s="18">
        <v>46641.13</v>
      </c>
      <c r="I39" s="1" t="str">
        <f t="shared" si="1"/>
        <v>अप्रैल</v>
      </c>
      <c r="J39" s="1" t="s">
        <v>11</v>
      </c>
    </row>
    <row r="40" ht="15.75" customHeight="1">
      <c r="A40" s="30">
        <v>45397.0</v>
      </c>
      <c r="B40" s="30">
        <v>45397.0</v>
      </c>
      <c r="C40" s="29"/>
      <c r="D40" s="29"/>
      <c r="F40" s="1">
        <v>170.0</v>
      </c>
      <c r="G40" s="1" t="s">
        <v>78</v>
      </c>
      <c r="H40" s="18">
        <v>46471.13</v>
      </c>
      <c r="I40" s="1" t="str">
        <f t="shared" si="1"/>
        <v>अप्रैल</v>
      </c>
      <c r="J40" s="1" t="s">
        <v>11</v>
      </c>
    </row>
    <row r="41" ht="15.75" customHeight="1">
      <c r="A41" s="30">
        <v>45397.0</v>
      </c>
      <c r="B41" s="30">
        <v>45397.0</v>
      </c>
      <c r="C41" s="29"/>
      <c r="D41" s="29"/>
      <c r="F41" s="1">
        <v>15.0</v>
      </c>
      <c r="G41" s="1" t="s">
        <v>78</v>
      </c>
      <c r="H41" s="18">
        <v>46456.13</v>
      </c>
      <c r="I41" s="1" t="str">
        <f t="shared" si="1"/>
        <v>अप्रैल</v>
      </c>
      <c r="J41" s="1" t="s">
        <v>11</v>
      </c>
    </row>
    <row r="42" ht="15.75" customHeight="1">
      <c r="A42" s="30">
        <v>45409.0</v>
      </c>
      <c r="B42" s="30">
        <v>45409.0</v>
      </c>
      <c r="C42" s="29"/>
      <c r="D42" s="29"/>
      <c r="F42" s="1">
        <v>25.0</v>
      </c>
      <c r="G42" s="1" t="s">
        <v>78</v>
      </c>
      <c r="H42" s="18">
        <v>25011.66</v>
      </c>
      <c r="I42" s="1" t="str">
        <f t="shared" si="1"/>
        <v>अप्रैल</v>
      </c>
      <c r="J42" s="1" t="s">
        <v>11</v>
      </c>
    </row>
    <row r="43" ht="15.75" customHeight="1">
      <c r="A43" s="30">
        <v>45409.0</v>
      </c>
      <c r="B43" s="30">
        <v>45409.0</v>
      </c>
      <c r="C43" s="29"/>
      <c r="D43" s="29"/>
      <c r="F43" s="1">
        <v>180.0</v>
      </c>
      <c r="G43" s="1" t="s">
        <v>78</v>
      </c>
      <c r="H43" s="18">
        <v>24831.66</v>
      </c>
      <c r="I43" s="1" t="str">
        <f t="shared" si="1"/>
        <v>अप्रैल</v>
      </c>
      <c r="J43" s="1" t="s">
        <v>11</v>
      </c>
    </row>
    <row r="44" ht="15.75" customHeight="1">
      <c r="A44" s="30">
        <v>45409.0</v>
      </c>
      <c r="B44" s="30">
        <v>45409.0</v>
      </c>
      <c r="C44" s="29"/>
      <c r="D44" s="29"/>
      <c r="F44" s="1">
        <v>50.0</v>
      </c>
      <c r="G44" s="1" t="s">
        <v>78</v>
      </c>
      <c r="H44" s="18">
        <v>24781.66</v>
      </c>
      <c r="I44" s="1" t="str">
        <f t="shared" si="1"/>
        <v>अप्रैल</v>
      </c>
      <c r="J44" s="1" t="s">
        <v>11</v>
      </c>
    </row>
    <row r="45" ht="15.75" customHeight="1">
      <c r="A45" s="30">
        <v>45411.0</v>
      </c>
      <c r="B45" s="30">
        <v>45411.0</v>
      </c>
      <c r="C45" s="29"/>
      <c r="D45" s="29"/>
      <c r="F45" s="18">
        <v>3850.0</v>
      </c>
      <c r="G45" s="1" t="s">
        <v>78</v>
      </c>
      <c r="H45" s="18">
        <v>20931.66</v>
      </c>
      <c r="I45" s="1" t="str">
        <f t="shared" si="1"/>
        <v>अप्रैल</v>
      </c>
      <c r="J45" s="1" t="s">
        <v>11</v>
      </c>
    </row>
    <row r="46" ht="15.75" customHeight="1">
      <c r="A46" s="30">
        <v>45411.0</v>
      </c>
      <c r="B46" s="30">
        <v>45411.0</v>
      </c>
      <c r="C46" s="29"/>
      <c r="D46" s="29"/>
      <c r="F46" s="1" t="s">
        <v>78</v>
      </c>
      <c r="G46" s="18">
        <v>3350.0</v>
      </c>
      <c r="H46" s="18">
        <v>24281.66</v>
      </c>
      <c r="I46" s="1" t="str">
        <f t="shared" si="1"/>
        <v>अप्रैल</v>
      </c>
      <c r="J46" s="1" t="s">
        <v>46</v>
      </c>
    </row>
    <row r="47" ht="15.75" customHeight="1">
      <c r="A47" s="30">
        <v>45411.0</v>
      </c>
      <c r="B47" s="30">
        <v>45411.0</v>
      </c>
      <c r="C47" s="29"/>
      <c r="D47" s="29"/>
      <c r="F47" s="1" t="s">
        <v>78</v>
      </c>
      <c r="G47" s="1">
        <v>945.0</v>
      </c>
      <c r="H47" s="18">
        <v>25226.66</v>
      </c>
      <c r="I47" s="1" t="str">
        <f t="shared" si="1"/>
        <v>अप्रैल</v>
      </c>
      <c r="J47" s="1" t="s">
        <v>38</v>
      </c>
    </row>
    <row r="48" ht="15.75" customHeight="1">
      <c r="A48" s="30">
        <v>45411.0</v>
      </c>
      <c r="B48" s="30">
        <v>45411.0</v>
      </c>
      <c r="C48" s="29"/>
      <c r="D48" s="29"/>
      <c r="F48" s="1">
        <v>25.0</v>
      </c>
      <c r="G48" s="1" t="s">
        <v>78</v>
      </c>
      <c r="H48" s="18">
        <v>22201.66</v>
      </c>
      <c r="I48" s="1" t="str">
        <f t="shared" si="1"/>
        <v>अप्रैल</v>
      </c>
      <c r="J48" s="1" t="s">
        <v>11</v>
      </c>
    </row>
    <row r="49" ht="15.75" customHeight="1">
      <c r="A49" s="30">
        <v>45412.0</v>
      </c>
      <c r="B49" s="30">
        <v>45412.0</v>
      </c>
      <c r="C49" s="29"/>
      <c r="D49" s="29"/>
      <c r="F49" s="1">
        <v>25.0</v>
      </c>
      <c r="G49" s="1" t="s">
        <v>78</v>
      </c>
      <c r="H49" s="18">
        <v>22176.66</v>
      </c>
      <c r="I49" s="1" t="str">
        <f t="shared" si="1"/>
        <v>अप्रैल</v>
      </c>
      <c r="J49" s="1" t="s">
        <v>11</v>
      </c>
    </row>
    <row r="50" ht="15.75" customHeight="1">
      <c r="A50" s="30">
        <v>45412.0</v>
      </c>
      <c r="B50" s="30">
        <v>45412.0</v>
      </c>
      <c r="C50" s="29"/>
      <c r="D50" s="29"/>
      <c r="F50" s="1">
        <v>350.0</v>
      </c>
      <c r="G50" s="1" t="s">
        <v>78</v>
      </c>
      <c r="H50" s="18">
        <v>21826.66</v>
      </c>
      <c r="I50" s="1" t="str">
        <f t="shared" si="1"/>
        <v>अप्रैल</v>
      </c>
      <c r="J50" s="1" t="s">
        <v>11</v>
      </c>
    </row>
    <row r="51" ht="15.75" customHeight="1">
      <c r="A51" s="30">
        <v>45413.0</v>
      </c>
      <c r="B51" s="30">
        <v>45413.0</v>
      </c>
      <c r="C51" s="29"/>
      <c r="D51" s="29"/>
      <c r="F51" s="1">
        <v>382.0</v>
      </c>
      <c r="G51" s="1" t="s">
        <v>78</v>
      </c>
      <c r="H51" s="18">
        <v>21444.66</v>
      </c>
      <c r="I51" s="1" t="str">
        <f t="shared" si="1"/>
        <v>मई</v>
      </c>
      <c r="J51" s="1" t="s">
        <v>37</v>
      </c>
    </row>
    <row r="52" ht="15.75" customHeight="1">
      <c r="A52" s="30">
        <v>45413.0</v>
      </c>
      <c r="B52" s="30">
        <v>45413.0</v>
      </c>
      <c r="C52" s="29"/>
      <c r="D52" s="29"/>
      <c r="F52" s="1">
        <v>102.0</v>
      </c>
      <c r="G52" s="1" t="s">
        <v>78</v>
      </c>
      <c r="H52" s="18">
        <v>21342.66</v>
      </c>
      <c r="I52" s="1" t="str">
        <f t="shared" si="1"/>
        <v>मई</v>
      </c>
      <c r="J52" s="1" t="s">
        <v>11</v>
      </c>
    </row>
    <row r="53" ht="15.75" customHeight="1">
      <c r="A53" s="30">
        <v>45413.0</v>
      </c>
      <c r="B53" s="30">
        <v>45413.0</v>
      </c>
      <c r="C53" s="29"/>
      <c r="D53" s="29"/>
      <c r="F53" s="1">
        <v>25.0</v>
      </c>
      <c r="G53" s="1" t="s">
        <v>78</v>
      </c>
      <c r="H53" s="18">
        <v>21317.66</v>
      </c>
      <c r="I53" s="1" t="str">
        <f t="shared" si="1"/>
        <v>मई</v>
      </c>
      <c r="J53" s="1" t="s">
        <v>11</v>
      </c>
    </row>
    <row r="54" ht="15.75" customHeight="1">
      <c r="A54" s="30">
        <v>45413.0</v>
      </c>
      <c r="B54" s="30">
        <v>45413.0</v>
      </c>
      <c r="C54" s="29"/>
      <c r="D54" s="29"/>
      <c r="F54" s="1">
        <v>100.0</v>
      </c>
      <c r="G54" s="1" t="s">
        <v>78</v>
      </c>
      <c r="H54" s="18">
        <v>21217.66</v>
      </c>
      <c r="I54" s="1" t="str">
        <f t="shared" si="1"/>
        <v>मई</v>
      </c>
      <c r="J54" s="1" t="s">
        <v>11</v>
      </c>
    </row>
    <row r="55" ht="15.75" customHeight="1">
      <c r="A55" s="30">
        <v>45413.0</v>
      </c>
      <c r="B55" s="30">
        <v>45413.0</v>
      </c>
      <c r="C55" s="29"/>
      <c r="D55" s="29"/>
      <c r="F55" s="18">
        <v>6873.55</v>
      </c>
      <c r="G55" s="1" t="s">
        <v>78</v>
      </c>
      <c r="H55" s="18">
        <v>14344.11</v>
      </c>
      <c r="I55" s="1" t="str">
        <f t="shared" si="1"/>
        <v>मई</v>
      </c>
      <c r="J55" s="1" t="s">
        <v>11</v>
      </c>
    </row>
    <row r="56" ht="15.75" customHeight="1">
      <c r="A56" s="30">
        <v>45413.0</v>
      </c>
      <c r="B56" s="30">
        <v>45413.0</v>
      </c>
      <c r="C56" s="29"/>
      <c r="D56" s="29"/>
      <c r="F56" s="18">
        <v>2000.0</v>
      </c>
      <c r="G56" s="1" t="s">
        <v>78</v>
      </c>
      <c r="H56" s="18">
        <v>12344.11</v>
      </c>
      <c r="I56" s="1" t="str">
        <f t="shared" si="1"/>
        <v>मई</v>
      </c>
      <c r="J56" s="1" t="s">
        <v>11</v>
      </c>
    </row>
    <row r="57" ht="15.75" customHeight="1">
      <c r="A57" s="30">
        <v>45413.0</v>
      </c>
      <c r="B57" s="30">
        <v>45413.0</v>
      </c>
      <c r="C57" s="29"/>
      <c r="D57" s="29"/>
      <c r="F57" s="1">
        <v>60.0</v>
      </c>
      <c r="G57" s="1" t="s">
        <v>78</v>
      </c>
      <c r="H57" s="18">
        <v>12284.11</v>
      </c>
      <c r="I57" s="1" t="str">
        <f t="shared" si="1"/>
        <v>मई</v>
      </c>
      <c r="J57" s="1" t="s">
        <v>11</v>
      </c>
    </row>
    <row r="58" ht="15.75" customHeight="1">
      <c r="A58" s="30">
        <v>45413.0</v>
      </c>
      <c r="B58" s="30">
        <v>45413.0</v>
      </c>
      <c r="C58" s="29"/>
      <c r="D58" s="29"/>
      <c r="F58" s="1" t="s">
        <v>78</v>
      </c>
      <c r="G58" s="18">
        <v>2500.0</v>
      </c>
      <c r="H58" s="18">
        <v>14784.11</v>
      </c>
      <c r="I58" s="1" t="str">
        <f t="shared" si="1"/>
        <v>मई</v>
      </c>
      <c r="J58" s="1" t="s">
        <v>46</v>
      </c>
    </row>
    <row r="59" ht="15.75" customHeight="1">
      <c r="A59" s="30">
        <v>45414.0</v>
      </c>
      <c r="B59" s="30">
        <v>45414.0</v>
      </c>
      <c r="C59" s="29"/>
      <c r="D59" s="29"/>
      <c r="F59" s="1">
        <v>25.0</v>
      </c>
      <c r="G59" s="1" t="s">
        <v>78</v>
      </c>
      <c r="H59" s="18">
        <v>14759.11</v>
      </c>
      <c r="I59" s="1" t="str">
        <f t="shared" si="1"/>
        <v>मई</v>
      </c>
      <c r="J59" s="1" t="s">
        <v>11</v>
      </c>
    </row>
    <row r="60" ht="15.75" customHeight="1">
      <c r="A60" s="30">
        <v>45414.0</v>
      </c>
      <c r="B60" s="30">
        <v>45414.0</v>
      </c>
      <c r="C60" s="29"/>
      <c r="D60" s="29"/>
      <c r="F60" s="1">
        <v>110.0</v>
      </c>
      <c r="G60" s="1" t="s">
        <v>78</v>
      </c>
      <c r="H60" s="18">
        <v>13649.11</v>
      </c>
      <c r="I60" s="1" t="str">
        <f t="shared" si="1"/>
        <v>मई</v>
      </c>
      <c r="J60" s="1" t="s">
        <v>11</v>
      </c>
    </row>
    <row r="61" ht="15.75" customHeight="1">
      <c r="A61" s="30">
        <v>45414.0</v>
      </c>
      <c r="B61" s="30">
        <v>45414.0</v>
      </c>
      <c r="C61" s="29"/>
      <c r="D61" s="29"/>
      <c r="F61" s="1">
        <v>75.0</v>
      </c>
      <c r="G61" s="1" t="s">
        <v>78</v>
      </c>
      <c r="H61" s="18">
        <v>13574.11</v>
      </c>
      <c r="I61" s="1" t="str">
        <f t="shared" si="1"/>
        <v>मई</v>
      </c>
      <c r="J61" s="1" t="s">
        <v>11</v>
      </c>
    </row>
    <row r="62" ht="15.75" customHeight="1">
      <c r="A62" s="30">
        <v>45414.0</v>
      </c>
      <c r="B62" s="30">
        <v>45414.0</v>
      </c>
      <c r="C62" s="29"/>
      <c r="D62" s="29"/>
      <c r="F62" s="1">
        <v>140.0</v>
      </c>
      <c r="G62" s="1" t="s">
        <v>78</v>
      </c>
      <c r="H62" s="18">
        <v>13434.11</v>
      </c>
      <c r="I62" s="1" t="str">
        <f t="shared" si="1"/>
        <v>मई</v>
      </c>
      <c r="J62" s="1" t="s">
        <v>11</v>
      </c>
    </row>
    <row r="63" ht="15.75" customHeight="1">
      <c r="A63" s="30">
        <v>45414.0</v>
      </c>
      <c r="B63" s="30">
        <v>45414.0</v>
      </c>
      <c r="C63" s="29"/>
      <c r="D63" s="29"/>
      <c r="F63" s="1" t="s">
        <v>78</v>
      </c>
      <c r="G63" s="1">
        <v>750.0</v>
      </c>
      <c r="H63" s="18">
        <v>14184.11</v>
      </c>
      <c r="I63" s="1" t="str">
        <f t="shared" si="1"/>
        <v>मई</v>
      </c>
      <c r="J63" s="1" t="s">
        <v>38</v>
      </c>
    </row>
    <row r="64" ht="15.75" customHeight="1">
      <c r="A64" s="30">
        <v>45414.0</v>
      </c>
      <c r="B64" s="30">
        <v>45414.0</v>
      </c>
      <c r="C64" s="29"/>
      <c r="D64" s="29"/>
      <c r="F64" s="1">
        <v>594.0</v>
      </c>
      <c r="G64" s="1" t="s">
        <v>78</v>
      </c>
      <c r="H64" s="18">
        <v>13590.11</v>
      </c>
      <c r="I64" s="1" t="str">
        <f t="shared" si="1"/>
        <v>मई</v>
      </c>
      <c r="J64" s="1" t="s">
        <v>11</v>
      </c>
    </row>
    <row r="65" ht="15.75" customHeight="1">
      <c r="A65" s="30">
        <v>45416.0</v>
      </c>
      <c r="B65" s="30">
        <v>45416.0</v>
      </c>
      <c r="C65" s="29"/>
      <c r="D65" s="29"/>
      <c r="F65" s="1">
        <v>48.0</v>
      </c>
      <c r="G65" s="1" t="s">
        <v>78</v>
      </c>
      <c r="H65" s="18">
        <v>13542.11</v>
      </c>
      <c r="I65" s="1" t="str">
        <f t="shared" si="1"/>
        <v>मई</v>
      </c>
      <c r="J65" s="1" t="s">
        <v>11</v>
      </c>
    </row>
    <row r="66" ht="15.75" customHeight="1">
      <c r="A66" s="30">
        <v>45453.0</v>
      </c>
      <c r="B66" s="30">
        <v>45453.0</v>
      </c>
      <c r="C66" s="29"/>
      <c r="D66" s="29"/>
      <c r="F66" s="1">
        <v>66.0</v>
      </c>
      <c r="G66" s="1" t="s">
        <v>78</v>
      </c>
      <c r="H66" s="18">
        <v>64624.63</v>
      </c>
      <c r="I66" s="1" t="str">
        <f t="shared" si="1"/>
        <v>जून</v>
      </c>
      <c r="J66" s="1" t="s">
        <v>40</v>
      </c>
    </row>
    <row r="67" ht="15.75" customHeight="1">
      <c r="A67" s="30">
        <v>45453.0</v>
      </c>
      <c r="B67" s="30">
        <v>45453.0</v>
      </c>
      <c r="C67" s="29"/>
      <c r="D67" s="29"/>
      <c r="F67" s="18">
        <v>1500.0</v>
      </c>
      <c r="G67" s="1" t="s">
        <v>78</v>
      </c>
      <c r="H67" s="18">
        <v>63124.63</v>
      </c>
      <c r="I67" s="1" t="str">
        <f t="shared" si="1"/>
        <v>जून</v>
      </c>
      <c r="J67" s="1" t="s">
        <v>11</v>
      </c>
    </row>
    <row r="68" ht="15.75" customHeight="1">
      <c r="A68" s="30">
        <v>45453.0</v>
      </c>
      <c r="B68" s="30">
        <v>45453.0</v>
      </c>
      <c r="C68" s="29"/>
      <c r="D68" s="29"/>
      <c r="F68" s="1">
        <v>150.0</v>
      </c>
      <c r="G68" s="1" t="s">
        <v>78</v>
      </c>
      <c r="H68" s="18">
        <v>62974.63</v>
      </c>
      <c r="I68" s="1" t="str">
        <f t="shared" si="1"/>
        <v>जून</v>
      </c>
      <c r="J68" s="1" t="s">
        <v>11</v>
      </c>
    </row>
    <row r="69" ht="15.75" customHeight="1">
      <c r="A69" s="30">
        <v>45454.0</v>
      </c>
      <c r="B69" s="30">
        <v>45454.0</v>
      </c>
      <c r="C69" s="29"/>
      <c r="D69" s="29"/>
      <c r="F69" s="1">
        <v>66.0</v>
      </c>
      <c r="G69" s="1" t="s">
        <v>78</v>
      </c>
      <c r="H69" s="18">
        <v>62908.63</v>
      </c>
      <c r="I69" s="1" t="str">
        <f t="shared" si="1"/>
        <v>जून</v>
      </c>
      <c r="J69" s="1" t="s">
        <v>40</v>
      </c>
    </row>
    <row r="70" ht="15.75" customHeight="1">
      <c r="A70" s="30">
        <v>45454.0</v>
      </c>
      <c r="B70" s="30">
        <v>45454.0</v>
      </c>
      <c r="C70" s="29"/>
      <c r="D70" s="29"/>
      <c r="F70" s="18">
        <v>1250.0</v>
      </c>
      <c r="G70" s="1" t="s">
        <v>78</v>
      </c>
      <c r="H70" s="18">
        <v>61658.63</v>
      </c>
      <c r="I70" s="1" t="str">
        <f t="shared" si="1"/>
        <v>जून</v>
      </c>
      <c r="J70" s="1" t="s">
        <v>11</v>
      </c>
    </row>
    <row r="71" ht="15.75" customHeight="1">
      <c r="A71" s="30">
        <v>45454.0</v>
      </c>
      <c r="B71" s="30">
        <v>45454.0</v>
      </c>
      <c r="C71" s="29"/>
      <c r="D71" s="29"/>
      <c r="F71" s="1">
        <v>100.0</v>
      </c>
      <c r="G71" s="1" t="s">
        <v>78</v>
      </c>
      <c r="H71" s="18">
        <v>61558.63</v>
      </c>
      <c r="I71" s="1" t="str">
        <f t="shared" si="1"/>
        <v>जून</v>
      </c>
      <c r="J71" s="1" t="s">
        <v>11</v>
      </c>
    </row>
    <row r="72" ht="15.75" customHeight="1">
      <c r="A72" s="30">
        <v>45454.0</v>
      </c>
      <c r="B72" s="30">
        <v>45454.0</v>
      </c>
      <c r="C72" s="29"/>
      <c r="D72" s="29"/>
      <c r="F72" s="1">
        <v>134.1</v>
      </c>
      <c r="G72" s="1" t="s">
        <v>78</v>
      </c>
      <c r="H72" s="18">
        <v>61424.53</v>
      </c>
      <c r="I72" s="1" t="str">
        <f t="shared" si="1"/>
        <v>जून</v>
      </c>
      <c r="J72" s="1" t="s">
        <v>11</v>
      </c>
    </row>
    <row r="73" ht="15.75" customHeight="1">
      <c r="A73" s="30">
        <v>45454.0</v>
      </c>
      <c r="B73" s="30">
        <v>45454.0</v>
      </c>
      <c r="C73" s="29"/>
      <c r="D73" s="29"/>
      <c r="F73" s="18">
        <v>1000.0</v>
      </c>
      <c r="G73" s="1" t="s">
        <v>78</v>
      </c>
      <c r="H73" s="18">
        <v>60424.53</v>
      </c>
      <c r="I73" s="1" t="str">
        <f t="shared" si="1"/>
        <v>जून</v>
      </c>
      <c r="J73" s="1" t="s">
        <v>11</v>
      </c>
    </row>
    <row r="74" ht="15.75" customHeight="1">
      <c r="A74" s="30">
        <v>45454.0</v>
      </c>
      <c r="B74" s="30">
        <v>45454.0</v>
      </c>
      <c r="C74" s="29"/>
      <c r="D74" s="29"/>
      <c r="F74" s="1">
        <v>20.0</v>
      </c>
      <c r="G74" s="1" t="s">
        <v>78</v>
      </c>
      <c r="H74" s="18">
        <v>60404.53</v>
      </c>
      <c r="I74" s="1" t="str">
        <f t="shared" si="1"/>
        <v>जून</v>
      </c>
      <c r="J74" s="1" t="s">
        <v>11</v>
      </c>
    </row>
    <row r="75" ht="15.75" customHeight="1">
      <c r="A75" s="30">
        <v>45455.0</v>
      </c>
      <c r="B75" s="30">
        <v>45455.0</v>
      </c>
      <c r="C75" s="29"/>
      <c r="D75" s="29"/>
      <c r="F75" s="1">
        <v>299.0</v>
      </c>
      <c r="G75" s="1" t="s">
        <v>78</v>
      </c>
      <c r="H75" s="18">
        <v>60105.53</v>
      </c>
      <c r="I75" s="1" t="str">
        <f t="shared" si="1"/>
        <v>जून</v>
      </c>
      <c r="J75" s="1" t="s">
        <v>11</v>
      </c>
    </row>
    <row r="76" ht="15.75" customHeight="1">
      <c r="A76" s="30">
        <v>45463.0</v>
      </c>
      <c r="B76" s="30">
        <v>45463.0</v>
      </c>
      <c r="C76" s="29"/>
      <c r="D76" s="29"/>
      <c r="F76" s="1">
        <v>154.0</v>
      </c>
      <c r="G76" s="1" t="s">
        <v>78</v>
      </c>
      <c r="H76" s="18">
        <v>58883.03</v>
      </c>
      <c r="I76" s="1" t="str">
        <f t="shared" si="1"/>
        <v>जून</v>
      </c>
      <c r="J76" s="1" t="s">
        <v>11</v>
      </c>
    </row>
    <row r="77" ht="15.75" customHeight="1">
      <c r="A77" s="30">
        <v>45463.0</v>
      </c>
      <c r="B77" s="30">
        <v>45463.0</v>
      </c>
      <c r="C77" s="29"/>
      <c r="D77" s="29"/>
      <c r="F77" s="1">
        <v>30.0</v>
      </c>
      <c r="G77" s="1" t="s">
        <v>78</v>
      </c>
      <c r="H77" s="18">
        <v>58853.03</v>
      </c>
      <c r="I77" s="1" t="str">
        <f t="shared" si="1"/>
        <v>जून</v>
      </c>
      <c r="J77" s="1" t="s">
        <v>11</v>
      </c>
    </row>
    <row r="78" ht="15.75" customHeight="1">
      <c r="A78" s="30">
        <v>45464.0</v>
      </c>
      <c r="B78" s="30">
        <v>45464.0</v>
      </c>
      <c r="C78" s="29"/>
      <c r="D78" s="29"/>
      <c r="F78" s="1">
        <v>66.0</v>
      </c>
      <c r="G78" s="1" t="s">
        <v>78</v>
      </c>
      <c r="H78" s="18">
        <v>58787.03</v>
      </c>
      <c r="I78" s="1" t="str">
        <f t="shared" si="1"/>
        <v>जून</v>
      </c>
      <c r="J78" s="1" t="s">
        <v>40</v>
      </c>
    </row>
    <row r="79" ht="15.75" customHeight="1">
      <c r="A79" s="30">
        <v>45464.0</v>
      </c>
      <c r="B79" s="30">
        <v>45464.0</v>
      </c>
      <c r="C79" s="29"/>
      <c r="D79" s="29"/>
      <c r="F79" s="1">
        <v>230.0</v>
      </c>
      <c r="G79" s="1" t="s">
        <v>78</v>
      </c>
      <c r="H79" s="18">
        <v>58557.03</v>
      </c>
      <c r="I79" s="1" t="str">
        <f t="shared" si="1"/>
        <v>जून</v>
      </c>
      <c r="J79" s="1" t="s">
        <v>11</v>
      </c>
    </row>
    <row r="80" ht="15.75" customHeight="1">
      <c r="A80" s="30">
        <v>45464.0</v>
      </c>
      <c r="B80" s="30">
        <v>45464.0</v>
      </c>
      <c r="C80" s="29"/>
      <c r="D80" s="29"/>
      <c r="F80" s="1">
        <v>35.0</v>
      </c>
      <c r="G80" s="1" t="s">
        <v>78</v>
      </c>
      <c r="H80" s="18">
        <v>58522.03</v>
      </c>
      <c r="I80" s="1" t="str">
        <f t="shared" si="1"/>
        <v>जून</v>
      </c>
      <c r="J80" s="1" t="s">
        <v>11</v>
      </c>
    </row>
    <row r="81" ht="15.75" customHeight="1">
      <c r="A81" s="30">
        <v>45464.0</v>
      </c>
      <c r="B81" s="30">
        <v>45464.0</v>
      </c>
      <c r="C81" s="29"/>
      <c r="D81" s="29"/>
      <c r="F81" s="18">
        <v>3700.0</v>
      </c>
      <c r="G81" s="1" t="s">
        <v>78</v>
      </c>
      <c r="H81" s="18">
        <v>54822.03</v>
      </c>
      <c r="I81" s="1" t="str">
        <f t="shared" si="1"/>
        <v>जून</v>
      </c>
      <c r="J81" s="1" t="s">
        <v>11</v>
      </c>
    </row>
    <row r="82" ht="15.75" customHeight="1">
      <c r="A82" s="30">
        <v>45465.0</v>
      </c>
      <c r="B82" s="30">
        <v>45465.0</v>
      </c>
      <c r="C82" s="29"/>
      <c r="D82" s="29"/>
      <c r="F82" s="18">
        <v>10000.0</v>
      </c>
      <c r="G82" s="1" t="s">
        <v>78</v>
      </c>
      <c r="H82" s="18">
        <v>44822.03</v>
      </c>
      <c r="I82" s="1" t="str">
        <f t="shared" si="1"/>
        <v>जून</v>
      </c>
      <c r="J82" s="1" t="s">
        <v>11</v>
      </c>
    </row>
    <row r="83" ht="15.75" customHeight="1">
      <c r="A83" s="30">
        <v>45465.0</v>
      </c>
      <c r="B83" s="30">
        <v>45465.0</v>
      </c>
      <c r="C83" s="29"/>
      <c r="D83" s="29"/>
      <c r="F83" s="1">
        <v>66.0</v>
      </c>
      <c r="G83" s="1" t="s">
        <v>78</v>
      </c>
      <c r="H83" s="18">
        <v>44756.03</v>
      </c>
      <c r="I83" s="1" t="str">
        <f t="shared" si="1"/>
        <v>जून</v>
      </c>
      <c r="J83" s="1" t="s">
        <v>40</v>
      </c>
    </row>
    <row r="84" ht="15.75" customHeight="1">
      <c r="A84" s="30">
        <v>45465.0</v>
      </c>
      <c r="B84" s="30">
        <v>45465.0</v>
      </c>
      <c r="C84" s="29"/>
      <c r="D84" s="29"/>
      <c r="F84" s="1">
        <v>390.0</v>
      </c>
      <c r="G84" s="1" t="s">
        <v>78</v>
      </c>
      <c r="H84" s="18">
        <v>44366.03</v>
      </c>
      <c r="I84" s="1" t="str">
        <f t="shared" si="1"/>
        <v>जून</v>
      </c>
      <c r="J84" s="1" t="s">
        <v>11</v>
      </c>
    </row>
    <row r="85" ht="15.75" customHeight="1">
      <c r="A85" s="30">
        <v>45465.0</v>
      </c>
      <c r="B85" s="30">
        <v>45465.0</v>
      </c>
      <c r="C85" s="29"/>
      <c r="D85" s="29"/>
      <c r="F85" s="18">
        <v>5000.0</v>
      </c>
      <c r="G85" s="1" t="s">
        <v>78</v>
      </c>
      <c r="H85" s="18">
        <v>39366.03</v>
      </c>
      <c r="I85" s="1" t="str">
        <f t="shared" si="1"/>
        <v>जून</v>
      </c>
      <c r="J85" s="1" t="s">
        <v>11</v>
      </c>
    </row>
    <row r="86" ht="15.75" customHeight="1">
      <c r="A86" s="30">
        <v>45466.0</v>
      </c>
      <c r="B86" s="30">
        <v>45466.0</v>
      </c>
      <c r="C86" s="29"/>
      <c r="D86" s="29"/>
      <c r="F86" s="1">
        <v>66.0</v>
      </c>
      <c r="G86" s="1" t="s">
        <v>78</v>
      </c>
      <c r="H86" s="18">
        <v>39300.03</v>
      </c>
      <c r="I86" s="1" t="str">
        <f t="shared" si="1"/>
        <v>जून</v>
      </c>
      <c r="J86" s="1" t="s">
        <v>40</v>
      </c>
    </row>
    <row r="87" ht="15.75" customHeight="1">
      <c r="A87" s="30">
        <v>45467.0</v>
      </c>
      <c r="B87" s="30">
        <v>45467.0</v>
      </c>
      <c r="C87" s="29"/>
      <c r="D87" s="29"/>
      <c r="F87" s="1">
        <v>66.0</v>
      </c>
      <c r="G87" s="1" t="s">
        <v>78</v>
      </c>
      <c r="H87" s="18">
        <v>39234.03</v>
      </c>
      <c r="I87" s="1" t="str">
        <f t="shared" si="1"/>
        <v>जून</v>
      </c>
      <c r="J87" s="1" t="s">
        <v>40</v>
      </c>
    </row>
    <row r="88" ht="15.75" customHeight="1">
      <c r="A88" s="30">
        <v>45467.0</v>
      </c>
      <c r="B88" s="30">
        <v>45467.0</v>
      </c>
      <c r="C88" s="29"/>
      <c r="D88" s="29"/>
      <c r="F88" s="1">
        <v>30.0</v>
      </c>
      <c r="G88" s="1" t="s">
        <v>78</v>
      </c>
      <c r="H88" s="18">
        <v>39204.03</v>
      </c>
      <c r="I88" s="1" t="str">
        <f t="shared" si="1"/>
        <v>जून</v>
      </c>
      <c r="J88" s="1" t="s">
        <v>40</v>
      </c>
    </row>
    <row r="89" ht="15.75" customHeight="1">
      <c r="A89" s="30">
        <v>45467.0</v>
      </c>
      <c r="B89" s="30">
        <v>45467.0</v>
      </c>
      <c r="C89" s="29"/>
      <c r="D89" s="29"/>
      <c r="F89" s="1">
        <v>118.0</v>
      </c>
      <c r="G89" s="1" t="s">
        <v>78</v>
      </c>
      <c r="H89" s="18">
        <v>39086.03</v>
      </c>
      <c r="I89" s="1" t="str">
        <f t="shared" si="1"/>
        <v>जून</v>
      </c>
      <c r="J89" s="1" t="s">
        <v>11</v>
      </c>
    </row>
    <row r="90" ht="15.75" customHeight="1">
      <c r="A90" s="30">
        <v>45467.0</v>
      </c>
      <c r="B90" s="30">
        <v>45467.0</v>
      </c>
      <c r="C90" s="29"/>
      <c r="D90" s="29"/>
      <c r="F90" s="18">
        <v>5000.0</v>
      </c>
      <c r="G90" s="1" t="s">
        <v>78</v>
      </c>
      <c r="H90" s="18">
        <v>34086.03</v>
      </c>
      <c r="I90" s="1" t="str">
        <f t="shared" si="1"/>
        <v>जून</v>
      </c>
      <c r="J90" s="1" t="s">
        <v>11</v>
      </c>
    </row>
    <row r="91" ht="15.75" customHeight="1">
      <c r="A91" s="30">
        <v>45467.0</v>
      </c>
      <c r="B91" s="30">
        <v>45467.0</v>
      </c>
      <c r="C91" s="29"/>
      <c r="D91" s="29"/>
      <c r="F91" s="18">
        <v>10000.0</v>
      </c>
      <c r="G91" s="1" t="s">
        <v>78</v>
      </c>
      <c r="H91" s="18">
        <v>24086.03</v>
      </c>
      <c r="I91" s="1" t="str">
        <f t="shared" si="1"/>
        <v>जून</v>
      </c>
      <c r="J91" s="1" t="s">
        <v>11</v>
      </c>
    </row>
    <row r="92" ht="15.75" customHeight="1">
      <c r="A92" s="30">
        <v>45468.0</v>
      </c>
      <c r="B92" s="30">
        <v>45468.0</v>
      </c>
      <c r="C92" s="29"/>
      <c r="D92" s="29"/>
      <c r="F92" s="1">
        <v>66.0</v>
      </c>
      <c r="G92" s="1" t="s">
        <v>78</v>
      </c>
      <c r="H92" s="18">
        <v>24020.03</v>
      </c>
      <c r="I92" s="1" t="str">
        <f t="shared" si="1"/>
        <v>जून</v>
      </c>
      <c r="J92" s="1" t="s">
        <v>40</v>
      </c>
    </row>
    <row r="93" ht="15.75" customHeight="1">
      <c r="A93" s="30">
        <v>45468.0</v>
      </c>
      <c r="B93" s="30">
        <v>45468.0</v>
      </c>
      <c r="C93" s="29"/>
      <c r="D93" s="29"/>
      <c r="F93" s="1" t="s">
        <v>78</v>
      </c>
      <c r="G93" s="1">
        <v>60.0</v>
      </c>
      <c r="H93" s="18">
        <v>24080.03</v>
      </c>
      <c r="I93" s="1" t="str">
        <f t="shared" si="1"/>
        <v>जून</v>
      </c>
      <c r="J93" s="1" t="s">
        <v>48</v>
      </c>
    </row>
    <row r="94" ht="15.75" customHeight="1">
      <c r="A94" s="30">
        <v>45468.0</v>
      </c>
      <c r="B94" s="30">
        <v>45468.0</v>
      </c>
      <c r="C94" s="29"/>
      <c r="D94" s="29"/>
      <c r="F94" s="1">
        <v>480.0</v>
      </c>
      <c r="G94" s="1" t="s">
        <v>78</v>
      </c>
      <c r="H94" s="18">
        <v>23600.03</v>
      </c>
      <c r="I94" s="1" t="str">
        <f t="shared" si="1"/>
        <v>जून</v>
      </c>
      <c r="J94" s="1" t="s">
        <v>11</v>
      </c>
    </row>
    <row r="95" ht="15.75" customHeight="1">
      <c r="A95" s="30">
        <v>45468.0</v>
      </c>
      <c r="B95" s="30">
        <v>45468.0</v>
      </c>
      <c r="C95" s="29"/>
      <c r="D95" s="29"/>
      <c r="F95" s="1" t="s">
        <v>78</v>
      </c>
      <c r="G95" s="1">
        <v>348.0</v>
      </c>
      <c r="H95" s="18">
        <v>23948.03</v>
      </c>
      <c r="I95" s="1" t="str">
        <f t="shared" si="1"/>
        <v>जून</v>
      </c>
      <c r="J95" s="1" t="s">
        <v>43</v>
      </c>
    </row>
    <row r="96" ht="15.75" customHeight="1">
      <c r="A96" s="30">
        <v>45469.0</v>
      </c>
      <c r="B96" s="30">
        <v>45469.0</v>
      </c>
      <c r="C96" s="29"/>
      <c r="D96" s="29"/>
      <c r="F96" s="1">
        <v>200.0</v>
      </c>
      <c r="G96" s="1" t="s">
        <v>78</v>
      </c>
      <c r="H96" s="18">
        <v>23748.03</v>
      </c>
      <c r="I96" s="1" t="str">
        <f t="shared" si="1"/>
        <v>जून</v>
      </c>
      <c r="J96" s="1" t="s">
        <v>11</v>
      </c>
    </row>
    <row r="97" ht="15.75" customHeight="1">
      <c r="A97" s="30">
        <v>45470.0</v>
      </c>
      <c r="B97" s="30">
        <v>45470.0</v>
      </c>
      <c r="C97" s="29"/>
      <c r="D97" s="29"/>
      <c r="F97" s="1" t="s">
        <v>78</v>
      </c>
      <c r="G97" s="18">
        <v>10000.0</v>
      </c>
      <c r="H97" s="18">
        <v>33748.03</v>
      </c>
      <c r="I97" s="1" t="str">
        <f t="shared" si="1"/>
        <v>जून</v>
      </c>
      <c r="J97" s="1" t="s">
        <v>38</v>
      </c>
    </row>
    <row r="98" ht="15.75" customHeight="1">
      <c r="A98" s="30">
        <v>45470.0</v>
      </c>
      <c r="B98" s="30">
        <v>45470.0</v>
      </c>
      <c r="C98" s="29"/>
      <c r="D98" s="29"/>
      <c r="F98" s="1" t="s">
        <v>78</v>
      </c>
      <c r="G98" s="18">
        <v>5000.0</v>
      </c>
      <c r="H98" s="18">
        <v>38748.03</v>
      </c>
      <c r="I98" s="1" t="str">
        <f t="shared" si="1"/>
        <v>जून</v>
      </c>
      <c r="J98" s="1" t="s">
        <v>38</v>
      </c>
    </row>
    <row r="99" ht="15.75" customHeight="1">
      <c r="A99" s="30">
        <v>45472.0</v>
      </c>
      <c r="B99" s="30">
        <v>45472.0</v>
      </c>
      <c r="C99" s="29"/>
      <c r="D99" s="29"/>
      <c r="F99" s="1">
        <v>152.0</v>
      </c>
      <c r="G99" s="1" t="s">
        <v>78</v>
      </c>
      <c r="H99" s="18">
        <v>38596.03</v>
      </c>
      <c r="I99" s="1" t="str">
        <f t="shared" si="1"/>
        <v>जून</v>
      </c>
      <c r="J99" s="1" t="s">
        <v>40</v>
      </c>
    </row>
    <row r="100" ht="15.75" customHeight="1">
      <c r="A100" s="30">
        <v>45472.0</v>
      </c>
      <c r="B100" s="30">
        <v>45472.0</v>
      </c>
      <c r="C100" s="29"/>
      <c r="D100" s="29"/>
      <c r="F100" s="1">
        <v>300.0</v>
      </c>
      <c r="G100" s="1" t="s">
        <v>78</v>
      </c>
      <c r="H100" s="18">
        <v>38296.03</v>
      </c>
      <c r="I100" s="1" t="str">
        <f t="shared" si="1"/>
        <v>जून</v>
      </c>
      <c r="J100" s="1" t="s">
        <v>11</v>
      </c>
    </row>
    <row r="101" ht="15.75" customHeight="1">
      <c r="A101" s="30">
        <v>45472.0</v>
      </c>
      <c r="B101" s="30">
        <v>45472.0</v>
      </c>
      <c r="C101" s="29"/>
      <c r="D101" s="29"/>
      <c r="F101" s="1">
        <v>554.0</v>
      </c>
      <c r="G101" s="1" t="s">
        <v>78</v>
      </c>
      <c r="H101" s="18">
        <v>37742.03</v>
      </c>
      <c r="I101" s="1" t="str">
        <f t="shared" si="1"/>
        <v>जून</v>
      </c>
      <c r="J101" s="1" t="s">
        <v>11</v>
      </c>
    </row>
    <row r="102" ht="15.75" customHeight="1">
      <c r="A102" s="30">
        <v>45473.0</v>
      </c>
      <c r="B102" s="30">
        <v>45473.0</v>
      </c>
      <c r="C102" s="29"/>
      <c r="D102" s="29"/>
      <c r="F102" s="1">
        <v>66.0</v>
      </c>
      <c r="G102" s="1" t="s">
        <v>78</v>
      </c>
      <c r="H102" s="18">
        <v>37676.03</v>
      </c>
      <c r="I102" s="1" t="str">
        <f t="shared" si="1"/>
        <v>जून</v>
      </c>
      <c r="J102" s="1" t="s">
        <v>40</v>
      </c>
    </row>
    <row r="103" ht="15.75" customHeight="1">
      <c r="A103" s="30">
        <v>45474.0</v>
      </c>
      <c r="B103" s="30">
        <v>45474.0</v>
      </c>
      <c r="C103" s="29"/>
      <c r="D103" s="29"/>
      <c r="F103" s="1">
        <v>66.0</v>
      </c>
      <c r="G103" s="1" t="s">
        <v>78</v>
      </c>
      <c r="H103" s="18">
        <v>37610.03</v>
      </c>
      <c r="I103" s="1" t="str">
        <f t="shared" si="1"/>
        <v>जुल॰</v>
      </c>
      <c r="J103" s="1" t="s">
        <v>40</v>
      </c>
    </row>
    <row r="104" ht="15.75" customHeight="1">
      <c r="A104" s="30">
        <v>45474.0</v>
      </c>
      <c r="B104" s="30">
        <v>45474.0</v>
      </c>
      <c r="C104" s="29"/>
      <c r="D104" s="29"/>
      <c r="F104" s="1" t="s">
        <v>78</v>
      </c>
      <c r="G104" s="1">
        <v>48.0</v>
      </c>
      <c r="H104" s="18">
        <v>37658.03</v>
      </c>
      <c r="I104" s="1" t="str">
        <f t="shared" si="1"/>
        <v>जुल॰</v>
      </c>
      <c r="J104" s="1" t="s">
        <v>48</v>
      </c>
    </row>
    <row r="105" ht="15.75" customHeight="1">
      <c r="A105" s="30">
        <v>45474.0</v>
      </c>
      <c r="B105" s="30">
        <v>45474.0</v>
      </c>
      <c r="C105" s="29"/>
      <c r="D105" s="29"/>
      <c r="F105" s="1">
        <v>293.0</v>
      </c>
      <c r="G105" s="1" t="s">
        <v>78</v>
      </c>
      <c r="H105" s="18">
        <v>37365.03</v>
      </c>
      <c r="I105" s="1" t="str">
        <f t="shared" si="1"/>
        <v>जुल॰</v>
      </c>
      <c r="J105" s="1" t="s">
        <v>11</v>
      </c>
    </row>
    <row r="106" ht="15.75" customHeight="1">
      <c r="A106" s="30">
        <v>45475.0</v>
      </c>
      <c r="B106" s="30">
        <v>45475.0</v>
      </c>
      <c r="C106" s="29"/>
      <c r="D106" s="29"/>
      <c r="F106" s="1" t="s">
        <v>78</v>
      </c>
      <c r="G106" s="1">
        <v>1.0</v>
      </c>
      <c r="H106" s="18">
        <v>34366.03</v>
      </c>
      <c r="I106" s="1" t="str">
        <f t="shared" si="1"/>
        <v>जुल॰</v>
      </c>
      <c r="J106" s="1" t="s">
        <v>38</v>
      </c>
    </row>
    <row r="107" ht="15.75" customHeight="1">
      <c r="A107" s="30">
        <v>45475.0</v>
      </c>
      <c r="B107" s="30">
        <v>45475.0</v>
      </c>
      <c r="C107" s="29"/>
      <c r="D107" s="29"/>
      <c r="F107" s="18">
        <v>20000.0</v>
      </c>
      <c r="G107" s="1" t="s">
        <v>78</v>
      </c>
      <c r="H107" s="18">
        <v>14366.03</v>
      </c>
      <c r="I107" s="1" t="str">
        <f t="shared" si="1"/>
        <v>जुल॰</v>
      </c>
      <c r="J107" s="1" t="s">
        <v>79</v>
      </c>
    </row>
    <row r="108" ht="15.75" customHeight="1">
      <c r="A108" s="30">
        <v>45475.0</v>
      </c>
      <c r="B108" s="30">
        <v>45475.0</v>
      </c>
      <c r="C108" s="29"/>
      <c r="D108" s="29"/>
      <c r="F108" s="18">
        <v>1770.0</v>
      </c>
      <c r="G108" s="1" t="s">
        <v>78</v>
      </c>
      <c r="H108" s="18">
        <v>12596.03</v>
      </c>
      <c r="I108" s="1" t="str">
        <f t="shared" si="1"/>
        <v>जुल॰</v>
      </c>
      <c r="J108" s="1" t="s">
        <v>11</v>
      </c>
    </row>
    <row r="109" ht="15.75" customHeight="1">
      <c r="A109" s="30">
        <v>45475.0</v>
      </c>
      <c r="B109" s="30">
        <v>45475.0</v>
      </c>
      <c r="C109" s="29"/>
      <c r="D109" s="29"/>
      <c r="F109" s="1">
        <v>18.0</v>
      </c>
      <c r="G109" s="1" t="s">
        <v>78</v>
      </c>
      <c r="H109" s="18">
        <v>12578.03</v>
      </c>
      <c r="I109" s="1" t="str">
        <f t="shared" si="1"/>
        <v>जुल॰</v>
      </c>
      <c r="J109" s="1" t="s">
        <v>11</v>
      </c>
    </row>
    <row r="110" ht="15.75" customHeight="1">
      <c r="A110" s="30">
        <v>45475.0</v>
      </c>
      <c r="B110" s="30">
        <v>45475.0</v>
      </c>
      <c r="C110" s="29"/>
      <c r="D110" s="29"/>
      <c r="F110" s="1">
        <v>15.0</v>
      </c>
      <c r="G110" s="1" t="s">
        <v>78</v>
      </c>
      <c r="H110" s="18">
        <v>12563.03</v>
      </c>
      <c r="I110" s="1" t="str">
        <f t="shared" si="1"/>
        <v>जुल॰</v>
      </c>
      <c r="J110" s="1" t="s">
        <v>11</v>
      </c>
    </row>
    <row r="111" ht="15.75" customHeight="1">
      <c r="A111" s="30">
        <v>45483.0</v>
      </c>
      <c r="B111" s="30">
        <v>45483.0</v>
      </c>
      <c r="C111" s="29"/>
      <c r="D111" s="29"/>
      <c r="F111" s="1">
        <v>33.0</v>
      </c>
      <c r="G111" s="1" t="s">
        <v>78</v>
      </c>
      <c r="H111" s="18">
        <v>25040.73</v>
      </c>
      <c r="I111" s="1" t="str">
        <f t="shared" si="1"/>
        <v>जुल॰</v>
      </c>
      <c r="J111" s="1" t="s">
        <v>40</v>
      </c>
    </row>
    <row r="112" ht="15.75" customHeight="1">
      <c r="A112" s="30">
        <v>45510.0</v>
      </c>
      <c r="B112" s="30">
        <v>45510.0</v>
      </c>
      <c r="C112" s="29"/>
      <c r="D112" s="29"/>
      <c r="F112" s="1">
        <v>900.0</v>
      </c>
      <c r="G112" s="1" t="s">
        <v>78</v>
      </c>
      <c r="H112" s="18">
        <v>27233.53</v>
      </c>
      <c r="I112" s="1" t="str">
        <f t="shared" si="1"/>
        <v>अग॰</v>
      </c>
      <c r="J112" s="1" t="s">
        <v>11</v>
      </c>
    </row>
    <row r="113" ht="15.75" customHeight="1">
      <c r="A113" s="30">
        <v>45511.0</v>
      </c>
      <c r="B113" s="30">
        <v>45511.0</v>
      </c>
      <c r="C113" s="29"/>
      <c r="D113" s="29"/>
      <c r="F113" s="1">
        <v>96.0</v>
      </c>
      <c r="G113" s="1" t="s">
        <v>78</v>
      </c>
      <c r="H113" s="18">
        <v>27137.53</v>
      </c>
      <c r="I113" s="1" t="str">
        <f t="shared" si="1"/>
        <v>अग॰</v>
      </c>
      <c r="J113" s="1" t="s">
        <v>40</v>
      </c>
    </row>
    <row r="114" ht="15.75" customHeight="1">
      <c r="A114" s="30">
        <v>45511.0</v>
      </c>
      <c r="B114" s="30">
        <v>45511.0</v>
      </c>
      <c r="C114" s="29"/>
      <c r="D114" s="29"/>
      <c r="F114" s="1">
        <v>60.0</v>
      </c>
      <c r="G114" s="1" t="s">
        <v>78</v>
      </c>
      <c r="H114" s="18">
        <v>27077.53</v>
      </c>
      <c r="I114" s="1" t="str">
        <f t="shared" si="1"/>
        <v>अग॰</v>
      </c>
      <c r="J114" s="1" t="s">
        <v>11</v>
      </c>
    </row>
    <row r="115" ht="15.75" customHeight="1">
      <c r="A115" s="30">
        <v>45521.0</v>
      </c>
      <c r="B115" s="30">
        <v>45521.0</v>
      </c>
      <c r="C115" s="29"/>
      <c r="D115" s="29"/>
      <c r="F115" s="1">
        <v>140.0</v>
      </c>
      <c r="G115" s="1" t="s">
        <v>78</v>
      </c>
      <c r="H115" s="18">
        <v>18702.16</v>
      </c>
      <c r="I115" s="1" t="str">
        <f t="shared" si="1"/>
        <v>अग॰</v>
      </c>
      <c r="J115" s="1" t="s">
        <v>11</v>
      </c>
    </row>
    <row r="116" ht="15.75" customHeight="1">
      <c r="A116" s="30">
        <v>45521.0</v>
      </c>
      <c r="B116" s="30">
        <v>45521.0</v>
      </c>
      <c r="C116" s="29"/>
      <c r="D116" s="29"/>
      <c r="F116" s="1">
        <v>50.0</v>
      </c>
      <c r="G116" s="1" t="s">
        <v>78</v>
      </c>
      <c r="H116" s="18">
        <v>18652.16</v>
      </c>
      <c r="I116" s="1" t="str">
        <f t="shared" si="1"/>
        <v>अग॰</v>
      </c>
      <c r="J116" s="1" t="s">
        <v>11</v>
      </c>
    </row>
    <row r="117" ht="15.75" customHeight="1">
      <c r="A117" s="30">
        <v>45522.0</v>
      </c>
      <c r="B117" s="30">
        <v>45522.0</v>
      </c>
      <c r="C117" s="29"/>
      <c r="D117" s="29"/>
      <c r="F117" s="1">
        <v>200.0</v>
      </c>
      <c r="G117" s="1" t="s">
        <v>78</v>
      </c>
      <c r="H117" s="18">
        <v>18452.16</v>
      </c>
      <c r="I117" s="1" t="str">
        <f t="shared" si="1"/>
        <v>अग॰</v>
      </c>
      <c r="J117" s="1" t="s">
        <v>11</v>
      </c>
    </row>
    <row r="118" ht="15.75" customHeight="1">
      <c r="A118" s="30">
        <v>45522.0</v>
      </c>
      <c r="B118" s="30">
        <v>45522.0</v>
      </c>
      <c r="C118" s="29"/>
      <c r="D118" s="29"/>
      <c r="F118" s="1">
        <v>198.0</v>
      </c>
      <c r="G118" s="1" t="s">
        <v>78</v>
      </c>
      <c r="H118" s="18">
        <v>18254.16</v>
      </c>
      <c r="I118" s="1" t="str">
        <f t="shared" si="1"/>
        <v>अग॰</v>
      </c>
      <c r="J118" s="1" t="s">
        <v>11</v>
      </c>
    </row>
    <row r="119" ht="15.75" customHeight="1">
      <c r="A119" s="30">
        <v>45523.0</v>
      </c>
      <c r="B119" s="30">
        <v>45523.0</v>
      </c>
      <c r="C119" s="29"/>
      <c r="D119" s="29"/>
      <c r="F119" s="1">
        <v>68.0</v>
      </c>
      <c r="G119" s="1" t="s">
        <v>78</v>
      </c>
      <c r="H119" s="18">
        <v>15186.16</v>
      </c>
      <c r="I119" s="1" t="str">
        <f t="shared" si="1"/>
        <v>अग॰</v>
      </c>
      <c r="J119" s="1" t="s">
        <v>40</v>
      </c>
    </row>
    <row r="120" ht="15.75" customHeight="1">
      <c r="A120" s="30">
        <v>45523.0</v>
      </c>
      <c r="B120" s="30">
        <v>45523.0</v>
      </c>
      <c r="C120" s="29"/>
      <c r="D120" s="29"/>
      <c r="F120" s="18">
        <v>1100.0</v>
      </c>
      <c r="G120" s="1" t="s">
        <v>78</v>
      </c>
      <c r="H120" s="18">
        <v>14086.16</v>
      </c>
      <c r="I120" s="1" t="str">
        <f t="shared" si="1"/>
        <v>अग॰</v>
      </c>
      <c r="J120" s="1" t="s">
        <v>11</v>
      </c>
    </row>
    <row r="121" ht="15.75" customHeight="1">
      <c r="A121" s="30">
        <v>45524.0</v>
      </c>
      <c r="B121" s="30">
        <v>45524.0</v>
      </c>
      <c r="C121" s="29"/>
      <c r="D121" s="29"/>
      <c r="F121" s="1" t="s">
        <v>78</v>
      </c>
      <c r="G121" s="18">
        <v>2000.0</v>
      </c>
      <c r="H121" s="18">
        <v>16086.16</v>
      </c>
      <c r="I121" s="1" t="str">
        <f t="shared" si="1"/>
        <v>अग॰</v>
      </c>
      <c r="J121" s="1" t="s">
        <v>38</v>
      </c>
    </row>
    <row r="122" ht="15.75" customHeight="1">
      <c r="A122" s="30">
        <v>45524.0</v>
      </c>
      <c r="B122" s="30">
        <v>45524.0</v>
      </c>
      <c r="C122" s="29"/>
      <c r="D122" s="29"/>
      <c r="F122" s="1">
        <v>66.0</v>
      </c>
      <c r="G122" s="1" t="s">
        <v>78</v>
      </c>
      <c r="H122" s="18">
        <v>16020.16</v>
      </c>
      <c r="I122" s="1" t="str">
        <f t="shared" si="1"/>
        <v>अग॰</v>
      </c>
      <c r="J122" s="1" t="s">
        <v>40</v>
      </c>
    </row>
    <row r="123" ht="15.75" customHeight="1">
      <c r="A123" s="30">
        <v>45524.0</v>
      </c>
      <c r="B123" s="30">
        <v>45524.0</v>
      </c>
      <c r="C123" s="29"/>
      <c r="D123" s="29"/>
      <c r="F123" s="1">
        <v>200.0</v>
      </c>
      <c r="G123" s="1" t="s">
        <v>78</v>
      </c>
      <c r="H123" s="18">
        <v>15820.16</v>
      </c>
      <c r="I123" s="1" t="str">
        <f t="shared" si="1"/>
        <v>अग॰</v>
      </c>
      <c r="J123" s="1" t="s">
        <v>11</v>
      </c>
    </row>
    <row r="124" ht="15.75" customHeight="1">
      <c r="A124" s="30">
        <v>45525.0</v>
      </c>
      <c r="B124" s="30">
        <v>45525.0</v>
      </c>
      <c r="C124" s="29"/>
      <c r="D124" s="29"/>
      <c r="F124" s="1">
        <v>66.0</v>
      </c>
      <c r="G124" s="1" t="s">
        <v>78</v>
      </c>
      <c r="H124" s="18">
        <v>15754.16</v>
      </c>
      <c r="I124" s="1" t="str">
        <f t="shared" si="1"/>
        <v>अग॰</v>
      </c>
      <c r="J124" s="1" t="s">
        <v>40</v>
      </c>
    </row>
    <row r="125" ht="15.75" customHeight="1">
      <c r="A125" s="30">
        <v>45525.0</v>
      </c>
      <c r="B125" s="30">
        <v>45525.0</v>
      </c>
      <c r="C125" s="29"/>
      <c r="D125" s="29"/>
      <c r="F125" s="1" t="s">
        <v>78</v>
      </c>
      <c r="G125" s="1">
        <v>152.0</v>
      </c>
      <c r="H125" s="18">
        <v>15906.16</v>
      </c>
      <c r="I125" s="1" t="str">
        <f t="shared" si="1"/>
        <v>अग॰</v>
      </c>
      <c r="J125" s="1" t="s">
        <v>13</v>
      </c>
    </row>
    <row r="126" ht="15.75" customHeight="1">
      <c r="A126" s="30">
        <v>45525.0</v>
      </c>
      <c r="B126" s="30">
        <v>45525.0</v>
      </c>
      <c r="C126" s="29"/>
      <c r="D126" s="29"/>
      <c r="F126" s="18">
        <v>1950.0</v>
      </c>
      <c r="G126" s="1" t="s">
        <v>78</v>
      </c>
      <c r="H126" s="18">
        <v>13956.16</v>
      </c>
      <c r="I126" s="1" t="str">
        <f t="shared" si="1"/>
        <v>अग॰</v>
      </c>
      <c r="J126" s="1" t="s">
        <v>11</v>
      </c>
    </row>
    <row r="127" ht="15.75" customHeight="1">
      <c r="A127" s="30">
        <v>45525.0</v>
      </c>
      <c r="B127" s="30">
        <v>45525.0</v>
      </c>
      <c r="C127" s="29"/>
      <c r="D127" s="29"/>
      <c r="F127" s="1">
        <v>20.0</v>
      </c>
      <c r="G127" s="1" t="s">
        <v>78</v>
      </c>
      <c r="H127" s="18">
        <v>13936.16</v>
      </c>
      <c r="I127" s="1" t="str">
        <f t="shared" si="1"/>
        <v>अग॰</v>
      </c>
      <c r="J127" s="1" t="s">
        <v>11</v>
      </c>
    </row>
    <row r="128" ht="15.75" customHeight="1">
      <c r="A128" s="30">
        <v>45526.0</v>
      </c>
      <c r="B128" s="30">
        <v>45526.0</v>
      </c>
      <c r="C128" s="29"/>
      <c r="D128" s="29"/>
      <c r="F128" s="1">
        <v>121.0</v>
      </c>
      <c r="G128" s="1" t="s">
        <v>78</v>
      </c>
      <c r="H128" s="18">
        <v>13815.16</v>
      </c>
      <c r="I128" s="1" t="str">
        <f t="shared" si="1"/>
        <v>अग॰</v>
      </c>
      <c r="J128" s="1" t="s">
        <v>40</v>
      </c>
    </row>
    <row r="129" ht="15.75" customHeight="1">
      <c r="A129" s="30">
        <v>45526.0</v>
      </c>
      <c r="B129" s="30">
        <v>45526.0</v>
      </c>
      <c r="C129" s="29"/>
      <c r="D129" s="29"/>
      <c r="F129" s="1">
        <v>180.0</v>
      </c>
      <c r="G129" s="1" t="s">
        <v>78</v>
      </c>
      <c r="H129" s="18">
        <v>13635.16</v>
      </c>
      <c r="I129" s="1" t="str">
        <f t="shared" si="1"/>
        <v>अग॰</v>
      </c>
      <c r="J129" s="1" t="s">
        <v>11</v>
      </c>
    </row>
    <row r="130" ht="15.75" customHeight="1">
      <c r="A130" s="30">
        <v>45527.0</v>
      </c>
      <c r="B130" s="30">
        <v>45527.0</v>
      </c>
      <c r="C130" s="29"/>
      <c r="D130" s="29"/>
      <c r="F130" s="1">
        <v>66.0</v>
      </c>
      <c r="G130" s="1" t="s">
        <v>78</v>
      </c>
      <c r="H130" s="18">
        <v>13569.16</v>
      </c>
      <c r="I130" s="1" t="str">
        <f t="shared" si="1"/>
        <v>अग॰</v>
      </c>
      <c r="J130" s="1" t="s">
        <v>40</v>
      </c>
    </row>
    <row r="131" ht="15.75" customHeight="1">
      <c r="A131" s="30">
        <v>45527.0</v>
      </c>
      <c r="B131" s="30">
        <v>45527.0</v>
      </c>
      <c r="C131" s="29"/>
      <c r="D131" s="29"/>
      <c r="F131" s="1">
        <v>200.0</v>
      </c>
      <c r="G131" s="1" t="s">
        <v>78</v>
      </c>
      <c r="H131" s="18">
        <v>13369.16</v>
      </c>
      <c r="I131" s="1" t="str">
        <f t="shared" si="1"/>
        <v>अग॰</v>
      </c>
      <c r="J131" s="1" t="s">
        <v>11</v>
      </c>
    </row>
    <row r="132" ht="15.75" customHeight="1">
      <c r="A132" s="30">
        <v>45527.0</v>
      </c>
      <c r="B132" s="30">
        <v>45527.0</v>
      </c>
      <c r="C132" s="29"/>
      <c r="D132" s="29"/>
      <c r="F132" s="18">
        <v>1000.0</v>
      </c>
      <c r="G132" s="1" t="s">
        <v>78</v>
      </c>
      <c r="H132" s="18">
        <v>12369.16</v>
      </c>
      <c r="I132" s="1" t="str">
        <f t="shared" si="1"/>
        <v>अग॰</v>
      </c>
      <c r="J132" s="1" t="s">
        <v>11</v>
      </c>
    </row>
    <row r="133" ht="15.75" customHeight="1">
      <c r="A133" s="30">
        <v>45527.0</v>
      </c>
      <c r="B133" s="30">
        <v>45527.0</v>
      </c>
      <c r="C133" s="29"/>
      <c r="D133" s="29"/>
      <c r="F133" s="1" t="s">
        <v>78</v>
      </c>
      <c r="G133" s="18">
        <v>2500.0</v>
      </c>
      <c r="H133" s="18">
        <v>14869.16</v>
      </c>
      <c r="I133" s="1" t="str">
        <f t="shared" si="1"/>
        <v>अग॰</v>
      </c>
      <c r="J133" s="1" t="s">
        <v>80</v>
      </c>
    </row>
    <row r="134" ht="15.75" customHeight="1">
      <c r="A134" s="30">
        <v>45528.0</v>
      </c>
      <c r="B134" s="30">
        <v>45528.0</v>
      </c>
      <c r="C134" s="29"/>
      <c r="D134" s="29"/>
      <c r="F134" s="1">
        <v>101.0</v>
      </c>
      <c r="G134" s="1" t="s">
        <v>78</v>
      </c>
      <c r="H134" s="18">
        <v>14768.16</v>
      </c>
      <c r="I134" s="1" t="str">
        <f t="shared" si="1"/>
        <v>अग॰</v>
      </c>
      <c r="J134" s="1" t="s">
        <v>40</v>
      </c>
    </row>
    <row r="135" ht="15.75" customHeight="1">
      <c r="A135" s="30">
        <v>45528.0</v>
      </c>
      <c r="B135" s="30">
        <v>45528.0</v>
      </c>
      <c r="C135" s="29"/>
      <c r="D135" s="29"/>
      <c r="F135" s="1">
        <v>20.0</v>
      </c>
      <c r="G135" s="1" t="s">
        <v>78</v>
      </c>
      <c r="H135" s="18">
        <v>14748.16</v>
      </c>
      <c r="I135" s="1" t="str">
        <f t="shared" si="1"/>
        <v>अग॰</v>
      </c>
      <c r="J135" s="1" t="s">
        <v>11</v>
      </c>
    </row>
    <row r="136" ht="15.75" customHeight="1">
      <c r="A136" s="30">
        <v>45528.0</v>
      </c>
      <c r="B136" s="30">
        <v>45528.0</v>
      </c>
      <c r="C136" s="29"/>
      <c r="D136" s="29"/>
      <c r="F136" s="1">
        <v>50.0</v>
      </c>
      <c r="G136" s="1" t="s">
        <v>78</v>
      </c>
      <c r="H136" s="18">
        <v>14698.16</v>
      </c>
      <c r="I136" s="1" t="str">
        <f t="shared" si="1"/>
        <v>अग॰</v>
      </c>
      <c r="J136" s="1" t="s">
        <v>11</v>
      </c>
    </row>
    <row r="137" ht="15.75" customHeight="1">
      <c r="A137" s="30">
        <v>45529.0</v>
      </c>
      <c r="B137" s="30">
        <v>45529.0</v>
      </c>
      <c r="C137" s="29"/>
      <c r="D137" s="29"/>
      <c r="F137" s="1">
        <v>364.26</v>
      </c>
      <c r="G137" s="1" t="s">
        <v>78</v>
      </c>
      <c r="H137" s="18">
        <v>12967.9</v>
      </c>
      <c r="I137" s="1" t="str">
        <f t="shared" si="1"/>
        <v>अग॰</v>
      </c>
      <c r="J137" s="1" t="s">
        <v>11</v>
      </c>
    </row>
    <row r="138" ht="15.75" customHeight="1">
      <c r="A138" s="30">
        <v>45530.0</v>
      </c>
      <c r="B138" s="30">
        <v>45530.0</v>
      </c>
      <c r="C138" s="29"/>
      <c r="D138" s="29"/>
      <c r="F138" s="1">
        <v>500.0</v>
      </c>
      <c r="G138" s="1" t="s">
        <v>78</v>
      </c>
      <c r="H138" s="18">
        <v>12467.9</v>
      </c>
      <c r="I138" s="1" t="str">
        <f t="shared" si="1"/>
        <v>अग॰</v>
      </c>
      <c r="J138" s="1" t="s">
        <v>11</v>
      </c>
    </row>
    <row r="139" ht="15.75" customHeight="1">
      <c r="A139" s="30">
        <v>45531.0</v>
      </c>
      <c r="B139" s="30">
        <v>45531.0</v>
      </c>
      <c r="C139" s="29"/>
      <c r="D139" s="29"/>
      <c r="F139" s="1">
        <v>66.0</v>
      </c>
      <c r="G139" s="1" t="s">
        <v>78</v>
      </c>
      <c r="H139" s="18">
        <v>12401.9</v>
      </c>
      <c r="I139" s="1" t="str">
        <f t="shared" si="1"/>
        <v>अग॰</v>
      </c>
      <c r="J139" s="1" t="s">
        <v>40</v>
      </c>
    </row>
    <row r="140" ht="15.75" customHeight="1">
      <c r="A140" s="30">
        <v>45531.0</v>
      </c>
      <c r="B140" s="30">
        <v>45531.0</v>
      </c>
      <c r="C140" s="29"/>
      <c r="D140" s="29"/>
      <c r="F140" s="1" t="s">
        <v>78</v>
      </c>
      <c r="G140" s="18">
        <v>14850.0</v>
      </c>
      <c r="H140" s="18">
        <v>27251.9</v>
      </c>
      <c r="I140" s="1" t="str">
        <f t="shared" si="1"/>
        <v>अग॰</v>
      </c>
      <c r="J140" s="1" t="s">
        <v>46</v>
      </c>
    </row>
    <row r="141" ht="15.75" customHeight="1">
      <c r="A141" s="30">
        <v>45554.0</v>
      </c>
      <c r="B141" s="30">
        <v>45554.0</v>
      </c>
      <c r="C141" s="29"/>
      <c r="D141" s="29"/>
      <c r="F141" s="18">
        <v>1000.0</v>
      </c>
      <c r="G141" s="1" t="s">
        <v>78</v>
      </c>
      <c r="H141" s="18">
        <v>111404.5</v>
      </c>
      <c r="I141" s="1" t="str">
        <f t="shared" si="1"/>
        <v>सित॰</v>
      </c>
      <c r="J141" s="1" t="s">
        <v>4</v>
      </c>
    </row>
    <row r="142" ht="15.75" customHeight="1">
      <c r="A142" s="30">
        <v>45554.0</v>
      </c>
      <c r="B142" s="30">
        <v>45554.0</v>
      </c>
      <c r="C142" s="29"/>
      <c r="D142" s="29"/>
      <c r="F142" s="18">
        <v>1001.0</v>
      </c>
      <c r="G142" s="1" t="s">
        <v>78</v>
      </c>
      <c r="H142" s="18">
        <v>110403.5</v>
      </c>
      <c r="I142" s="1" t="str">
        <f t="shared" si="1"/>
        <v>सित॰</v>
      </c>
      <c r="J142" s="1" t="s">
        <v>11</v>
      </c>
    </row>
    <row r="143" ht="15.75" customHeight="1">
      <c r="A143" s="30">
        <v>45555.0</v>
      </c>
      <c r="B143" s="30">
        <v>45555.0</v>
      </c>
      <c r="C143" s="29"/>
      <c r="D143" s="29"/>
      <c r="F143" s="1">
        <v>66.0</v>
      </c>
      <c r="G143" s="1" t="s">
        <v>78</v>
      </c>
      <c r="H143" s="18">
        <v>110337.5</v>
      </c>
      <c r="I143" s="1" t="str">
        <f t="shared" si="1"/>
        <v>सित॰</v>
      </c>
      <c r="J143" s="1" t="s">
        <v>40</v>
      </c>
    </row>
    <row r="144" ht="15.75" customHeight="1">
      <c r="A144" s="30">
        <v>45555.0</v>
      </c>
      <c r="B144" s="30">
        <v>45555.0</v>
      </c>
      <c r="C144" s="29"/>
      <c r="D144" s="29"/>
      <c r="F144" s="1">
        <v>400.0</v>
      </c>
      <c r="G144" s="1" t="s">
        <v>78</v>
      </c>
      <c r="H144" s="18">
        <v>109937.5</v>
      </c>
      <c r="I144" s="1" t="str">
        <f t="shared" si="1"/>
        <v>सित॰</v>
      </c>
      <c r="J144" s="1" t="s">
        <v>11</v>
      </c>
    </row>
    <row r="145" ht="15.75" customHeight="1">
      <c r="A145" s="30">
        <v>45555.0</v>
      </c>
      <c r="B145" s="30">
        <v>45555.0</v>
      </c>
      <c r="C145" s="29"/>
      <c r="D145" s="29"/>
      <c r="F145" s="1" t="s">
        <v>78</v>
      </c>
      <c r="G145" s="1">
        <v>210.0</v>
      </c>
      <c r="H145" s="18">
        <v>110147.5</v>
      </c>
      <c r="I145" s="1" t="str">
        <f t="shared" si="1"/>
        <v>सित॰</v>
      </c>
      <c r="J145" s="1" t="s">
        <v>48</v>
      </c>
    </row>
    <row r="146" ht="15.75" customHeight="1">
      <c r="A146" s="30">
        <v>45555.0</v>
      </c>
      <c r="B146" s="30">
        <v>45555.0</v>
      </c>
      <c r="C146" s="29"/>
      <c r="D146" s="29"/>
      <c r="F146" s="18">
        <v>1046.0</v>
      </c>
      <c r="G146" s="1" t="s">
        <v>78</v>
      </c>
      <c r="H146" s="18">
        <v>109101.5</v>
      </c>
      <c r="I146" s="1" t="str">
        <f t="shared" si="1"/>
        <v>सित॰</v>
      </c>
      <c r="J146" s="1" t="s">
        <v>11</v>
      </c>
    </row>
    <row r="147" ht="15.75" customHeight="1">
      <c r="A147" s="30">
        <v>45556.0</v>
      </c>
      <c r="B147" s="30">
        <v>45556.0</v>
      </c>
      <c r="C147" s="29"/>
      <c r="D147" s="29"/>
      <c r="F147" s="1">
        <v>86.0</v>
      </c>
      <c r="G147" s="1" t="s">
        <v>78</v>
      </c>
      <c r="H147" s="18">
        <v>109015.5</v>
      </c>
      <c r="I147" s="1" t="str">
        <f t="shared" si="1"/>
        <v>सित॰</v>
      </c>
      <c r="J147" s="1" t="s">
        <v>40</v>
      </c>
    </row>
    <row r="148" ht="15.75" customHeight="1">
      <c r="A148" s="30">
        <v>45556.0</v>
      </c>
      <c r="B148" s="30">
        <v>45556.0</v>
      </c>
      <c r="C148" s="29"/>
      <c r="D148" s="29"/>
      <c r="F148" s="1">
        <v>105.0</v>
      </c>
      <c r="G148" s="1" t="s">
        <v>78</v>
      </c>
      <c r="H148" s="18">
        <v>108910.5</v>
      </c>
      <c r="I148" s="1" t="str">
        <f t="shared" si="1"/>
        <v>सित॰</v>
      </c>
      <c r="J148" s="1" t="s">
        <v>11</v>
      </c>
    </row>
    <row r="149" ht="15.75" customHeight="1">
      <c r="A149" s="30">
        <v>45556.0</v>
      </c>
      <c r="B149" s="30">
        <v>45556.0</v>
      </c>
      <c r="C149" s="29"/>
      <c r="D149" s="29"/>
      <c r="F149" s="1">
        <v>984.0</v>
      </c>
      <c r="G149" s="1" t="s">
        <v>78</v>
      </c>
      <c r="H149" s="18">
        <v>107926.5</v>
      </c>
      <c r="I149" s="1" t="str">
        <f t="shared" si="1"/>
        <v>सित॰</v>
      </c>
      <c r="J149" s="1" t="s">
        <v>40</v>
      </c>
    </row>
    <row r="150" ht="15.75" customHeight="1">
      <c r="A150" s="30">
        <v>45557.0</v>
      </c>
      <c r="B150" s="30">
        <v>45557.0</v>
      </c>
      <c r="C150" s="29"/>
      <c r="D150" s="29"/>
      <c r="F150" s="1">
        <v>70.0</v>
      </c>
      <c r="G150" s="1" t="s">
        <v>78</v>
      </c>
      <c r="H150" s="18">
        <v>107856.5</v>
      </c>
      <c r="I150" s="1" t="str">
        <f t="shared" si="1"/>
        <v>सित॰</v>
      </c>
      <c r="J150" s="1" t="s">
        <v>11</v>
      </c>
    </row>
    <row r="151" ht="15.75" customHeight="1">
      <c r="A151" s="30">
        <v>45558.0</v>
      </c>
      <c r="B151" s="30">
        <v>45558.0</v>
      </c>
      <c r="C151" s="29"/>
      <c r="D151" s="29"/>
      <c r="F151" s="1">
        <v>80.0</v>
      </c>
      <c r="G151" s="1" t="s">
        <v>78</v>
      </c>
      <c r="H151" s="18">
        <v>107776.5</v>
      </c>
      <c r="I151" s="1" t="str">
        <f t="shared" si="1"/>
        <v>सित॰</v>
      </c>
      <c r="J151" s="1" t="s">
        <v>11</v>
      </c>
    </row>
    <row r="152" ht="15.75" customHeight="1">
      <c r="A152" s="30">
        <v>45559.0</v>
      </c>
      <c r="B152" s="30">
        <v>45559.0</v>
      </c>
      <c r="C152" s="29"/>
      <c r="D152" s="29"/>
      <c r="F152" s="18">
        <v>3900.0</v>
      </c>
      <c r="G152" s="1" t="s">
        <v>78</v>
      </c>
      <c r="H152" s="18">
        <v>103876.5</v>
      </c>
      <c r="I152" s="1" t="str">
        <f t="shared" si="1"/>
        <v>सित॰</v>
      </c>
      <c r="J152" s="1" t="s">
        <v>11</v>
      </c>
    </row>
    <row r="153" ht="15.75" customHeight="1">
      <c r="A153" s="30">
        <v>45560.0</v>
      </c>
      <c r="B153" s="30">
        <v>45560.0</v>
      </c>
      <c r="C153" s="29"/>
      <c r="D153" s="29"/>
      <c r="F153" s="1">
        <v>66.0</v>
      </c>
      <c r="G153" s="1" t="s">
        <v>78</v>
      </c>
      <c r="H153" s="18">
        <v>103810.5</v>
      </c>
      <c r="I153" s="1" t="str">
        <f t="shared" si="1"/>
        <v>सित॰</v>
      </c>
      <c r="J153" s="1" t="s">
        <v>40</v>
      </c>
    </row>
    <row r="154" ht="15.75" customHeight="1">
      <c r="A154" s="30">
        <v>45560.0</v>
      </c>
      <c r="B154" s="30">
        <v>45560.0</v>
      </c>
      <c r="C154" s="29"/>
      <c r="D154" s="29"/>
      <c r="F154" s="1">
        <v>400.0</v>
      </c>
      <c r="G154" s="1" t="s">
        <v>78</v>
      </c>
      <c r="H154" s="18">
        <v>103410.5</v>
      </c>
      <c r="I154" s="1" t="str">
        <f t="shared" si="1"/>
        <v>सित॰</v>
      </c>
      <c r="J154" s="1" t="s">
        <v>11</v>
      </c>
    </row>
    <row r="155" ht="15.75" customHeight="1">
      <c r="A155" s="30">
        <v>45560.0</v>
      </c>
      <c r="B155" s="30">
        <v>45560.0</v>
      </c>
      <c r="C155" s="29"/>
      <c r="D155" s="29"/>
      <c r="F155" s="1">
        <v>140.0</v>
      </c>
      <c r="G155" s="1" t="s">
        <v>78</v>
      </c>
      <c r="H155" s="18">
        <v>103270.5</v>
      </c>
      <c r="I155" s="1" t="str">
        <f t="shared" si="1"/>
        <v>सित॰</v>
      </c>
      <c r="J155" s="1" t="s">
        <v>11</v>
      </c>
    </row>
    <row r="156" ht="15.75" customHeight="1">
      <c r="A156" s="30">
        <v>45565.0</v>
      </c>
      <c r="B156" s="30">
        <v>45565.0</v>
      </c>
      <c r="C156" s="29"/>
      <c r="D156" s="29"/>
      <c r="F156" s="1">
        <v>400.0</v>
      </c>
      <c r="G156" s="1" t="s">
        <v>78</v>
      </c>
      <c r="H156" s="18">
        <v>102197.84</v>
      </c>
      <c r="I156" s="1" t="str">
        <f t="shared" si="1"/>
        <v>सित॰</v>
      </c>
      <c r="J156" s="1" t="s">
        <v>11</v>
      </c>
    </row>
    <row r="157" ht="15.75" customHeight="1">
      <c r="A157" s="30">
        <v>45565.0</v>
      </c>
      <c r="B157" s="30">
        <v>45565.0</v>
      </c>
      <c r="C157" s="29"/>
      <c r="D157" s="29"/>
      <c r="F157" s="18">
        <v>1184.0</v>
      </c>
      <c r="G157" s="1" t="s">
        <v>78</v>
      </c>
      <c r="H157" s="18">
        <v>101013.84</v>
      </c>
      <c r="I157" s="1" t="str">
        <f t="shared" si="1"/>
        <v>सित॰</v>
      </c>
      <c r="J157" s="1" t="s">
        <v>11</v>
      </c>
    </row>
    <row r="158" ht="15.75" customHeight="1">
      <c r="A158" s="30">
        <v>45566.0</v>
      </c>
      <c r="B158" s="30">
        <v>45566.0</v>
      </c>
      <c r="C158" s="29"/>
      <c r="D158" s="29"/>
      <c r="F158" s="1">
        <v>160.0</v>
      </c>
      <c r="G158" s="1" t="s">
        <v>78</v>
      </c>
      <c r="H158" s="18">
        <v>100853.84</v>
      </c>
      <c r="I158" s="1" t="str">
        <f t="shared" si="1"/>
        <v>अक्टू॰</v>
      </c>
      <c r="J158" s="1" t="s">
        <v>11</v>
      </c>
    </row>
    <row r="159" ht="15.75" customHeight="1">
      <c r="A159" s="30">
        <v>45566.0</v>
      </c>
      <c r="B159" s="30">
        <v>45566.0</v>
      </c>
      <c r="C159" s="29"/>
      <c r="D159" s="29"/>
      <c r="F159" s="1">
        <v>110.0</v>
      </c>
      <c r="G159" s="1" t="s">
        <v>78</v>
      </c>
      <c r="H159" s="18">
        <v>100743.84</v>
      </c>
      <c r="I159" s="1" t="str">
        <f t="shared" si="1"/>
        <v>अक्टू॰</v>
      </c>
      <c r="J159" s="1" t="s">
        <v>11</v>
      </c>
    </row>
    <row r="160" ht="15.75" customHeight="1">
      <c r="A160" s="30">
        <v>45566.0</v>
      </c>
      <c r="B160" s="30">
        <v>45566.0</v>
      </c>
      <c r="C160" s="29"/>
      <c r="D160" s="29"/>
      <c r="F160" s="1">
        <v>280.0</v>
      </c>
      <c r="G160" s="1" t="s">
        <v>78</v>
      </c>
      <c r="H160" s="18">
        <v>100463.84</v>
      </c>
      <c r="I160" s="1" t="str">
        <f t="shared" si="1"/>
        <v>अक्टू॰</v>
      </c>
      <c r="J160" s="1" t="s">
        <v>11</v>
      </c>
    </row>
    <row r="161" ht="15.75" customHeight="1">
      <c r="A161" s="30">
        <v>45566.0</v>
      </c>
      <c r="B161" s="30">
        <v>45566.0</v>
      </c>
      <c r="C161" s="29"/>
      <c r="D161" s="29"/>
      <c r="F161" s="18">
        <v>13400.0</v>
      </c>
      <c r="G161" s="1" t="s">
        <v>78</v>
      </c>
      <c r="H161" s="18">
        <v>87063.84</v>
      </c>
      <c r="I161" s="1" t="str">
        <f t="shared" si="1"/>
        <v>अक्टू॰</v>
      </c>
      <c r="J161" s="1" t="s">
        <v>46</v>
      </c>
    </row>
    <row r="162" ht="15.75" customHeight="1">
      <c r="A162" s="30">
        <v>45567.0</v>
      </c>
      <c r="B162" s="30">
        <v>45567.0</v>
      </c>
      <c r="C162" s="29"/>
      <c r="D162" s="29"/>
      <c r="F162" s="1">
        <v>325.0</v>
      </c>
      <c r="G162" s="1" t="s">
        <v>78</v>
      </c>
      <c r="H162" s="18">
        <v>86738.84</v>
      </c>
      <c r="I162" s="1" t="str">
        <f t="shared" si="1"/>
        <v>अक्टू॰</v>
      </c>
      <c r="J162" s="1" t="s">
        <v>11</v>
      </c>
    </row>
    <row r="163" ht="15.75" customHeight="1">
      <c r="A163" s="30">
        <v>45567.0</v>
      </c>
      <c r="B163" s="30">
        <v>45567.0</v>
      </c>
      <c r="C163" s="29"/>
      <c r="D163" s="29"/>
      <c r="F163" s="1">
        <v>76.66</v>
      </c>
      <c r="G163" s="1" t="s">
        <v>78</v>
      </c>
      <c r="H163" s="18">
        <v>86662.18</v>
      </c>
      <c r="I163" s="1" t="str">
        <f t="shared" si="1"/>
        <v>अक्टू॰</v>
      </c>
      <c r="J163" s="1" t="s">
        <v>11</v>
      </c>
    </row>
    <row r="164" ht="15.75" customHeight="1">
      <c r="A164" s="30">
        <v>45568.0</v>
      </c>
      <c r="B164" s="30">
        <v>45568.0</v>
      </c>
      <c r="C164" s="29"/>
      <c r="D164" s="29"/>
      <c r="F164" s="1">
        <v>68.0</v>
      </c>
      <c r="G164" s="1" t="s">
        <v>78</v>
      </c>
      <c r="H164" s="18">
        <v>86594.18</v>
      </c>
      <c r="I164" s="1" t="str">
        <f t="shared" si="1"/>
        <v>अक्टू॰</v>
      </c>
      <c r="J164" s="1" t="s">
        <v>40</v>
      </c>
    </row>
    <row r="165" ht="15.75" customHeight="1">
      <c r="A165" s="30">
        <v>45568.0</v>
      </c>
      <c r="B165" s="30">
        <v>45568.0</v>
      </c>
      <c r="C165" s="29"/>
      <c r="D165" s="29"/>
      <c r="F165" s="1" t="s">
        <v>78</v>
      </c>
      <c r="G165" s="18">
        <v>14700.0</v>
      </c>
      <c r="H165" s="18">
        <v>101294.18</v>
      </c>
      <c r="I165" s="1" t="str">
        <f t="shared" si="1"/>
        <v>अक्टू॰</v>
      </c>
      <c r="J165" s="1" t="s">
        <v>16</v>
      </c>
    </row>
    <row r="166" ht="15.75" customHeight="1">
      <c r="A166" s="30">
        <v>45568.0</v>
      </c>
      <c r="B166" s="30">
        <v>45568.0</v>
      </c>
      <c r="C166" s="29"/>
      <c r="D166" s="29"/>
      <c r="F166" s="18">
        <v>1000.0</v>
      </c>
      <c r="G166" s="1" t="s">
        <v>78</v>
      </c>
      <c r="H166" s="18">
        <v>100294.18</v>
      </c>
      <c r="I166" s="1" t="str">
        <f t="shared" si="1"/>
        <v>अक्टू॰</v>
      </c>
      <c r="J166" s="1" t="s">
        <v>4</v>
      </c>
    </row>
    <row r="167" ht="15.75" customHeight="1">
      <c r="A167" s="30">
        <v>45569.0</v>
      </c>
      <c r="B167" s="30">
        <v>45569.0</v>
      </c>
      <c r="C167" s="29"/>
      <c r="D167" s="29"/>
      <c r="F167" s="1">
        <v>66.0</v>
      </c>
      <c r="G167" s="1" t="s">
        <v>78</v>
      </c>
      <c r="H167" s="18">
        <v>100228.18</v>
      </c>
      <c r="I167" s="1" t="str">
        <f t="shared" si="1"/>
        <v>अक्टू॰</v>
      </c>
      <c r="J167" s="1" t="s">
        <v>40</v>
      </c>
    </row>
    <row r="168" ht="15.75" customHeight="1">
      <c r="A168" s="30">
        <v>45569.0</v>
      </c>
      <c r="B168" s="30">
        <v>45569.0</v>
      </c>
      <c r="C168" s="29"/>
      <c r="D168" s="29"/>
      <c r="F168" s="1">
        <v>310.0</v>
      </c>
      <c r="G168" s="1" t="s">
        <v>78</v>
      </c>
      <c r="H168" s="18">
        <v>99918.18</v>
      </c>
      <c r="I168" s="1" t="str">
        <f t="shared" si="1"/>
        <v>अक्टू॰</v>
      </c>
      <c r="J168" s="1" t="s">
        <v>13</v>
      </c>
    </row>
    <row r="169" ht="15.75" customHeight="1">
      <c r="A169" s="30">
        <v>45569.0</v>
      </c>
      <c r="B169" s="30">
        <v>45569.0</v>
      </c>
      <c r="C169" s="29"/>
      <c r="D169" s="29"/>
      <c r="F169" s="1">
        <v>290.0</v>
      </c>
      <c r="G169" s="1" t="s">
        <v>78</v>
      </c>
      <c r="H169" s="18">
        <v>99628.18</v>
      </c>
      <c r="I169" s="1" t="str">
        <f t="shared" si="1"/>
        <v>अक्टू॰</v>
      </c>
      <c r="J169" s="1" t="s">
        <v>11</v>
      </c>
    </row>
    <row r="170" ht="15.75" customHeight="1">
      <c r="A170" s="30">
        <v>45570.0</v>
      </c>
      <c r="B170" s="30">
        <v>45570.0</v>
      </c>
      <c r="C170" s="29"/>
      <c r="D170" s="29"/>
      <c r="F170" s="1" t="s">
        <v>78</v>
      </c>
      <c r="G170" s="1">
        <v>21.71</v>
      </c>
      <c r="H170" s="18">
        <v>99649.89</v>
      </c>
      <c r="I170" s="1" t="str">
        <f t="shared" si="1"/>
        <v>अक्टू॰</v>
      </c>
      <c r="J170" s="1" t="s">
        <v>16</v>
      </c>
    </row>
    <row r="171" ht="15.75" customHeight="1">
      <c r="A171" s="30">
        <v>45570.0</v>
      </c>
      <c r="B171" s="30">
        <v>45570.0</v>
      </c>
      <c r="C171" s="29"/>
      <c r="D171" s="29"/>
      <c r="F171" s="1">
        <v>66.0</v>
      </c>
      <c r="G171" s="1" t="s">
        <v>78</v>
      </c>
      <c r="H171" s="18">
        <v>99583.89</v>
      </c>
      <c r="I171" s="1" t="str">
        <f t="shared" si="1"/>
        <v>अक्टू॰</v>
      </c>
      <c r="J171" s="1" t="s">
        <v>40</v>
      </c>
    </row>
    <row r="172" ht="15.75" customHeight="1">
      <c r="A172" s="30">
        <v>45571.0</v>
      </c>
      <c r="B172" s="30">
        <v>45571.0</v>
      </c>
      <c r="C172" s="29"/>
      <c r="D172" s="29"/>
      <c r="F172" s="1">
        <v>50.0</v>
      </c>
      <c r="G172" s="1" t="s">
        <v>78</v>
      </c>
      <c r="H172" s="18">
        <v>99533.89</v>
      </c>
      <c r="I172" s="1" t="str">
        <f t="shared" si="1"/>
        <v>अक्टू॰</v>
      </c>
      <c r="J172" s="1" t="s">
        <v>11</v>
      </c>
    </row>
    <row r="173" ht="15.75" customHeight="1">
      <c r="A173" s="30">
        <v>45571.0</v>
      </c>
      <c r="B173" s="30">
        <v>45571.0</v>
      </c>
      <c r="C173" s="29"/>
      <c r="D173" s="29"/>
      <c r="F173" s="1">
        <v>215.0</v>
      </c>
      <c r="G173" s="1" t="s">
        <v>78</v>
      </c>
      <c r="H173" s="18">
        <v>99318.89</v>
      </c>
      <c r="I173" s="1" t="str">
        <f t="shared" si="1"/>
        <v>अक्टू॰</v>
      </c>
      <c r="J173" s="1" t="s">
        <v>11</v>
      </c>
    </row>
    <row r="174" ht="15.75" customHeight="1">
      <c r="A174" s="30">
        <v>45572.0</v>
      </c>
      <c r="B174" s="30">
        <v>45572.0</v>
      </c>
      <c r="C174" s="29"/>
      <c r="D174" s="29"/>
      <c r="F174" s="1">
        <v>66.0</v>
      </c>
      <c r="G174" s="1" t="s">
        <v>78</v>
      </c>
      <c r="H174" s="18">
        <v>99252.89</v>
      </c>
      <c r="I174" s="1" t="str">
        <f t="shared" si="1"/>
        <v>अक्टू॰</v>
      </c>
      <c r="J174" s="1" t="s">
        <v>40</v>
      </c>
    </row>
    <row r="175" ht="15.75" customHeight="1">
      <c r="A175" s="30">
        <v>45588.0</v>
      </c>
      <c r="B175" s="30">
        <v>45588.0</v>
      </c>
      <c r="C175" s="29"/>
      <c r="D175" s="29"/>
      <c r="F175" s="1">
        <v>66.0</v>
      </c>
      <c r="G175" s="1" t="s">
        <v>78</v>
      </c>
      <c r="H175" s="18">
        <v>56895.57</v>
      </c>
      <c r="I175" s="1" t="str">
        <f t="shared" si="1"/>
        <v>अक्टू॰</v>
      </c>
      <c r="J175" s="1" t="s">
        <v>40</v>
      </c>
    </row>
    <row r="176" ht="15.75" customHeight="1">
      <c r="A176" s="30">
        <v>45589.0</v>
      </c>
      <c r="B176" s="30">
        <v>45589.0</v>
      </c>
      <c r="C176" s="29"/>
      <c r="D176" s="29"/>
      <c r="F176" s="1">
        <v>116.0</v>
      </c>
      <c r="G176" s="1" t="s">
        <v>78</v>
      </c>
      <c r="H176" s="18">
        <v>56779.57</v>
      </c>
      <c r="I176" s="1" t="str">
        <f t="shared" si="1"/>
        <v>अक्टू॰</v>
      </c>
      <c r="J176" s="1" t="s">
        <v>40</v>
      </c>
    </row>
    <row r="177" ht="15.75" customHeight="1">
      <c r="A177" s="30">
        <v>45589.0</v>
      </c>
      <c r="B177" s="30">
        <v>45589.0</v>
      </c>
      <c r="C177" s="29"/>
      <c r="D177" s="29"/>
      <c r="F177" s="1">
        <v>303.0</v>
      </c>
      <c r="G177" s="1" t="s">
        <v>78</v>
      </c>
      <c r="H177" s="18">
        <v>56476.57</v>
      </c>
      <c r="I177" s="1" t="str">
        <f t="shared" si="1"/>
        <v>अक्टू॰</v>
      </c>
      <c r="J177" s="1" t="s">
        <v>11</v>
      </c>
    </row>
    <row r="178" ht="15.75" customHeight="1">
      <c r="A178" s="30">
        <v>45589.0</v>
      </c>
      <c r="B178" s="30">
        <v>45589.0</v>
      </c>
      <c r="C178" s="29"/>
      <c r="D178" s="29"/>
      <c r="F178" s="18">
        <v>1400.0</v>
      </c>
      <c r="G178" s="1" t="s">
        <v>78</v>
      </c>
      <c r="H178" s="18">
        <v>55076.57</v>
      </c>
      <c r="I178" s="1" t="str">
        <f t="shared" si="1"/>
        <v>अक्टू॰</v>
      </c>
      <c r="J178" s="1" t="s">
        <v>11</v>
      </c>
    </row>
    <row r="179" ht="15.75" customHeight="1">
      <c r="A179" s="30">
        <v>45589.0</v>
      </c>
      <c r="B179" s="30">
        <v>45589.0</v>
      </c>
      <c r="C179" s="29"/>
      <c r="D179" s="29"/>
      <c r="F179" s="1">
        <v>80.0</v>
      </c>
      <c r="G179" s="1" t="s">
        <v>78</v>
      </c>
      <c r="H179" s="18">
        <v>54996.57</v>
      </c>
      <c r="I179" s="1" t="str">
        <f t="shared" si="1"/>
        <v>अक्टू॰</v>
      </c>
      <c r="J179" s="1" t="s">
        <v>11</v>
      </c>
    </row>
    <row r="180" ht="15.75" customHeight="1">
      <c r="A180" s="30">
        <v>45589.0</v>
      </c>
      <c r="B180" s="30">
        <v>45589.0</v>
      </c>
      <c r="C180" s="29"/>
      <c r="D180" s="29"/>
      <c r="F180" s="1">
        <v>145.0</v>
      </c>
      <c r="G180" s="1" t="s">
        <v>78</v>
      </c>
      <c r="H180" s="18">
        <v>54851.57</v>
      </c>
      <c r="I180" s="1" t="str">
        <f t="shared" si="1"/>
        <v>अक्टू॰</v>
      </c>
      <c r="J180" s="1" t="s">
        <v>11</v>
      </c>
    </row>
    <row r="181" ht="15.75" customHeight="1">
      <c r="A181" s="30">
        <v>45589.0</v>
      </c>
      <c r="B181" s="30">
        <v>45589.0</v>
      </c>
      <c r="C181" s="29"/>
      <c r="D181" s="29"/>
      <c r="F181" s="1">
        <v>450.0</v>
      </c>
      <c r="G181" s="1" t="s">
        <v>78</v>
      </c>
      <c r="H181" s="18">
        <v>54401.57</v>
      </c>
      <c r="I181" s="1" t="str">
        <f t="shared" si="1"/>
        <v>अक्टू॰</v>
      </c>
      <c r="J181" s="1" t="s">
        <v>11</v>
      </c>
    </row>
    <row r="182" ht="15.75" customHeight="1">
      <c r="A182" s="30">
        <v>45590.0</v>
      </c>
      <c r="B182" s="30">
        <v>45590.0</v>
      </c>
      <c r="C182" s="29"/>
      <c r="D182" s="29"/>
      <c r="F182" s="1">
        <v>66.0</v>
      </c>
      <c r="G182" s="1" t="s">
        <v>78</v>
      </c>
      <c r="H182" s="18">
        <v>54335.57</v>
      </c>
      <c r="I182" s="1" t="str">
        <f t="shared" si="1"/>
        <v>अक्टू॰</v>
      </c>
      <c r="J182" s="1" t="s">
        <v>40</v>
      </c>
    </row>
    <row r="183" ht="15.75" customHeight="1">
      <c r="A183" s="30">
        <v>45590.0</v>
      </c>
      <c r="B183" s="30">
        <v>45590.0</v>
      </c>
      <c r="C183" s="29"/>
      <c r="D183" s="29"/>
      <c r="F183" s="1" t="s">
        <v>78</v>
      </c>
      <c r="G183" s="1">
        <v>8.5</v>
      </c>
      <c r="H183" s="18">
        <v>54344.07</v>
      </c>
      <c r="I183" s="1" t="str">
        <f t="shared" si="1"/>
        <v>अक्टू॰</v>
      </c>
      <c r="J183" s="1" t="s">
        <v>48</v>
      </c>
    </row>
    <row r="184" ht="15.75" customHeight="1">
      <c r="A184" s="30">
        <v>45591.0</v>
      </c>
      <c r="B184" s="30">
        <v>45591.0</v>
      </c>
      <c r="C184" s="29"/>
      <c r="D184" s="29"/>
      <c r="F184" s="1">
        <v>80.0</v>
      </c>
      <c r="G184" s="1" t="s">
        <v>78</v>
      </c>
      <c r="H184" s="18">
        <v>54264.07</v>
      </c>
      <c r="I184" s="1" t="str">
        <f t="shared" si="1"/>
        <v>अक्टू॰</v>
      </c>
      <c r="J184" s="1" t="s">
        <v>11</v>
      </c>
    </row>
    <row r="185" ht="15.75" customHeight="1">
      <c r="A185" s="30">
        <v>45593.0</v>
      </c>
      <c r="B185" s="30">
        <v>45593.0</v>
      </c>
      <c r="C185" s="29"/>
      <c r="D185" s="29"/>
      <c r="F185" s="1">
        <v>170.0</v>
      </c>
      <c r="G185" s="1" t="s">
        <v>78</v>
      </c>
      <c r="H185" s="18">
        <v>54094.07</v>
      </c>
      <c r="I185" s="1" t="str">
        <f t="shared" si="1"/>
        <v>अक्टू॰</v>
      </c>
      <c r="J185" s="1" t="s">
        <v>11</v>
      </c>
    </row>
    <row r="186" ht="15.75" customHeight="1">
      <c r="A186" s="30">
        <v>45593.0</v>
      </c>
      <c r="B186" s="30">
        <v>45593.0</v>
      </c>
      <c r="C186" s="29"/>
      <c r="D186" s="29"/>
      <c r="F186" s="1">
        <v>75.0</v>
      </c>
      <c r="G186" s="1" t="s">
        <v>78</v>
      </c>
      <c r="H186" s="18">
        <v>54019.07</v>
      </c>
      <c r="I186" s="1" t="str">
        <f t="shared" si="1"/>
        <v>अक्टू॰</v>
      </c>
      <c r="J186" s="1" t="s">
        <v>11</v>
      </c>
    </row>
    <row r="187" ht="15.75" customHeight="1">
      <c r="A187" s="30">
        <v>45593.0</v>
      </c>
      <c r="B187" s="30">
        <v>45593.0</v>
      </c>
      <c r="C187" s="29"/>
      <c r="D187" s="29"/>
      <c r="F187" s="1">
        <v>60.0</v>
      </c>
      <c r="G187" s="1" t="s">
        <v>78</v>
      </c>
      <c r="H187" s="18">
        <v>53959.07</v>
      </c>
      <c r="I187" s="1" t="str">
        <f t="shared" si="1"/>
        <v>अक्टू॰</v>
      </c>
      <c r="J187" s="1" t="s">
        <v>11</v>
      </c>
    </row>
    <row r="188" ht="15.75" customHeight="1">
      <c r="A188" s="30">
        <v>45594.0</v>
      </c>
      <c r="B188" s="30">
        <v>45594.0</v>
      </c>
      <c r="C188" s="29"/>
      <c r="D188" s="29"/>
      <c r="F188" s="1">
        <v>66.0</v>
      </c>
      <c r="G188" s="1" t="s">
        <v>78</v>
      </c>
      <c r="H188" s="18">
        <v>53893.07</v>
      </c>
      <c r="I188" s="1" t="str">
        <f t="shared" si="1"/>
        <v>अक्टू॰</v>
      </c>
      <c r="J188" s="1" t="s">
        <v>40</v>
      </c>
    </row>
    <row r="189" ht="15.75" customHeight="1">
      <c r="A189" s="30">
        <v>45594.0</v>
      </c>
      <c r="B189" s="30">
        <v>45594.0</v>
      </c>
      <c r="C189" s="29"/>
      <c r="D189" s="29"/>
      <c r="F189" s="1">
        <v>100.0</v>
      </c>
      <c r="G189" s="1" t="s">
        <v>78</v>
      </c>
      <c r="H189" s="18">
        <v>53793.07</v>
      </c>
      <c r="I189" s="1" t="str">
        <f t="shared" si="1"/>
        <v>अक्टू॰</v>
      </c>
      <c r="J189" s="1" t="s">
        <v>11</v>
      </c>
    </row>
    <row r="190" ht="15.75" customHeight="1">
      <c r="A190" s="30">
        <v>45594.0</v>
      </c>
      <c r="B190" s="30">
        <v>45594.0</v>
      </c>
      <c r="C190" s="29"/>
      <c r="D190" s="29"/>
      <c r="F190" s="1" t="s">
        <v>78</v>
      </c>
      <c r="G190" s="18">
        <v>229368.27</v>
      </c>
      <c r="H190" s="18">
        <v>283161.34</v>
      </c>
      <c r="I190" s="1" t="str">
        <f t="shared" si="1"/>
        <v>अक्टू॰</v>
      </c>
      <c r="J190" s="1" t="s">
        <v>38</v>
      </c>
    </row>
    <row r="191" ht="15.75" customHeight="1">
      <c r="A191" s="30">
        <v>45594.0</v>
      </c>
      <c r="B191" s="30">
        <v>45594.0</v>
      </c>
      <c r="C191" s="29"/>
      <c r="D191" s="29"/>
      <c r="F191" s="1">
        <v>880.0</v>
      </c>
      <c r="G191" s="1" t="s">
        <v>78</v>
      </c>
      <c r="H191" s="18">
        <v>282281.34</v>
      </c>
      <c r="I191" s="1" t="str">
        <f t="shared" si="1"/>
        <v>अक्टू॰</v>
      </c>
      <c r="J191" s="1" t="s">
        <v>11</v>
      </c>
    </row>
    <row r="192" ht="15.75" customHeight="1">
      <c r="A192" s="30">
        <v>45594.0</v>
      </c>
      <c r="B192" s="30">
        <v>45594.0</v>
      </c>
      <c r="C192" s="29"/>
      <c r="D192" s="29"/>
      <c r="F192" s="1">
        <v>175.0</v>
      </c>
      <c r="G192" s="1" t="s">
        <v>78</v>
      </c>
      <c r="H192" s="18">
        <v>282106.34</v>
      </c>
      <c r="I192" s="1" t="str">
        <f t="shared" si="1"/>
        <v>अक्टू॰</v>
      </c>
      <c r="J192" s="1" t="s">
        <v>11</v>
      </c>
    </row>
    <row r="193" ht="15.75" customHeight="1">
      <c r="A193" s="30">
        <v>45594.0</v>
      </c>
      <c r="B193" s="30">
        <v>45594.0</v>
      </c>
      <c r="C193" s="29"/>
      <c r="D193" s="29"/>
      <c r="F193" s="1">
        <v>635.0</v>
      </c>
      <c r="G193" s="1" t="s">
        <v>78</v>
      </c>
      <c r="H193" s="18">
        <v>281471.34</v>
      </c>
      <c r="I193" s="1" t="str">
        <f t="shared" si="1"/>
        <v>अक्टू॰</v>
      </c>
      <c r="J193" s="1" t="s">
        <v>11</v>
      </c>
    </row>
    <row r="194" ht="15.75" customHeight="1">
      <c r="A194" s="30">
        <v>45594.0</v>
      </c>
      <c r="B194" s="30">
        <v>45594.0</v>
      </c>
      <c r="C194" s="29"/>
      <c r="D194" s="29"/>
      <c r="F194" s="1">
        <v>200.0</v>
      </c>
      <c r="G194" s="1" t="s">
        <v>78</v>
      </c>
      <c r="H194" s="18">
        <v>281271.34</v>
      </c>
      <c r="I194" s="1" t="str">
        <f t="shared" si="1"/>
        <v>अक्टू॰</v>
      </c>
      <c r="J194" s="1" t="s">
        <v>11</v>
      </c>
    </row>
    <row r="195" ht="15.75" customHeight="1">
      <c r="A195" s="30">
        <v>45594.0</v>
      </c>
      <c r="B195" s="30">
        <v>45594.0</v>
      </c>
      <c r="C195" s="29"/>
      <c r="D195" s="29"/>
      <c r="F195" s="1">
        <v>40.0</v>
      </c>
      <c r="G195" s="1" t="s">
        <v>78</v>
      </c>
      <c r="H195" s="18">
        <v>281231.34</v>
      </c>
      <c r="I195" s="1" t="str">
        <f t="shared" si="1"/>
        <v>अक्टू॰</v>
      </c>
      <c r="J195" s="1" t="s">
        <v>11</v>
      </c>
    </row>
    <row r="196" ht="15.75" customHeight="1">
      <c r="A196" s="30">
        <v>45594.0</v>
      </c>
      <c r="B196" s="30">
        <v>45594.0</v>
      </c>
      <c r="C196" s="29"/>
      <c r="D196" s="29"/>
      <c r="F196" s="1">
        <v>180.0</v>
      </c>
      <c r="G196" s="1" t="s">
        <v>78</v>
      </c>
      <c r="H196" s="18">
        <v>281051.34</v>
      </c>
      <c r="I196" s="1" t="str">
        <f t="shared" si="1"/>
        <v>अक्टू॰</v>
      </c>
      <c r="J196" s="1" t="s">
        <v>11</v>
      </c>
    </row>
    <row r="197" ht="15.75" customHeight="1">
      <c r="A197" s="30">
        <v>45595.0</v>
      </c>
      <c r="B197" s="30">
        <v>45595.0</v>
      </c>
      <c r="C197" s="29"/>
      <c r="D197" s="29"/>
      <c r="F197" s="1">
        <v>101.0</v>
      </c>
      <c r="G197" s="1" t="s">
        <v>78</v>
      </c>
      <c r="H197" s="18">
        <v>280950.34</v>
      </c>
      <c r="I197" s="1" t="str">
        <f t="shared" si="1"/>
        <v>अक्टू॰</v>
      </c>
      <c r="J197" s="1" t="s">
        <v>40</v>
      </c>
    </row>
    <row r="198" ht="15.75" customHeight="1">
      <c r="A198" s="30">
        <v>45596.0</v>
      </c>
      <c r="B198" s="30">
        <v>45596.0</v>
      </c>
      <c r="C198" s="29"/>
      <c r="D198" s="29"/>
      <c r="F198" s="1">
        <v>141.0</v>
      </c>
      <c r="G198" s="1" t="s">
        <v>78</v>
      </c>
      <c r="H198" s="18">
        <v>280809.34</v>
      </c>
      <c r="I198" s="1" t="str">
        <f t="shared" si="1"/>
        <v>अक्टू॰</v>
      </c>
      <c r="J198" s="1" t="s">
        <v>40</v>
      </c>
    </row>
    <row r="199" ht="15.75" customHeight="1">
      <c r="A199" s="30">
        <v>45598.0</v>
      </c>
      <c r="B199" s="30">
        <v>45598.0</v>
      </c>
      <c r="C199" s="29"/>
      <c r="D199" s="29"/>
      <c r="F199" s="1">
        <v>66.0</v>
      </c>
      <c r="G199" s="1" t="s">
        <v>78</v>
      </c>
      <c r="H199" s="18">
        <v>280743.34</v>
      </c>
      <c r="I199" s="1" t="str">
        <f t="shared" si="1"/>
        <v>नव॰</v>
      </c>
      <c r="J199" s="1" t="s">
        <v>40</v>
      </c>
    </row>
    <row r="200" ht="15.75" customHeight="1">
      <c r="A200" s="30">
        <v>45598.0</v>
      </c>
      <c r="B200" s="30">
        <v>45598.0</v>
      </c>
      <c r="C200" s="29"/>
      <c r="D200" s="29"/>
      <c r="F200" s="1">
        <v>83.0</v>
      </c>
      <c r="G200" s="1" t="s">
        <v>78</v>
      </c>
      <c r="H200" s="18">
        <v>280660.34</v>
      </c>
      <c r="I200" s="1" t="str">
        <f t="shared" si="1"/>
        <v>नव॰</v>
      </c>
      <c r="J200" s="1" t="s">
        <v>11</v>
      </c>
    </row>
    <row r="201" ht="15.75" customHeight="1">
      <c r="A201" s="30">
        <v>45598.0</v>
      </c>
      <c r="B201" s="30">
        <v>45598.0</v>
      </c>
      <c r="C201" s="29"/>
      <c r="D201" s="29"/>
      <c r="F201" s="1">
        <v>100.0</v>
      </c>
      <c r="G201" s="1" t="s">
        <v>78</v>
      </c>
      <c r="H201" s="18">
        <v>280560.34</v>
      </c>
      <c r="I201" s="1" t="str">
        <f t="shared" si="1"/>
        <v>नव॰</v>
      </c>
      <c r="J201" s="1" t="s">
        <v>11</v>
      </c>
    </row>
    <row r="202" ht="15.75" customHeight="1">
      <c r="A202" s="30">
        <v>45599.0</v>
      </c>
      <c r="B202" s="30">
        <v>45599.0</v>
      </c>
      <c r="C202" s="29"/>
      <c r="D202" s="29"/>
      <c r="F202" s="1">
        <v>101.0</v>
      </c>
      <c r="G202" s="1" t="s">
        <v>78</v>
      </c>
      <c r="H202" s="18">
        <v>280459.34</v>
      </c>
      <c r="I202" s="1" t="str">
        <f t="shared" si="1"/>
        <v>नव॰</v>
      </c>
      <c r="J202" s="1" t="s">
        <v>40</v>
      </c>
    </row>
    <row r="203" ht="15.75" customHeight="1">
      <c r="A203" s="30">
        <v>45599.0</v>
      </c>
      <c r="B203" s="30">
        <v>45599.0</v>
      </c>
      <c r="C203" s="29"/>
      <c r="D203" s="29"/>
      <c r="F203" s="1">
        <v>80.0</v>
      </c>
      <c r="G203" s="1" t="s">
        <v>78</v>
      </c>
      <c r="H203" s="18">
        <v>280379.34</v>
      </c>
      <c r="I203" s="1" t="str">
        <f t="shared" si="1"/>
        <v>नव॰</v>
      </c>
      <c r="J203" s="1" t="s">
        <v>11</v>
      </c>
    </row>
    <row r="204" ht="15.75" customHeight="1">
      <c r="A204" s="30">
        <v>45599.0</v>
      </c>
      <c r="B204" s="30">
        <v>45599.0</v>
      </c>
      <c r="C204" s="29"/>
      <c r="D204" s="29"/>
      <c r="F204" s="1">
        <v>200.0</v>
      </c>
      <c r="G204" s="1" t="s">
        <v>78</v>
      </c>
      <c r="H204" s="18">
        <v>280179.34</v>
      </c>
      <c r="I204" s="1" t="str">
        <f t="shared" si="1"/>
        <v>नव॰</v>
      </c>
      <c r="J204" s="1" t="s">
        <v>11</v>
      </c>
    </row>
    <row r="205" ht="15.75" customHeight="1">
      <c r="A205" s="30">
        <v>45600.0</v>
      </c>
      <c r="B205" s="30">
        <v>45600.0</v>
      </c>
      <c r="C205" s="29"/>
      <c r="D205" s="29"/>
      <c r="F205" s="1">
        <v>310.0</v>
      </c>
      <c r="G205" s="1" t="s">
        <v>78</v>
      </c>
      <c r="H205" s="18">
        <v>279869.34</v>
      </c>
      <c r="I205" s="1" t="str">
        <f t="shared" si="1"/>
        <v>नव॰</v>
      </c>
      <c r="J205" s="1" t="s">
        <v>13</v>
      </c>
    </row>
    <row r="206" ht="15.75" customHeight="1">
      <c r="A206" s="30">
        <v>45600.0</v>
      </c>
      <c r="B206" s="30">
        <v>45600.0</v>
      </c>
      <c r="C206" s="29"/>
      <c r="D206" s="29"/>
      <c r="F206" s="1">
        <v>160.0</v>
      </c>
      <c r="G206" s="1" t="s">
        <v>78</v>
      </c>
      <c r="H206" s="18">
        <v>279709.34</v>
      </c>
      <c r="I206" s="1" t="str">
        <f t="shared" si="1"/>
        <v>नव॰</v>
      </c>
      <c r="J206" s="1" t="s">
        <v>11</v>
      </c>
    </row>
    <row r="207" ht="15.75" customHeight="1">
      <c r="A207" s="30">
        <v>45601.0</v>
      </c>
      <c r="B207" s="30">
        <v>45601.0</v>
      </c>
      <c r="C207" s="29"/>
      <c r="D207" s="29"/>
      <c r="F207" s="1">
        <v>181.0</v>
      </c>
      <c r="G207" s="1" t="s">
        <v>78</v>
      </c>
      <c r="H207" s="18">
        <v>279528.34</v>
      </c>
      <c r="I207" s="1" t="str">
        <f t="shared" si="1"/>
        <v>नव॰</v>
      </c>
      <c r="J207" s="1" t="s">
        <v>40</v>
      </c>
    </row>
    <row r="208" ht="15.75" customHeight="1">
      <c r="A208" s="30">
        <v>45601.0</v>
      </c>
      <c r="B208" s="30">
        <v>45601.0</v>
      </c>
      <c r="C208" s="29"/>
      <c r="D208" s="29"/>
      <c r="F208" s="1">
        <v>500.0</v>
      </c>
      <c r="G208" s="1" t="s">
        <v>78</v>
      </c>
      <c r="H208" s="18">
        <v>279028.34</v>
      </c>
      <c r="I208" s="1" t="str">
        <f t="shared" si="1"/>
        <v>नव॰</v>
      </c>
      <c r="J208" s="1" t="s">
        <v>11</v>
      </c>
    </row>
    <row r="209" ht="15.75" customHeight="1">
      <c r="A209" s="30">
        <v>45601.0</v>
      </c>
      <c r="B209" s="30">
        <v>45601.0</v>
      </c>
      <c r="C209" s="29"/>
      <c r="D209" s="29"/>
      <c r="F209" s="18">
        <v>1500.0</v>
      </c>
      <c r="G209" s="1" t="s">
        <v>78</v>
      </c>
      <c r="H209" s="18">
        <v>277528.34</v>
      </c>
      <c r="I209" s="1" t="str">
        <f t="shared" si="1"/>
        <v>नव॰</v>
      </c>
      <c r="J209" s="1" t="s">
        <v>11</v>
      </c>
    </row>
    <row r="210" ht="15.75" customHeight="1">
      <c r="A210" s="30">
        <v>45605.0</v>
      </c>
      <c r="B210" s="30">
        <v>45605.0</v>
      </c>
      <c r="C210" s="29"/>
      <c r="D210" s="29"/>
      <c r="F210" s="1">
        <v>180.0</v>
      </c>
      <c r="G210" s="1" t="s">
        <v>78</v>
      </c>
      <c r="H210" s="18">
        <v>262991.27</v>
      </c>
      <c r="I210" s="1" t="str">
        <f t="shared" si="1"/>
        <v>नव॰</v>
      </c>
      <c r="J210" s="1" t="s">
        <v>11</v>
      </c>
    </row>
    <row r="211" ht="15.75" customHeight="1">
      <c r="A211" s="30">
        <v>45605.0</v>
      </c>
      <c r="B211" s="30">
        <v>45605.0</v>
      </c>
      <c r="C211" s="29"/>
      <c r="D211" s="29"/>
      <c r="F211" s="1">
        <v>90.0</v>
      </c>
      <c r="G211" s="1" t="s">
        <v>78</v>
      </c>
      <c r="H211" s="18">
        <v>262901.27</v>
      </c>
      <c r="I211" s="1" t="str">
        <f t="shared" si="1"/>
        <v>नव॰</v>
      </c>
      <c r="J211" s="1" t="s">
        <v>11</v>
      </c>
    </row>
    <row r="212" ht="15.75" customHeight="1">
      <c r="A212" s="30">
        <v>45605.0</v>
      </c>
      <c r="B212" s="30">
        <v>45605.0</v>
      </c>
      <c r="C212" s="29"/>
      <c r="D212" s="29"/>
      <c r="F212" s="1">
        <v>50.0</v>
      </c>
      <c r="G212" s="1" t="s">
        <v>78</v>
      </c>
      <c r="H212" s="18">
        <v>262851.27</v>
      </c>
      <c r="I212" s="1" t="str">
        <f t="shared" si="1"/>
        <v>नव॰</v>
      </c>
      <c r="J212" s="1" t="s">
        <v>11</v>
      </c>
    </row>
    <row r="213" ht="15.75" customHeight="1">
      <c r="A213" s="30">
        <v>45605.0</v>
      </c>
      <c r="B213" s="30">
        <v>45605.0</v>
      </c>
      <c r="C213" s="29"/>
      <c r="D213" s="29"/>
      <c r="F213" s="1">
        <v>90.0</v>
      </c>
      <c r="G213" s="1" t="s">
        <v>78</v>
      </c>
      <c r="H213" s="18">
        <v>262761.27</v>
      </c>
      <c r="I213" s="1" t="str">
        <f t="shared" si="1"/>
        <v>नव॰</v>
      </c>
      <c r="J213" s="1" t="s">
        <v>11</v>
      </c>
    </row>
    <row r="214" ht="15.75" customHeight="1">
      <c r="A214" s="30">
        <v>45605.0</v>
      </c>
      <c r="B214" s="30">
        <v>45605.0</v>
      </c>
      <c r="C214" s="29"/>
      <c r="D214" s="29"/>
      <c r="F214" s="1">
        <v>25.0</v>
      </c>
      <c r="G214" s="1" t="s">
        <v>78</v>
      </c>
      <c r="H214" s="18">
        <v>262736.27</v>
      </c>
      <c r="I214" s="1" t="str">
        <f t="shared" si="1"/>
        <v>नव॰</v>
      </c>
      <c r="J214" s="1" t="s">
        <v>11</v>
      </c>
    </row>
    <row r="215" ht="15.75" customHeight="1">
      <c r="A215" s="30">
        <v>45605.0</v>
      </c>
      <c r="B215" s="30">
        <v>45605.0</v>
      </c>
      <c r="C215" s="29"/>
      <c r="D215" s="29"/>
      <c r="F215" s="1">
        <v>66.0</v>
      </c>
      <c r="G215" s="1" t="s">
        <v>78</v>
      </c>
      <c r="H215" s="18">
        <v>262670.27</v>
      </c>
      <c r="I215" s="1" t="str">
        <f t="shared" si="1"/>
        <v>नव॰</v>
      </c>
      <c r="J215" s="1" t="s">
        <v>40</v>
      </c>
    </row>
    <row r="216" ht="15.75" customHeight="1">
      <c r="A216" s="30">
        <v>45606.0</v>
      </c>
      <c r="B216" s="30">
        <v>45606.0</v>
      </c>
      <c r="C216" s="29"/>
      <c r="D216" s="29"/>
      <c r="F216" s="1">
        <v>50.0</v>
      </c>
      <c r="G216" s="1" t="s">
        <v>78</v>
      </c>
      <c r="H216" s="18">
        <v>262620.27</v>
      </c>
      <c r="I216" s="1" t="str">
        <f t="shared" si="1"/>
        <v>नव॰</v>
      </c>
      <c r="J216" s="1" t="s">
        <v>11</v>
      </c>
    </row>
    <row r="217" ht="15.75" customHeight="1">
      <c r="A217" s="30">
        <v>45606.0</v>
      </c>
      <c r="B217" s="30">
        <v>45606.0</v>
      </c>
      <c r="C217" s="29"/>
      <c r="D217" s="29"/>
      <c r="F217" s="1">
        <v>60.0</v>
      </c>
      <c r="G217" s="1" t="s">
        <v>78</v>
      </c>
      <c r="H217" s="18">
        <v>262560.27</v>
      </c>
      <c r="I217" s="1" t="str">
        <f t="shared" si="1"/>
        <v>नव॰</v>
      </c>
      <c r="J217" s="1" t="s">
        <v>11</v>
      </c>
    </row>
    <row r="218" ht="15.75" customHeight="1">
      <c r="A218" s="30">
        <v>45606.0</v>
      </c>
      <c r="B218" s="30">
        <v>45606.0</v>
      </c>
      <c r="C218" s="29"/>
      <c r="D218" s="29"/>
      <c r="F218" s="1">
        <v>100.0</v>
      </c>
      <c r="G218" s="1" t="s">
        <v>78</v>
      </c>
      <c r="H218" s="18">
        <v>262460.27</v>
      </c>
      <c r="I218" s="1" t="str">
        <f t="shared" si="1"/>
        <v>नव॰</v>
      </c>
      <c r="J218" s="1" t="s">
        <v>11</v>
      </c>
    </row>
    <row r="219" ht="15.75" customHeight="1">
      <c r="A219" s="30">
        <v>45606.0</v>
      </c>
      <c r="B219" s="30">
        <v>45606.0</v>
      </c>
      <c r="C219" s="29"/>
      <c r="D219" s="29"/>
      <c r="F219" s="1">
        <v>20.0</v>
      </c>
      <c r="G219" s="1" t="s">
        <v>78</v>
      </c>
      <c r="H219" s="18">
        <v>262440.27</v>
      </c>
      <c r="I219" s="1" t="str">
        <f t="shared" si="1"/>
        <v>नव॰</v>
      </c>
      <c r="J219" s="1" t="s">
        <v>11</v>
      </c>
    </row>
    <row r="220" ht="15.75" customHeight="1">
      <c r="A220" s="30">
        <v>45607.0</v>
      </c>
      <c r="B220" s="30">
        <v>45607.0</v>
      </c>
      <c r="C220" s="29"/>
      <c r="D220" s="29"/>
      <c r="F220" s="1">
        <v>66.0</v>
      </c>
      <c r="G220" s="1" t="s">
        <v>78</v>
      </c>
      <c r="H220" s="18">
        <v>259374.27</v>
      </c>
      <c r="I220" s="1" t="str">
        <f t="shared" si="1"/>
        <v>नव॰</v>
      </c>
      <c r="J220" s="1" t="s">
        <v>40</v>
      </c>
    </row>
    <row r="221" ht="15.75" customHeight="1">
      <c r="A221" s="30">
        <v>45607.0</v>
      </c>
      <c r="B221" s="30">
        <v>45607.0</v>
      </c>
      <c r="C221" s="29"/>
      <c r="D221" s="29"/>
      <c r="F221" s="18">
        <v>200000.0</v>
      </c>
      <c r="G221" s="1" t="s">
        <v>78</v>
      </c>
      <c r="H221" s="18">
        <v>59374.27</v>
      </c>
      <c r="I221" s="1" t="str">
        <f t="shared" si="1"/>
        <v>नव॰</v>
      </c>
      <c r="J221" s="1" t="s">
        <v>79</v>
      </c>
    </row>
    <row r="222" ht="15.75" customHeight="1">
      <c r="A222" s="30">
        <v>45607.0</v>
      </c>
      <c r="B222" s="30">
        <v>45607.0</v>
      </c>
      <c r="C222" s="29"/>
      <c r="D222" s="29"/>
      <c r="F222" s="18">
        <v>1000.0</v>
      </c>
      <c r="G222" s="1" t="s">
        <v>78</v>
      </c>
      <c r="H222" s="18">
        <v>58374.27</v>
      </c>
      <c r="I222" s="1" t="str">
        <f t="shared" si="1"/>
        <v>नव॰</v>
      </c>
      <c r="J222" s="1" t="s">
        <v>4</v>
      </c>
    </row>
    <row r="223" ht="15.75" customHeight="1">
      <c r="A223" s="30">
        <v>45607.0</v>
      </c>
      <c r="B223" s="30">
        <v>45607.0</v>
      </c>
      <c r="C223" s="29"/>
      <c r="D223" s="29"/>
      <c r="F223" s="18">
        <v>1000.0</v>
      </c>
      <c r="G223" s="1" t="s">
        <v>78</v>
      </c>
      <c r="H223" s="18">
        <v>57374.27</v>
      </c>
      <c r="I223" s="1" t="str">
        <f t="shared" si="1"/>
        <v>नव॰</v>
      </c>
      <c r="J223" s="1" t="s">
        <v>4</v>
      </c>
    </row>
    <row r="224" ht="15.75" customHeight="1">
      <c r="A224" s="30">
        <v>45607.0</v>
      </c>
      <c r="B224" s="30">
        <v>45607.0</v>
      </c>
      <c r="C224" s="29"/>
      <c r="D224" s="29"/>
      <c r="F224" s="1">
        <v>50.0</v>
      </c>
      <c r="G224" s="1" t="s">
        <v>78</v>
      </c>
      <c r="H224" s="18">
        <v>57324.27</v>
      </c>
      <c r="I224" s="1" t="str">
        <f t="shared" si="1"/>
        <v>नव॰</v>
      </c>
      <c r="J224" s="1" t="s">
        <v>11</v>
      </c>
    </row>
    <row r="225" ht="15.75" customHeight="1">
      <c r="A225" s="30">
        <v>45607.0</v>
      </c>
      <c r="B225" s="30">
        <v>45607.0</v>
      </c>
      <c r="C225" s="29"/>
      <c r="D225" s="29"/>
      <c r="F225" s="1">
        <v>175.0</v>
      </c>
      <c r="G225" s="1" t="s">
        <v>78</v>
      </c>
      <c r="H225" s="18">
        <v>57149.27</v>
      </c>
      <c r="I225" s="1" t="str">
        <f t="shared" si="1"/>
        <v>नव॰</v>
      </c>
      <c r="J225" s="1" t="s">
        <v>11</v>
      </c>
    </row>
    <row r="226" ht="15.75" customHeight="1">
      <c r="A226" s="30">
        <v>45607.0</v>
      </c>
      <c r="B226" s="30">
        <v>45607.0</v>
      </c>
      <c r="C226" s="29"/>
      <c r="D226" s="29"/>
      <c r="F226" s="1">
        <v>40.0</v>
      </c>
      <c r="G226" s="1" t="s">
        <v>78</v>
      </c>
      <c r="H226" s="18">
        <v>57109.27</v>
      </c>
      <c r="I226" s="1" t="str">
        <f t="shared" si="1"/>
        <v>नव॰</v>
      </c>
      <c r="J226" s="1" t="s">
        <v>11</v>
      </c>
    </row>
    <row r="227" ht="15.75" customHeight="1">
      <c r="A227" s="30">
        <v>45608.0</v>
      </c>
      <c r="B227" s="30">
        <v>45608.0</v>
      </c>
      <c r="C227" s="29"/>
      <c r="D227" s="29"/>
      <c r="F227" s="1">
        <v>66.0</v>
      </c>
      <c r="G227" s="1" t="s">
        <v>78</v>
      </c>
      <c r="H227" s="18">
        <v>57043.27</v>
      </c>
      <c r="I227" s="1" t="str">
        <f t="shared" si="1"/>
        <v>नव॰</v>
      </c>
      <c r="J227" s="1" t="s">
        <v>40</v>
      </c>
    </row>
    <row r="228" ht="15.75" customHeight="1">
      <c r="A228" s="30">
        <v>45608.0</v>
      </c>
      <c r="B228" s="30">
        <v>45608.0</v>
      </c>
      <c r="C228" s="29"/>
      <c r="D228" s="29"/>
      <c r="F228" s="1">
        <v>250.0</v>
      </c>
      <c r="G228" s="1" t="s">
        <v>78</v>
      </c>
      <c r="H228" s="18">
        <v>56793.27</v>
      </c>
      <c r="I228" s="1" t="str">
        <f t="shared" si="1"/>
        <v>नव॰</v>
      </c>
      <c r="J228" s="1" t="s">
        <v>11</v>
      </c>
    </row>
    <row r="229" ht="15.75" customHeight="1">
      <c r="A229" s="30">
        <v>45608.0</v>
      </c>
      <c r="B229" s="30">
        <v>45608.0</v>
      </c>
      <c r="C229" s="29"/>
      <c r="D229" s="29"/>
      <c r="F229" s="1">
        <v>97.0</v>
      </c>
      <c r="G229" s="1" t="s">
        <v>78</v>
      </c>
      <c r="H229" s="18">
        <v>56696.27</v>
      </c>
      <c r="I229" s="1" t="str">
        <f t="shared" si="1"/>
        <v>नव॰</v>
      </c>
      <c r="J229" s="1" t="s">
        <v>40</v>
      </c>
    </row>
    <row r="230" ht="15.75" customHeight="1">
      <c r="A230" s="30">
        <v>45609.0</v>
      </c>
      <c r="B230" s="30">
        <v>45609.0</v>
      </c>
      <c r="C230" s="29"/>
      <c r="D230" s="29"/>
      <c r="F230" s="1">
        <v>66.0</v>
      </c>
      <c r="G230" s="1" t="s">
        <v>78</v>
      </c>
      <c r="H230" s="18">
        <v>56630.27</v>
      </c>
      <c r="I230" s="1" t="str">
        <f t="shared" si="1"/>
        <v>नव॰</v>
      </c>
      <c r="J230" s="1" t="s">
        <v>40</v>
      </c>
    </row>
    <row r="231" ht="15.75" customHeight="1">
      <c r="A231" s="30">
        <v>45609.0</v>
      </c>
      <c r="B231" s="30">
        <v>45609.0</v>
      </c>
      <c r="C231" s="29"/>
      <c r="D231" s="29"/>
      <c r="F231" s="1">
        <v>200.0</v>
      </c>
      <c r="G231" s="1" t="s">
        <v>78</v>
      </c>
      <c r="H231" s="18">
        <v>56430.27</v>
      </c>
      <c r="I231" s="1" t="str">
        <f t="shared" si="1"/>
        <v>नव॰</v>
      </c>
      <c r="J231" s="1" t="s">
        <v>11</v>
      </c>
    </row>
    <row r="232" ht="15.75" customHeight="1">
      <c r="A232" s="30">
        <v>45610.0</v>
      </c>
      <c r="B232" s="30">
        <v>45610.0</v>
      </c>
      <c r="C232" s="29"/>
      <c r="D232" s="29"/>
      <c r="F232" s="1">
        <v>58.0</v>
      </c>
      <c r="G232" s="1" t="s">
        <v>78</v>
      </c>
      <c r="H232" s="18">
        <v>56372.27</v>
      </c>
      <c r="I232" s="1" t="str">
        <f t="shared" si="1"/>
        <v>नव॰</v>
      </c>
      <c r="J232" s="1" t="s">
        <v>40</v>
      </c>
    </row>
    <row r="233" ht="15.75" customHeight="1">
      <c r="A233" s="30">
        <v>45611.0</v>
      </c>
      <c r="B233" s="30">
        <v>45611.0</v>
      </c>
      <c r="C233" s="29"/>
      <c r="D233" s="29"/>
      <c r="F233" s="1">
        <v>141.0</v>
      </c>
      <c r="G233" s="1" t="s">
        <v>78</v>
      </c>
      <c r="H233" s="18">
        <v>56231.27</v>
      </c>
      <c r="I233" s="1" t="str">
        <f t="shared" si="1"/>
        <v>नव॰</v>
      </c>
      <c r="J233" s="1" t="s">
        <v>40</v>
      </c>
    </row>
    <row r="234" ht="15.75" customHeight="1">
      <c r="A234" s="30">
        <v>45611.0</v>
      </c>
      <c r="B234" s="30">
        <v>45611.0</v>
      </c>
      <c r="C234" s="29"/>
      <c r="D234" s="29"/>
      <c r="F234" s="1">
        <v>150.0</v>
      </c>
      <c r="G234" s="1" t="s">
        <v>78</v>
      </c>
      <c r="H234" s="18">
        <v>56081.27</v>
      </c>
      <c r="I234" s="1" t="str">
        <f t="shared" si="1"/>
        <v>नव॰</v>
      </c>
      <c r="J234" s="1" t="s">
        <v>11</v>
      </c>
    </row>
    <row r="235" ht="15.75" customHeight="1">
      <c r="A235" s="30">
        <v>45611.0</v>
      </c>
      <c r="B235" s="30">
        <v>45611.0</v>
      </c>
      <c r="C235" s="29"/>
      <c r="D235" s="29"/>
      <c r="F235" s="18">
        <v>2080.0</v>
      </c>
      <c r="G235" s="1" t="s">
        <v>78</v>
      </c>
      <c r="H235" s="18">
        <v>54001.27</v>
      </c>
      <c r="I235" s="1" t="str">
        <f t="shared" si="1"/>
        <v>नव॰</v>
      </c>
      <c r="J235" s="1" t="s">
        <v>40</v>
      </c>
    </row>
    <row r="236" ht="15.75" customHeight="1">
      <c r="A236" s="30">
        <v>45611.0</v>
      </c>
      <c r="B236" s="30">
        <v>45611.0</v>
      </c>
      <c r="C236" s="29"/>
      <c r="D236" s="29"/>
      <c r="F236" s="1">
        <v>10.0</v>
      </c>
      <c r="G236" s="1" t="s">
        <v>78</v>
      </c>
      <c r="H236" s="18">
        <v>53991.27</v>
      </c>
      <c r="I236" s="1" t="str">
        <f t="shared" si="1"/>
        <v>नव॰</v>
      </c>
      <c r="J236" s="1" t="s">
        <v>11</v>
      </c>
    </row>
    <row r="237" ht="15.75" customHeight="1">
      <c r="A237" s="30">
        <v>45611.0</v>
      </c>
      <c r="B237" s="30">
        <v>45611.0</v>
      </c>
      <c r="C237" s="29"/>
      <c r="D237" s="29"/>
      <c r="F237" s="1">
        <v>224.0</v>
      </c>
      <c r="G237" s="1" t="s">
        <v>78</v>
      </c>
      <c r="H237" s="18">
        <v>53767.27</v>
      </c>
      <c r="I237" s="1" t="str">
        <f t="shared" si="1"/>
        <v>नव॰</v>
      </c>
      <c r="J237" s="1" t="s">
        <v>11</v>
      </c>
    </row>
    <row r="238" ht="15.75" customHeight="1">
      <c r="A238" s="30">
        <v>45612.0</v>
      </c>
      <c r="B238" s="30">
        <v>45612.0</v>
      </c>
      <c r="C238" s="29"/>
      <c r="D238" s="29"/>
      <c r="F238" s="1">
        <v>35.0</v>
      </c>
      <c r="G238" s="1" t="s">
        <v>78</v>
      </c>
      <c r="H238" s="18">
        <v>53732.27</v>
      </c>
      <c r="I238" s="1" t="str">
        <f t="shared" si="1"/>
        <v>नव॰</v>
      </c>
      <c r="J238" s="1" t="s">
        <v>40</v>
      </c>
    </row>
    <row r="239" ht="15.75" customHeight="1">
      <c r="A239" s="30">
        <v>45613.0</v>
      </c>
      <c r="B239" s="30">
        <v>45613.0</v>
      </c>
      <c r="C239" s="29"/>
      <c r="D239" s="29"/>
      <c r="F239" s="1">
        <v>30.0</v>
      </c>
      <c r="G239" s="1" t="s">
        <v>78</v>
      </c>
      <c r="H239" s="18">
        <v>53702.27</v>
      </c>
      <c r="I239" s="1" t="str">
        <f t="shared" si="1"/>
        <v>नव॰</v>
      </c>
      <c r="J239" s="1" t="s">
        <v>11</v>
      </c>
    </row>
    <row r="240" ht="15.75" customHeight="1">
      <c r="A240" s="30">
        <v>45613.0</v>
      </c>
      <c r="B240" s="30">
        <v>45613.0</v>
      </c>
      <c r="C240" s="29"/>
      <c r="D240" s="29"/>
      <c r="F240" s="1">
        <v>100.0</v>
      </c>
      <c r="G240" s="1" t="s">
        <v>78</v>
      </c>
      <c r="H240" s="18">
        <v>53602.27</v>
      </c>
      <c r="I240" s="1" t="str">
        <f t="shared" si="1"/>
        <v>नव॰</v>
      </c>
      <c r="J240" s="1" t="s">
        <v>11</v>
      </c>
    </row>
    <row r="241" ht="15.75" customHeight="1">
      <c r="A241" s="30">
        <v>45613.0</v>
      </c>
      <c r="B241" s="30">
        <v>45613.0</v>
      </c>
      <c r="C241" s="29"/>
      <c r="D241" s="29"/>
      <c r="F241" s="1">
        <v>50.0</v>
      </c>
      <c r="G241" s="1" t="s">
        <v>78</v>
      </c>
      <c r="H241" s="18">
        <v>53552.27</v>
      </c>
      <c r="I241" s="1" t="str">
        <f t="shared" si="1"/>
        <v>नव॰</v>
      </c>
      <c r="J241" s="1" t="s">
        <v>11</v>
      </c>
    </row>
    <row r="242" ht="15.75" customHeight="1">
      <c r="A242" s="30">
        <v>45613.0</v>
      </c>
      <c r="B242" s="30">
        <v>45613.0</v>
      </c>
      <c r="C242" s="29"/>
      <c r="D242" s="29"/>
      <c r="F242" s="1">
        <v>200.0</v>
      </c>
      <c r="G242" s="1" t="s">
        <v>78</v>
      </c>
      <c r="H242" s="18">
        <v>53352.27</v>
      </c>
      <c r="I242" s="1" t="str">
        <f t="shared" si="1"/>
        <v>नव॰</v>
      </c>
      <c r="J242" s="1" t="s">
        <v>11</v>
      </c>
    </row>
    <row r="243" ht="15.75" customHeight="1">
      <c r="A243" s="30">
        <v>45614.0</v>
      </c>
      <c r="B243" s="30">
        <v>45614.0</v>
      </c>
      <c r="C243" s="29"/>
      <c r="D243" s="29"/>
      <c r="F243" s="1">
        <v>66.0</v>
      </c>
      <c r="G243" s="1" t="s">
        <v>78</v>
      </c>
      <c r="H243" s="18">
        <v>53286.27</v>
      </c>
      <c r="I243" s="1" t="str">
        <f t="shared" si="1"/>
        <v>नव॰</v>
      </c>
      <c r="J243" s="1" t="s">
        <v>40</v>
      </c>
    </row>
    <row r="244" ht="15.75" customHeight="1">
      <c r="A244" s="30">
        <v>45614.0</v>
      </c>
      <c r="B244" s="30">
        <v>45614.0</v>
      </c>
      <c r="C244" s="29"/>
      <c r="D244" s="29"/>
      <c r="F244" s="1">
        <v>617.0</v>
      </c>
      <c r="G244" s="1" t="s">
        <v>78</v>
      </c>
      <c r="H244" s="18">
        <v>52669.27</v>
      </c>
      <c r="I244" s="1" t="str">
        <f t="shared" si="1"/>
        <v>नव॰</v>
      </c>
      <c r="J244" s="1" t="s">
        <v>11</v>
      </c>
    </row>
    <row r="245" ht="15.75" customHeight="1">
      <c r="A245" s="30">
        <v>45614.0</v>
      </c>
      <c r="B245" s="30">
        <v>45614.0</v>
      </c>
      <c r="C245" s="29"/>
      <c r="D245" s="29"/>
      <c r="F245" s="1" t="s">
        <v>78</v>
      </c>
      <c r="G245" s="1">
        <v>2.5</v>
      </c>
      <c r="H245" s="18">
        <v>52671.77</v>
      </c>
      <c r="I245" s="1" t="str">
        <f t="shared" si="1"/>
        <v>नव॰</v>
      </c>
      <c r="J245" s="1" t="s">
        <v>48</v>
      </c>
    </row>
    <row r="246" ht="15.75" customHeight="1">
      <c r="A246" s="30">
        <v>45614.0</v>
      </c>
      <c r="B246" s="30">
        <v>45614.0</v>
      </c>
      <c r="C246" s="29"/>
      <c r="D246" s="29"/>
      <c r="F246" s="1">
        <v>261.0</v>
      </c>
      <c r="G246" s="1" t="s">
        <v>78</v>
      </c>
      <c r="H246" s="18">
        <v>52410.77</v>
      </c>
      <c r="I246" s="1" t="str">
        <f t="shared" si="1"/>
        <v>नव॰</v>
      </c>
      <c r="J246" s="1" t="s">
        <v>11</v>
      </c>
    </row>
    <row r="247" ht="15.75" customHeight="1">
      <c r="A247" s="30">
        <v>45614.0</v>
      </c>
      <c r="B247" s="30">
        <v>45614.0</v>
      </c>
      <c r="C247" s="29"/>
      <c r="D247" s="29"/>
      <c r="F247" s="1">
        <v>110.0</v>
      </c>
      <c r="G247" s="1" t="s">
        <v>78</v>
      </c>
      <c r="H247" s="18">
        <v>52300.77</v>
      </c>
      <c r="I247" s="1" t="str">
        <f t="shared" si="1"/>
        <v>नव॰</v>
      </c>
      <c r="J247" s="1" t="s">
        <v>11</v>
      </c>
    </row>
    <row r="248" ht="15.75" customHeight="1">
      <c r="A248" s="30">
        <v>45615.0</v>
      </c>
      <c r="B248" s="30">
        <v>45615.0</v>
      </c>
      <c r="C248" s="29"/>
      <c r="D248" s="29"/>
      <c r="F248" s="1">
        <v>66.0</v>
      </c>
      <c r="G248" s="1" t="s">
        <v>78</v>
      </c>
      <c r="H248" s="18">
        <v>52234.77</v>
      </c>
      <c r="I248" s="1" t="str">
        <f t="shared" si="1"/>
        <v>नव॰</v>
      </c>
      <c r="J248" s="1" t="s">
        <v>40</v>
      </c>
    </row>
    <row r="249" ht="15.75" customHeight="1">
      <c r="A249" s="30">
        <v>45615.0</v>
      </c>
      <c r="B249" s="30">
        <v>45615.0</v>
      </c>
      <c r="C249" s="29"/>
      <c r="D249" s="29"/>
      <c r="F249" s="1">
        <v>100.0</v>
      </c>
      <c r="G249" s="1" t="s">
        <v>78</v>
      </c>
      <c r="H249" s="18">
        <v>52134.77</v>
      </c>
      <c r="I249" s="1" t="str">
        <f t="shared" si="1"/>
        <v>नव॰</v>
      </c>
      <c r="J249" s="1" t="s">
        <v>11</v>
      </c>
    </row>
    <row r="250" ht="15.75" customHeight="1">
      <c r="A250" s="30">
        <v>45615.0</v>
      </c>
      <c r="B250" s="30">
        <v>45615.0</v>
      </c>
      <c r="C250" s="29"/>
      <c r="D250" s="29"/>
      <c r="F250" s="1">
        <v>140.0</v>
      </c>
      <c r="G250" s="1" t="s">
        <v>78</v>
      </c>
      <c r="H250" s="18">
        <v>51994.77</v>
      </c>
      <c r="I250" s="1" t="str">
        <f t="shared" si="1"/>
        <v>नव॰</v>
      </c>
      <c r="J250" s="1" t="s">
        <v>11</v>
      </c>
    </row>
    <row r="251" ht="15.75" customHeight="1">
      <c r="A251" s="30">
        <v>45615.0</v>
      </c>
      <c r="B251" s="30">
        <v>45615.0</v>
      </c>
      <c r="C251" s="29"/>
      <c r="D251" s="29"/>
      <c r="F251" s="1">
        <v>50.0</v>
      </c>
      <c r="G251" s="1" t="s">
        <v>78</v>
      </c>
      <c r="H251" s="18">
        <v>51944.77</v>
      </c>
      <c r="I251" s="1" t="str">
        <f t="shared" si="1"/>
        <v>नव॰</v>
      </c>
      <c r="J251" s="1" t="s">
        <v>11</v>
      </c>
    </row>
    <row r="252" ht="15.75" customHeight="1">
      <c r="A252" s="30">
        <v>45616.0</v>
      </c>
      <c r="B252" s="30">
        <v>45616.0</v>
      </c>
      <c r="C252" s="29"/>
      <c r="D252" s="29"/>
      <c r="F252" s="1">
        <v>706.82</v>
      </c>
      <c r="G252" s="1" t="s">
        <v>78</v>
      </c>
      <c r="H252" s="18">
        <v>51237.95</v>
      </c>
      <c r="I252" s="1" t="str">
        <f t="shared" si="1"/>
        <v>नव॰</v>
      </c>
      <c r="J252" s="1" t="s">
        <v>13</v>
      </c>
    </row>
    <row r="253" ht="15.75" customHeight="1">
      <c r="A253" s="30">
        <v>45616.0</v>
      </c>
      <c r="B253" s="30">
        <v>45616.0</v>
      </c>
      <c r="C253" s="29"/>
      <c r="D253" s="29"/>
      <c r="F253" s="1">
        <v>135.0</v>
      </c>
      <c r="G253" s="1" t="s">
        <v>78</v>
      </c>
      <c r="H253" s="18">
        <v>51102.95</v>
      </c>
      <c r="I253" s="1" t="str">
        <f t="shared" si="1"/>
        <v>नव॰</v>
      </c>
      <c r="J253" s="1" t="s">
        <v>11</v>
      </c>
    </row>
    <row r="254" ht="15.75" customHeight="1">
      <c r="A254" s="30">
        <v>45617.0</v>
      </c>
      <c r="B254" s="30">
        <v>45617.0</v>
      </c>
      <c r="C254" s="29"/>
      <c r="D254" s="29"/>
      <c r="F254" s="1">
        <v>10.0</v>
      </c>
      <c r="G254" s="1" t="s">
        <v>78</v>
      </c>
      <c r="H254" s="18">
        <v>51092.95</v>
      </c>
      <c r="I254" s="1" t="str">
        <f t="shared" si="1"/>
        <v>नव॰</v>
      </c>
      <c r="J254" s="1" t="s">
        <v>11</v>
      </c>
    </row>
    <row r="255" ht="15.75" customHeight="1">
      <c r="A255" s="30">
        <v>45619.0</v>
      </c>
      <c r="B255" s="30">
        <v>45619.0</v>
      </c>
      <c r="C255" s="29"/>
      <c r="D255" s="29"/>
      <c r="F255" s="1">
        <v>66.0</v>
      </c>
      <c r="G255" s="1" t="s">
        <v>78</v>
      </c>
      <c r="H255" s="18">
        <v>38517.69</v>
      </c>
      <c r="I255" s="1" t="str">
        <f t="shared" si="1"/>
        <v>नव॰</v>
      </c>
      <c r="J255" s="1" t="s">
        <v>40</v>
      </c>
    </row>
    <row r="256" ht="15.75" customHeight="1">
      <c r="A256" s="30">
        <v>45620.0</v>
      </c>
      <c r="B256" s="30">
        <v>45620.0</v>
      </c>
      <c r="C256" s="29"/>
      <c r="D256" s="29"/>
      <c r="F256" s="1">
        <v>200.0</v>
      </c>
      <c r="G256" s="1" t="s">
        <v>78</v>
      </c>
      <c r="H256" s="18">
        <v>38317.69</v>
      </c>
      <c r="I256" s="1" t="str">
        <f t="shared" si="1"/>
        <v>नव॰</v>
      </c>
      <c r="J256" s="1" t="s">
        <v>11</v>
      </c>
    </row>
    <row r="257" ht="15.75" customHeight="1">
      <c r="A257" s="30">
        <v>45620.0</v>
      </c>
      <c r="B257" s="30">
        <v>45620.0</v>
      </c>
      <c r="C257" s="29"/>
      <c r="D257" s="29"/>
      <c r="F257" s="1">
        <v>270.0</v>
      </c>
      <c r="G257" s="1" t="s">
        <v>78</v>
      </c>
      <c r="H257" s="18">
        <v>38047.69</v>
      </c>
      <c r="I257" s="1" t="str">
        <f t="shared" si="1"/>
        <v>नव॰</v>
      </c>
      <c r="J257" s="1" t="s">
        <v>11</v>
      </c>
    </row>
    <row r="258" ht="15.75" customHeight="1">
      <c r="A258" s="30">
        <v>45620.0</v>
      </c>
      <c r="B258" s="30">
        <v>45620.0</v>
      </c>
      <c r="C258" s="29"/>
      <c r="D258" s="29"/>
      <c r="F258" s="1">
        <v>100.0</v>
      </c>
      <c r="G258" s="1" t="s">
        <v>78</v>
      </c>
      <c r="H258" s="18">
        <v>37947.69</v>
      </c>
      <c r="I258" s="1" t="str">
        <f t="shared" si="1"/>
        <v>नव॰</v>
      </c>
      <c r="J258" s="1" t="s">
        <v>11</v>
      </c>
    </row>
    <row r="259" ht="15.75" customHeight="1">
      <c r="A259" s="30">
        <v>45620.0</v>
      </c>
      <c r="B259" s="30">
        <v>45620.0</v>
      </c>
      <c r="C259" s="29"/>
      <c r="D259" s="29"/>
      <c r="F259" s="1">
        <v>100.0</v>
      </c>
      <c r="G259" s="1" t="s">
        <v>78</v>
      </c>
      <c r="H259" s="18">
        <v>37847.69</v>
      </c>
      <c r="I259" s="1" t="str">
        <f t="shared" si="1"/>
        <v>नव॰</v>
      </c>
      <c r="J259" s="1" t="s">
        <v>11</v>
      </c>
    </row>
    <row r="260" ht="15.75" customHeight="1">
      <c r="A260" s="30">
        <v>45620.0</v>
      </c>
      <c r="B260" s="30">
        <v>45620.0</v>
      </c>
      <c r="C260" s="29"/>
      <c r="D260" s="29"/>
      <c r="F260" s="1">
        <v>60.0</v>
      </c>
      <c r="G260" s="1" t="s">
        <v>78</v>
      </c>
      <c r="H260" s="18">
        <v>37787.69</v>
      </c>
      <c r="I260" s="1" t="str">
        <f t="shared" si="1"/>
        <v>नव॰</v>
      </c>
      <c r="J260" s="1" t="s">
        <v>11</v>
      </c>
    </row>
    <row r="261" ht="15.75" customHeight="1">
      <c r="A261" s="30">
        <v>45620.0</v>
      </c>
      <c r="B261" s="30">
        <v>45620.0</v>
      </c>
      <c r="C261" s="29"/>
      <c r="D261" s="29"/>
      <c r="F261" s="1">
        <v>70.0</v>
      </c>
      <c r="G261" s="1" t="s">
        <v>78</v>
      </c>
      <c r="H261" s="18">
        <v>37717.69</v>
      </c>
      <c r="I261" s="1" t="str">
        <f t="shared" si="1"/>
        <v>नव॰</v>
      </c>
      <c r="J261" s="1" t="s">
        <v>11</v>
      </c>
    </row>
    <row r="262" ht="15.75" customHeight="1">
      <c r="A262" s="30">
        <v>45620.0</v>
      </c>
      <c r="B262" s="30">
        <v>45620.0</v>
      </c>
      <c r="C262" s="29"/>
      <c r="D262" s="29"/>
      <c r="F262" s="1">
        <v>50.0</v>
      </c>
      <c r="G262" s="1" t="s">
        <v>78</v>
      </c>
      <c r="H262" s="18">
        <v>37667.69</v>
      </c>
      <c r="I262" s="1" t="str">
        <f t="shared" si="1"/>
        <v>नव॰</v>
      </c>
      <c r="J262" s="1" t="s">
        <v>11</v>
      </c>
    </row>
    <row r="263" ht="15.75" customHeight="1">
      <c r="A263" s="30">
        <v>45620.0</v>
      </c>
      <c r="B263" s="30">
        <v>45620.0</v>
      </c>
      <c r="C263" s="29"/>
      <c r="D263" s="29"/>
      <c r="F263" s="1">
        <v>210.0</v>
      </c>
      <c r="G263" s="1" t="s">
        <v>78</v>
      </c>
      <c r="H263" s="18">
        <v>37457.69</v>
      </c>
      <c r="I263" s="1" t="str">
        <f t="shared" si="1"/>
        <v>नव॰</v>
      </c>
      <c r="J263" s="1" t="s">
        <v>11</v>
      </c>
    </row>
    <row r="264" ht="15.75" customHeight="1">
      <c r="A264" s="30">
        <v>45621.0</v>
      </c>
      <c r="B264" s="30">
        <v>45621.0</v>
      </c>
      <c r="C264" s="29"/>
      <c r="D264" s="29"/>
      <c r="F264" s="1">
        <v>66.0</v>
      </c>
      <c r="G264" s="1" t="s">
        <v>78</v>
      </c>
      <c r="H264" s="18">
        <v>37391.69</v>
      </c>
      <c r="I264" s="1" t="str">
        <f t="shared" si="1"/>
        <v>नव॰</v>
      </c>
      <c r="J264" s="1" t="s">
        <v>40</v>
      </c>
    </row>
    <row r="265" ht="15.75" customHeight="1">
      <c r="A265" s="30">
        <v>45621.0</v>
      </c>
      <c r="B265" s="30">
        <v>45621.0</v>
      </c>
      <c r="C265" s="29"/>
      <c r="D265" s="29"/>
      <c r="F265" s="1">
        <v>69.0</v>
      </c>
      <c r="G265" s="1" t="s">
        <v>78</v>
      </c>
      <c r="H265" s="18">
        <v>37322.69</v>
      </c>
      <c r="I265" s="1" t="str">
        <f t="shared" si="1"/>
        <v>नव॰</v>
      </c>
      <c r="J265" s="1" t="s">
        <v>11</v>
      </c>
    </row>
    <row r="266" ht="15.75" customHeight="1">
      <c r="A266" s="30">
        <v>45622.0</v>
      </c>
      <c r="B266" s="30">
        <v>45622.0</v>
      </c>
      <c r="C266" s="29"/>
      <c r="D266" s="29"/>
      <c r="F266" s="1">
        <v>76.0</v>
      </c>
      <c r="G266" s="1" t="s">
        <v>78</v>
      </c>
      <c r="H266" s="18">
        <v>37246.69</v>
      </c>
      <c r="I266" s="1" t="str">
        <f t="shared" si="1"/>
        <v>नव॰</v>
      </c>
      <c r="J266" s="1" t="s">
        <v>40</v>
      </c>
    </row>
    <row r="267" ht="15.75" customHeight="1">
      <c r="A267" s="30">
        <v>45622.0</v>
      </c>
      <c r="B267" s="30">
        <v>45622.0</v>
      </c>
      <c r="C267" s="29"/>
      <c r="D267" s="29"/>
      <c r="F267" s="1">
        <v>200.0</v>
      </c>
      <c r="G267" s="1" t="s">
        <v>78</v>
      </c>
      <c r="H267" s="18">
        <v>37046.69</v>
      </c>
      <c r="I267" s="1" t="str">
        <f t="shared" si="1"/>
        <v>नव॰</v>
      </c>
      <c r="J267" s="1" t="s">
        <v>11</v>
      </c>
    </row>
    <row r="268" ht="15.75" customHeight="1">
      <c r="A268" s="30">
        <v>45622.0</v>
      </c>
      <c r="B268" s="30">
        <v>45622.0</v>
      </c>
      <c r="C268" s="29"/>
      <c r="D268" s="29"/>
      <c r="F268" s="18">
        <v>1500.0</v>
      </c>
      <c r="G268" s="1" t="s">
        <v>78</v>
      </c>
      <c r="H268" s="18">
        <v>35546.69</v>
      </c>
      <c r="I268" s="1" t="str">
        <f t="shared" si="1"/>
        <v>नव॰</v>
      </c>
      <c r="J268" s="1" t="s">
        <v>11</v>
      </c>
    </row>
    <row r="269" ht="15.75" customHeight="1">
      <c r="A269" s="30">
        <v>45622.0</v>
      </c>
      <c r="B269" s="30">
        <v>45622.0</v>
      </c>
      <c r="C269" s="29"/>
      <c r="D269" s="29"/>
      <c r="F269" s="1">
        <v>740.0</v>
      </c>
      <c r="G269" s="1" t="s">
        <v>78</v>
      </c>
      <c r="H269" s="18">
        <v>34806.69</v>
      </c>
      <c r="I269" s="1" t="str">
        <f t="shared" si="1"/>
        <v>नव॰</v>
      </c>
      <c r="J269" s="1" t="s">
        <v>40</v>
      </c>
    </row>
    <row r="270" ht="15.75" customHeight="1">
      <c r="A270" s="30">
        <v>45622.0</v>
      </c>
      <c r="B270" s="30">
        <v>45622.0</v>
      </c>
      <c r="C270" s="29"/>
      <c r="D270" s="29"/>
      <c r="F270" s="1">
        <v>185.0</v>
      </c>
      <c r="G270" s="1" t="s">
        <v>78</v>
      </c>
      <c r="H270" s="18">
        <v>34621.69</v>
      </c>
      <c r="I270" s="1" t="str">
        <f t="shared" si="1"/>
        <v>नव॰</v>
      </c>
      <c r="J270" s="1" t="s">
        <v>11</v>
      </c>
    </row>
    <row r="271" ht="15.75" customHeight="1">
      <c r="A271" s="30">
        <v>45623.0</v>
      </c>
      <c r="B271" s="30">
        <v>45623.0</v>
      </c>
      <c r="C271" s="29"/>
      <c r="D271" s="29"/>
      <c r="F271" s="1">
        <v>157.0</v>
      </c>
      <c r="G271" s="1" t="s">
        <v>78</v>
      </c>
      <c r="H271" s="18">
        <v>34464.69</v>
      </c>
      <c r="I271" s="1" t="str">
        <f t="shared" si="1"/>
        <v>नव॰</v>
      </c>
      <c r="J271" s="1" t="s">
        <v>11</v>
      </c>
    </row>
    <row r="272" ht="15.75" customHeight="1">
      <c r="A272" s="30">
        <v>45624.0</v>
      </c>
      <c r="B272" s="30">
        <v>45624.0</v>
      </c>
      <c r="C272" s="29"/>
      <c r="D272" s="29"/>
      <c r="F272" s="1">
        <v>66.0</v>
      </c>
      <c r="G272" s="1" t="s">
        <v>78</v>
      </c>
      <c r="H272" s="18">
        <v>34398.69</v>
      </c>
      <c r="I272" s="1" t="str">
        <f t="shared" si="1"/>
        <v>नव॰</v>
      </c>
      <c r="J272" s="1" t="s">
        <v>40</v>
      </c>
    </row>
    <row r="273" ht="15.75" customHeight="1">
      <c r="A273" s="30">
        <v>45624.0</v>
      </c>
      <c r="B273" s="30">
        <v>45624.0</v>
      </c>
      <c r="C273" s="29"/>
      <c r="D273" s="29"/>
      <c r="F273" s="18">
        <v>1026.0</v>
      </c>
      <c r="G273" s="1" t="s">
        <v>78</v>
      </c>
      <c r="H273" s="18">
        <v>33372.69</v>
      </c>
      <c r="I273" s="1" t="str">
        <f t="shared" si="1"/>
        <v>नव॰</v>
      </c>
      <c r="J273" s="1" t="s">
        <v>11</v>
      </c>
    </row>
    <row r="274" ht="15.75" customHeight="1">
      <c r="A274" s="30">
        <v>45624.0</v>
      </c>
      <c r="B274" s="30">
        <v>45624.0</v>
      </c>
      <c r="C274" s="29"/>
      <c r="D274" s="29"/>
      <c r="F274" s="1">
        <v>339.32</v>
      </c>
      <c r="G274" s="1" t="s">
        <v>78</v>
      </c>
      <c r="H274" s="18">
        <v>33033.37</v>
      </c>
      <c r="I274" s="1" t="str">
        <f t="shared" si="1"/>
        <v>नव॰</v>
      </c>
      <c r="J274" s="1" t="s">
        <v>13</v>
      </c>
    </row>
    <row r="275" ht="15.75" customHeight="1">
      <c r="A275" s="30">
        <v>45624.0</v>
      </c>
      <c r="B275" s="30">
        <v>45624.0</v>
      </c>
      <c r="C275" s="29"/>
      <c r="D275" s="29"/>
      <c r="F275" s="1">
        <v>210.0</v>
      </c>
      <c r="G275" s="1" t="s">
        <v>78</v>
      </c>
      <c r="H275" s="18">
        <v>32823.37</v>
      </c>
      <c r="I275" s="1" t="str">
        <f t="shared" si="1"/>
        <v>नव॰</v>
      </c>
      <c r="J275" s="1" t="s">
        <v>11</v>
      </c>
    </row>
    <row r="276" ht="15.75" customHeight="1">
      <c r="A276" s="30">
        <v>45625.0</v>
      </c>
      <c r="B276" s="30">
        <v>45625.0</v>
      </c>
      <c r="C276" s="29"/>
      <c r="D276" s="29"/>
      <c r="F276" s="1">
        <v>66.0</v>
      </c>
      <c r="G276" s="1" t="s">
        <v>78</v>
      </c>
      <c r="H276" s="18">
        <v>32757.37</v>
      </c>
      <c r="I276" s="1" t="str">
        <f t="shared" si="1"/>
        <v>नव॰</v>
      </c>
      <c r="J276" s="1" t="s">
        <v>40</v>
      </c>
    </row>
    <row r="277" ht="15.75" customHeight="1">
      <c r="A277" s="30">
        <v>45625.0</v>
      </c>
      <c r="B277" s="30">
        <v>45625.0</v>
      </c>
      <c r="C277" s="29"/>
      <c r="D277" s="29"/>
      <c r="F277" s="1">
        <v>25.0</v>
      </c>
      <c r="G277" s="1" t="s">
        <v>78</v>
      </c>
      <c r="H277" s="18">
        <v>32732.37</v>
      </c>
      <c r="I277" s="1" t="str">
        <f t="shared" si="1"/>
        <v>नव॰</v>
      </c>
      <c r="J277" s="1" t="s">
        <v>40</v>
      </c>
    </row>
    <row r="278" ht="15.75" customHeight="1">
      <c r="A278" s="30">
        <v>45626.0</v>
      </c>
      <c r="B278" s="30">
        <v>45626.0</v>
      </c>
      <c r="C278" s="29"/>
      <c r="D278" s="29"/>
      <c r="F278" s="1">
        <v>35.0</v>
      </c>
      <c r="G278" s="1" t="s">
        <v>78</v>
      </c>
      <c r="H278" s="18">
        <v>32697.37</v>
      </c>
      <c r="I278" s="1" t="str">
        <f t="shared" si="1"/>
        <v>नव॰</v>
      </c>
      <c r="J278" s="1" t="s">
        <v>40</v>
      </c>
    </row>
    <row r="279" ht="15.75" customHeight="1">
      <c r="A279" s="30">
        <v>45627.0</v>
      </c>
      <c r="B279" s="30">
        <v>45627.0</v>
      </c>
      <c r="C279" s="29"/>
      <c r="D279" s="29"/>
      <c r="F279" s="1">
        <v>234.5</v>
      </c>
      <c r="G279" s="1" t="s">
        <v>78</v>
      </c>
      <c r="H279" s="18">
        <v>32462.87</v>
      </c>
      <c r="I279" s="1" t="str">
        <f t="shared" si="1"/>
        <v>दिस॰</v>
      </c>
      <c r="J279" s="1" t="s">
        <v>11</v>
      </c>
    </row>
    <row r="280" ht="15.75" customHeight="1">
      <c r="A280" s="30">
        <v>45627.0</v>
      </c>
      <c r="B280" s="30">
        <v>45627.0</v>
      </c>
      <c r="C280" s="29"/>
      <c r="D280" s="29"/>
      <c r="F280" s="1">
        <v>550.0</v>
      </c>
      <c r="G280" s="1" t="s">
        <v>78</v>
      </c>
      <c r="H280" s="18">
        <v>31912.87</v>
      </c>
      <c r="I280" s="1" t="str">
        <f t="shared" si="1"/>
        <v>दिस॰</v>
      </c>
      <c r="J280" s="1" t="s">
        <v>11</v>
      </c>
    </row>
    <row r="281" ht="15.75" customHeight="1">
      <c r="A281" s="30">
        <v>45628.0</v>
      </c>
      <c r="B281" s="30">
        <v>45628.0</v>
      </c>
      <c r="C281" s="29"/>
      <c r="D281" s="29"/>
      <c r="F281" s="1">
        <v>66.0</v>
      </c>
      <c r="G281" s="1" t="s">
        <v>78</v>
      </c>
      <c r="H281" s="18">
        <v>31846.87</v>
      </c>
      <c r="I281" s="1" t="str">
        <f t="shared" si="1"/>
        <v>दिस॰</v>
      </c>
      <c r="J281" s="1" t="s">
        <v>40</v>
      </c>
    </row>
    <row r="282" ht="15.75" customHeight="1">
      <c r="A282" s="30">
        <v>45628.0</v>
      </c>
      <c r="B282" s="30">
        <v>45628.0</v>
      </c>
      <c r="C282" s="29"/>
      <c r="D282" s="29"/>
      <c r="F282" s="1">
        <v>60.0</v>
      </c>
      <c r="G282" s="1" t="s">
        <v>78</v>
      </c>
      <c r="H282" s="18">
        <v>31786.87</v>
      </c>
      <c r="I282" s="1" t="str">
        <f t="shared" si="1"/>
        <v>दिस॰</v>
      </c>
      <c r="J282" s="1" t="s">
        <v>40</v>
      </c>
    </row>
    <row r="283" ht="15.75" customHeight="1">
      <c r="A283" s="30">
        <v>45628.0</v>
      </c>
      <c r="B283" s="30">
        <v>45628.0</v>
      </c>
      <c r="C283" s="29"/>
      <c r="D283" s="29"/>
      <c r="F283" s="1">
        <v>40.0</v>
      </c>
      <c r="G283" s="1" t="s">
        <v>78</v>
      </c>
      <c r="H283" s="18">
        <v>31746.87</v>
      </c>
      <c r="I283" s="1" t="str">
        <f t="shared" si="1"/>
        <v>दिस॰</v>
      </c>
      <c r="J283" s="1" t="s">
        <v>11</v>
      </c>
    </row>
    <row r="284" ht="15.75" customHeight="1">
      <c r="A284" s="30">
        <v>45629.0</v>
      </c>
      <c r="B284" s="30">
        <v>45629.0</v>
      </c>
      <c r="C284" s="29"/>
      <c r="D284" s="29"/>
      <c r="F284" s="1">
        <v>66.0</v>
      </c>
      <c r="G284" s="1" t="s">
        <v>78</v>
      </c>
      <c r="H284" s="18">
        <v>31680.87</v>
      </c>
      <c r="I284" s="1" t="str">
        <f t="shared" si="1"/>
        <v>दिस॰</v>
      </c>
      <c r="J284" s="1" t="s">
        <v>40</v>
      </c>
    </row>
    <row r="285" ht="15.75" customHeight="1">
      <c r="A285" s="30">
        <v>45629.0</v>
      </c>
      <c r="B285" s="30">
        <v>45629.0</v>
      </c>
      <c r="C285" s="29"/>
      <c r="D285" s="29"/>
      <c r="F285" s="1">
        <v>310.0</v>
      </c>
      <c r="G285" s="1" t="s">
        <v>78</v>
      </c>
      <c r="H285" s="18">
        <v>31370.87</v>
      </c>
      <c r="I285" s="1" t="str">
        <f t="shared" si="1"/>
        <v>दिस॰</v>
      </c>
      <c r="J285" s="1" t="s">
        <v>13</v>
      </c>
    </row>
    <row r="286" ht="15.75" customHeight="1">
      <c r="A286" s="30">
        <v>45630.0</v>
      </c>
      <c r="B286" s="30">
        <v>45630.0</v>
      </c>
      <c r="C286" s="29"/>
      <c r="D286" s="29"/>
      <c r="F286" s="1">
        <v>66.0</v>
      </c>
      <c r="G286" s="1" t="s">
        <v>78</v>
      </c>
      <c r="H286" s="18">
        <v>31304.87</v>
      </c>
      <c r="I286" s="1" t="str">
        <f t="shared" si="1"/>
        <v>दिस॰</v>
      </c>
      <c r="J286" s="1" t="s">
        <v>40</v>
      </c>
    </row>
    <row r="287" ht="15.75" customHeight="1">
      <c r="A287" s="30">
        <v>45630.0</v>
      </c>
      <c r="B287" s="30">
        <v>45630.0</v>
      </c>
      <c r="C287" s="29"/>
      <c r="D287" s="29"/>
      <c r="F287" s="1">
        <v>240.0</v>
      </c>
      <c r="G287" s="1" t="s">
        <v>78</v>
      </c>
      <c r="H287" s="18">
        <v>31064.87</v>
      </c>
      <c r="I287" s="1" t="str">
        <f t="shared" si="1"/>
        <v>दिस॰</v>
      </c>
      <c r="J287" s="1" t="s">
        <v>11</v>
      </c>
    </row>
    <row r="288" ht="15.75" customHeight="1">
      <c r="A288" s="30">
        <v>45630.0</v>
      </c>
      <c r="B288" s="30">
        <v>45630.0</v>
      </c>
      <c r="C288" s="29"/>
      <c r="D288" s="29"/>
      <c r="F288" s="1">
        <v>40.0</v>
      </c>
      <c r="G288" s="1" t="s">
        <v>78</v>
      </c>
      <c r="H288" s="18">
        <v>31024.87</v>
      </c>
      <c r="I288" s="1" t="str">
        <f t="shared" si="1"/>
        <v>दिस॰</v>
      </c>
      <c r="J288" s="1" t="s">
        <v>11</v>
      </c>
    </row>
    <row r="289" ht="15.75" customHeight="1">
      <c r="A289" s="30">
        <v>45630.0</v>
      </c>
      <c r="B289" s="30">
        <v>45630.0</v>
      </c>
      <c r="C289" s="29"/>
      <c r="D289" s="29"/>
      <c r="F289" s="1">
        <v>40.0</v>
      </c>
      <c r="G289" s="1" t="s">
        <v>78</v>
      </c>
      <c r="H289" s="18">
        <v>30984.87</v>
      </c>
      <c r="I289" s="1" t="str">
        <f t="shared" si="1"/>
        <v>दिस॰</v>
      </c>
      <c r="J289" s="1" t="s">
        <v>11</v>
      </c>
    </row>
    <row r="290" ht="15.75" customHeight="1">
      <c r="A290" s="30">
        <v>45630.0</v>
      </c>
      <c r="B290" s="30">
        <v>45630.0</v>
      </c>
      <c r="C290" s="29"/>
      <c r="D290" s="29"/>
      <c r="F290" s="1" t="s">
        <v>78</v>
      </c>
      <c r="G290" s="1">
        <v>225.0</v>
      </c>
      <c r="H290" s="18">
        <v>31209.87</v>
      </c>
      <c r="I290" s="1" t="str">
        <f t="shared" si="1"/>
        <v>दिस॰</v>
      </c>
      <c r="J290" s="1" t="s">
        <v>48</v>
      </c>
    </row>
    <row r="291" ht="15.75" customHeight="1">
      <c r="A291" s="30">
        <v>45631.0</v>
      </c>
      <c r="B291" s="30">
        <v>45631.0</v>
      </c>
      <c r="C291" s="29"/>
      <c r="D291" s="29"/>
      <c r="F291" s="1">
        <v>250.0</v>
      </c>
      <c r="G291" s="1" t="s">
        <v>78</v>
      </c>
      <c r="H291" s="18">
        <v>30959.87</v>
      </c>
      <c r="I291" s="1" t="str">
        <f t="shared" si="1"/>
        <v>दिस॰</v>
      </c>
      <c r="J291" s="1" t="s">
        <v>40</v>
      </c>
    </row>
    <row r="292" ht="15.75" customHeight="1">
      <c r="A292" s="30">
        <v>45632.0</v>
      </c>
      <c r="B292" s="30">
        <v>45632.0</v>
      </c>
      <c r="C292" s="29"/>
      <c r="D292" s="29"/>
      <c r="F292" s="1">
        <v>66.0</v>
      </c>
      <c r="G292" s="1" t="s">
        <v>78</v>
      </c>
      <c r="H292" s="18">
        <v>30893.87</v>
      </c>
      <c r="I292" s="1" t="str">
        <f t="shared" si="1"/>
        <v>दिस॰</v>
      </c>
      <c r="J292" s="1" t="s">
        <v>40</v>
      </c>
    </row>
    <row r="293" ht="15.75" customHeight="1">
      <c r="A293" s="30">
        <v>45632.0</v>
      </c>
      <c r="B293" s="30">
        <v>45632.0</v>
      </c>
      <c r="C293" s="29"/>
      <c r="D293" s="29"/>
      <c r="F293" s="1">
        <v>200.0</v>
      </c>
      <c r="G293" s="1" t="s">
        <v>78</v>
      </c>
      <c r="H293" s="18">
        <v>30693.87</v>
      </c>
      <c r="I293" s="1" t="str">
        <f t="shared" si="1"/>
        <v>दिस॰</v>
      </c>
      <c r="J293" s="1" t="s">
        <v>11</v>
      </c>
    </row>
    <row r="294" ht="15.75" customHeight="1">
      <c r="A294" s="30">
        <v>45633.0</v>
      </c>
      <c r="B294" s="30">
        <v>45633.0</v>
      </c>
      <c r="C294" s="29"/>
      <c r="D294" s="29"/>
      <c r="F294" s="1">
        <v>211.0</v>
      </c>
      <c r="G294" s="1" t="s">
        <v>78</v>
      </c>
      <c r="H294" s="18">
        <v>30482.87</v>
      </c>
      <c r="I294" s="1" t="str">
        <f t="shared" si="1"/>
        <v>दिस॰</v>
      </c>
      <c r="J294" s="1" t="s">
        <v>13</v>
      </c>
    </row>
    <row r="295" ht="15.75" customHeight="1">
      <c r="A295" s="30">
        <v>45634.0</v>
      </c>
      <c r="B295" s="30">
        <v>45634.0</v>
      </c>
      <c r="C295" s="29"/>
      <c r="D295" s="29"/>
      <c r="F295" s="1">
        <v>270.0</v>
      </c>
      <c r="G295" s="1" t="s">
        <v>78</v>
      </c>
      <c r="H295" s="18">
        <v>30212.87</v>
      </c>
      <c r="I295" s="1" t="str">
        <f t="shared" si="1"/>
        <v>दिस॰</v>
      </c>
      <c r="J295" s="1" t="s">
        <v>11</v>
      </c>
    </row>
    <row r="296" ht="15.75" customHeight="1">
      <c r="A296" s="30">
        <v>45634.0</v>
      </c>
      <c r="B296" s="30">
        <v>45634.0</v>
      </c>
      <c r="C296" s="29"/>
      <c r="D296" s="29"/>
      <c r="F296" s="1">
        <v>97.0</v>
      </c>
      <c r="G296" s="1" t="s">
        <v>78</v>
      </c>
      <c r="H296" s="18">
        <v>30115.87</v>
      </c>
      <c r="I296" s="1" t="str">
        <f t="shared" si="1"/>
        <v>दिस॰</v>
      </c>
      <c r="J296" s="1" t="s">
        <v>40</v>
      </c>
    </row>
    <row r="297" ht="15.75" customHeight="1">
      <c r="A297" s="30">
        <v>45635.0</v>
      </c>
      <c r="B297" s="30">
        <v>45635.0</v>
      </c>
      <c r="C297" s="29"/>
      <c r="D297" s="29"/>
      <c r="F297" s="1">
        <v>66.0</v>
      </c>
      <c r="G297" s="1" t="s">
        <v>78</v>
      </c>
      <c r="H297" s="18">
        <v>30049.87</v>
      </c>
      <c r="I297" s="1" t="str">
        <f t="shared" si="1"/>
        <v>दिस॰</v>
      </c>
      <c r="J297" s="1" t="s">
        <v>40</v>
      </c>
    </row>
    <row r="298" ht="15.75" customHeight="1">
      <c r="A298" s="30">
        <v>45636.0</v>
      </c>
      <c r="B298" s="30">
        <v>45636.0</v>
      </c>
      <c r="C298" s="29"/>
      <c r="D298" s="29"/>
      <c r="F298" s="1">
        <v>66.0</v>
      </c>
      <c r="G298" s="1" t="s">
        <v>78</v>
      </c>
      <c r="H298" s="18">
        <v>29983.87</v>
      </c>
      <c r="I298" s="1" t="str">
        <f t="shared" si="1"/>
        <v>दिस॰</v>
      </c>
      <c r="J298" s="1" t="s">
        <v>40</v>
      </c>
    </row>
    <row r="299" ht="15.75" customHeight="1">
      <c r="A299" s="30">
        <v>45637.0</v>
      </c>
      <c r="B299" s="30">
        <v>45637.0</v>
      </c>
      <c r="C299" s="29"/>
      <c r="D299" s="29"/>
      <c r="F299" s="1">
        <v>106.0</v>
      </c>
      <c r="G299" s="1" t="s">
        <v>78</v>
      </c>
      <c r="H299" s="18">
        <v>29877.87</v>
      </c>
      <c r="I299" s="1" t="str">
        <f t="shared" si="1"/>
        <v>दिस॰</v>
      </c>
      <c r="J299" s="1" t="s">
        <v>40</v>
      </c>
    </row>
    <row r="300" ht="15.75" customHeight="1">
      <c r="A300" s="30">
        <v>45637.0</v>
      </c>
      <c r="B300" s="30">
        <v>45637.0</v>
      </c>
      <c r="C300" s="29"/>
      <c r="D300" s="29"/>
      <c r="F300" s="18">
        <v>20000.0</v>
      </c>
      <c r="G300" s="1" t="s">
        <v>78</v>
      </c>
      <c r="H300" s="18">
        <v>9877.87</v>
      </c>
      <c r="I300" s="1" t="str">
        <f t="shared" si="1"/>
        <v>दिस॰</v>
      </c>
      <c r="J300" s="1" t="s">
        <v>79</v>
      </c>
    </row>
    <row r="301" ht="15.75" customHeight="1">
      <c r="A301" s="30">
        <v>45639.0</v>
      </c>
      <c r="B301" s="30">
        <v>45639.0</v>
      </c>
      <c r="C301" s="29"/>
      <c r="D301" s="29"/>
      <c r="F301" s="18">
        <v>6252.0</v>
      </c>
      <c r="G301" s="1" t="s">
        <v>78</v>
      </c>
      <c r="H301" s="1">
        <v>625.87</v>
      </c>
      <c r="I301" s="1" t="str">
        <f t="shared" si="1"/>
        <v>दिस॰</v>
      </c>
      <c r="J301" s="1" t="s">
        <v>11</v>
      </c>
    </row>
    <row r="302" ht="15.75" customHeight="1">
      <c r="A302" s="30">
        <v>45639.0</v>
      </c>
      <c r="B302" s="30">
        <v>45639.0</v>
      </c>
      <c r="C302" s="29"/>
      <c r="D302" s="29"/>
      <c r="F302" s="1">
        <v>66.0</v>
      </c>
      <c r="G302" s="1" t="s">
        <v>78</v>
      </c>
      <c r="H302" s="1">
        <v>559.87</v>
      </c>
      <c r="I302" s="1" t="str">
        <f t="shared" si="1"/>
        <v>दिस॰</v>
      </c>
      <c r="J302" s="1" t="s">
        <v>40</v>
      </c>
    </row>
    <row r="303" ht="15.75" customHeight="1">
      <c r="A303" s="30">
        <v>45639.0</v>
      </c>
      <c r="B303" s="30">
        <v>45639.0</v>
      </c>
      <c r="C303" s="29"/>
      <c r="D303" s="29"/>
      <c r="F303" s="1" t="s">
        <v>78</v>
      </c>
      <c r="G303" s="18">
        <v>30000.0</v>
      </c>
      <c r="H303" s="18">
        <v>30559.87</v>
      </c>
      <c r="I303" s="1" t="str">
        <f t="shared" si="1"/>
        <v>दिस॰</v>
      </c>
      <c r="J303" s="1" t="s">
        <v>46</v>
      </c>
    </row>
    <row r="304" ht="15.75" customHeight="1">
      <c r="A304" s="30">
        <v>45640.0</v>
      </c>
      <c r="B304" s="30">
        <v>45640.0</v>
      </c>
      <c r="C304" s="29"/>
      <c r="D304" s="29"/>
      <c r="F304" s="1">
        <v>66.0</v>
      </c>
      <c r="G304" s="1" t="s">
        <v>78</v>
      </c>
      <c r="H304" s="18">
        <v>30493.87</v>
      </c>
      <c r="I304" s="1" t="str">
        <f t="shared" si="1"/>
        <v>दिस॰</v>
      </c>
      <c r="J304" s="1" t="s">
        <v>40</v>
      </c>
    </row>
    <row r="305" ht="15.75" customHeight="1">
      <c r="A305" s="30">
        <v>45645.0</v>
      </c>
      <c r="B305" s="30">
        <v>45645.0</v>
      </c>
      <c r="C305" s="29"/>
      <c r="D305" s="29"/>
      <c r="F305" s="18">
        <v>14595.0</v>
      </c>
      <c r="G305" s="1" t="s">
        <v>78</v>
      </c>
      <c r="H305" s="18">
        <v>50025.87</v>
      </c>
      <c r="I305" s="1" t="str">
        <f t="shared" si="1"/>
        <v>दिस॰</v>
      </c>
      <c r="J305" s="1" t="s">
        <v>16</v>
      </c>
    </row>
    <row r="306" ht="15.75" customHeight="1">
      <c r="A306" s="30">
        <v>45645.0</v>
      </c>
      <c r="B306" s="30">
        <v>45645.0</v>
      </c>
      <c r="C306" s="29"/>
      <c r="D306" s="29"/>
      <c r="F306" s="1" t="s">
        <v>78</v>
      </c>
      <c r="G306" s="18">
        <v>50000.0</v>
      </c>
      <c r="H306" s="18">
        <v>100025.87</v>
      </c>
      <c r="I306" s="1" t="str">
        <f t="shared" si="1"/>
        <v>दिस॰</v>
      </c>
      <c r="J306" s="1" t="s">
        <v>38</v>
      </c>
    </row>
    <row r="307" ht="15.75" customHeight="1">
      <c r="A307" s="30">
        <v>45645.0</v>
      </c>
      <c r="B307" s="30">
        <v>45645.0</v>
      </c>
      <c r="C307" s="29"/>
      <c r="D307" s="29"/>
      <c r="F307" s="1">
        <v>919.0</v>
      </c>
      <c r="G307" s="1" t="s">
        <v>78</v>
      </c>
      <c r="H307" s="18">
        <v>99106.87</v>
      </c>
      <c r="I307" s="1" t="str">
        <f t="shared" si="1"/>
        <v>दिस॰</v>
      </c>
      <c r="J307" s="1" t="s">
        <v>11</v>
      </c>
    </row>
    <row r="308" ht="15.75" customHeight="1">
      <c r="A308" s="30">
        <v>45645.0</v>
      </c>
      <c r="B308" s="30">
        <v>45645.0</v>
      </c>
      <c r="C308" s="29"/>
      <c r="D308" s="29"/>
      <c r="F308" s="18">
        <v>1000.0</v>
      </c>
      <c r="G308" s="1" t="s">
        <v>78</v>
      </c>
      <c r="H308" s="18">
        <v>98106.87</v>
      </c>
      <c r="I308" s="1" t="str">
        <f t="shared" si="1"/>
        <v>दिस॰</v>
      </c>
      <c r="J308" s="1" t="s">
        <v>11</v>
      </c>
    </row>
    <row r="309" ht="15.75" customHeight="1">
      <c r="A309" s="30">
        <v>45645.0</v>
      </c>
      <c r="B309" s="30">
        <v>45645.0</v>
      </c>
      <c r="C309" s="29"/>
      <c r="D309" s="29"/>
      <c r="F309" s="18">
        <v>25000.0</v>
      </c>
      <c r="G309" s="1" t="s">
        <v>78</v>
      </c>
      <c r="H309" s="18">
        <v>73106.87</v>
      </c>
      <c r="I309" s="1" t="str">
        <f t="shared" si="1"/>
        <v>दिस॰</v>
      </c>
      <c r="J309" s="1" t="s">
        <v>46</v>
      </c>
    </row>
    <row r="310" ht="15.75" customHeight="1">
      <c r="A310" s="30">
        <v>45645.0</v>
      </c>
      <c r="B310" s="30">
        <v>45645.0</v>
      </c>
      <c r="C310" s="29"/>
      <c r="D310" s="29"/>
      <c r="F310" s="1">
        <v>169.89</v>
      </c>
      <c r="G310" s="1" t="s">
        <v>78</v>
      </c>
      <c r="H310" s="18">
        <v>72936.98</v>
      </c>
      <c r="I310" s="1" t="str">
        <f t="shared" si="1"/>
        <v>दिस॰</v>
      </c>
      <c r="J310" s="1" t="s">
        <v>11</v>
      </c>
    </row>
    <row r="311" ht="15.75" customHeight="1">
      <c r="A311" s="30">
        <v>45645.0</v>
      </c>
      <c r="B311" s="30">
        <v>45645.0</v>
      </c>
      <c r="C311" s="29"/>
      <c r="D311" s="29"/>
      <c r="F311" s="1">
        <v>80.0</v>
      </c>
      <c r="G311" s="1" t="s">
        <v>78</v>
      </c>
      <c r="H311" s="18">
        <v>72856.98</v>
      </c>
      <c r="I311" s="1" t="str">
        <f t="shared" si="1"/>
        <v>दिस॰</v>
      </c>
      <c r="J311" s="1" t="s">
        <v>11</v>
      </c>
    </row>
    <row r="312" ht="15.75" customHeight="1">
      <c r="A312" s="30">
        <v>45646.0</v>
      </c>
      <c r="B312" s="30">
        <v>45646.0</v>
      </c>
      <c r="C312" s="29"/>
      <c r="D312" s="29"/>
      <c r="F312" s="1">
        <v>150.0</v>
      </c>
      <c r="G312" s="1" t="s">
        <v>78</v>
      </c>
      <c r="H312" s="18">
        <v>72706.98</v>
      </c>
      <c r="I312" s="1" t="str">
        <f t="shared" si="1"/>
        <v>दिस॰</v>
      </c>
      <c r="J312" s="1" t="s">
        <v>11</v>
      </c>
    </row>
    <row r="313" ht="15.75" customHeight="1">
      <c r="A313" s="30">
        <v>45646.0</v>
      </c>
      <c r="B313" s="30">
        <v>45646.0</v>
      </c>
      <c r="C313" s="29"/>
      <c r="D313" s="29"/>
      <c r="F313" s="1">
        <v>589.0</v>
      </c>
      <c r="G313" s="1" t="s">
        <v>78</v>
      </c>
      <c r="H313" s="18">
        <v>72117.98</v>
      </c>
      <c r="I313" s="1" t="str">
        <f t="shared" si="1"/>
        <v>दिस॰</v>
      </c>
      <c r="J313" s="1" t="s">
        <v>13</v>
      </c>
    </row>
    <row r="314" ht="15.75" customHeight="1">
      <c r="A314" s="30">
        <v>45647.0</v>
      </c>
      <c r="B314" s="30">
        <v>45647.0</v>
      </c>
      <c r="C314" s="29"/>
      <c r="D314" s="29"/>
      <c r="F314" s="1">
        <v>163.0</v>
      </c>
      <c r="G314" s="1" t="s">
        <v>78</v>
      </c>
      <c r="H314" s="18">
        <v>71954.98</v>
      </c>
      <c r="I314" s="1" t="str">
        <f t="shared" si="1"/>
        <v>दिस॰</v>
      </c>
      <c r="J314" s="1" t="s">
        <v>40</v>
      </c>
    </row>
    <row r="315" ht="15.75" customHeight="1">
      <c r="A315" s="30">
        <v>45647.0</v>
      </c>
      <c r="B315" s="30">
        <v>45647.0</v>
      </c>
      <c r="C315" s="29"/>
      <c r="D315" s="29"/>
      <c r="F315" s="1">
        <v>20.0</v>
      </c>
      <c r="G315" s="1" t="s">
        <v>78</v>
      </c>
      <c r="H315" s="18">
        <v>71934.98</v>
      </c>
      <c r="I315" s="1" t="str">
        <f t="shared" si="1"/>
        <v>दिस॰</v>
      </c>
      <c r="J315" s="1" t="s">
        <v>11</v>
      </c>
    </row>
    <row r="316" ht="15.75" customHeight="1">
      <c r="A316" s="30">
        <v>45647.0</v>
      </c>
      <c r="B316" s="30">
        <v>45647.0</v>
      </c>
      <c r="C316" s="29"/>
      <c r="D316" s="29"/>
      <c r="F316" s="1">
        <v>100.0</v>
      </c>
      <c r="G316" s="1" t="s">
        <v>78</v>
      </c>
      <c r="H316" s="18">
        <v>71834.98</v>
      </c>
      <c r="I316" s="1" t="str">
        <f t="shared" si="1"/>
        <v>दिस॰</v>
      </c>
      <c r="J316" s="1" t="s">
        <v>11</v>
      </c>
    </row>
    <row r="317" ht="15.75" customHeight="1">
      <c r="A317" s="30">
        <v>45648.0</v>
      </c>
      <c r="B317" s="30">
        <v>45648.0</v>
      </c>
      <c r="C317" s="29"/>
      <c r="D317" s="29"/>
      <c r="F317" s="1">
        <v>100.0</v>
      </c>
      <c r="G317" s="1" t="s">
        <v>78</v>
      </c>
      <c r="H317" s="18">
        <v>71734.98</v>
      </c>
      <c r="I317" s="1" t="str">
        <f t="shared" si="1"/>
        <v>दिस॰</v>
      </c>
      <c r="J317" s="1" t="s">
        <v>11</v>
      </c>
    </row>
    <row r="318" ht="15.75" customHeight="1">
      <c r="A318" s="30">
        <v>45648.0</v>
      </c>
      <c r="B318" s="30">
        <v>45648.0</v>
      </c>
      <c r="C318" s="29"/>
      <c r="D318" s="29"/>
      <c r="F318" s="1">
        <v>30.0</v>
      </c>
      <c r="G318" s="1" t="s">
        <v>78</v>
      </c>
      <c r="H318" s="18">
        <v>71704.98</v>
      </c>
      <c r="I318" s="1" t="str">
        <f t="shared" si="1"/>
        <v>दिस॰</v>
      </c>
      <c r="J318" s="1" t="s">
        <v>11</v>
      </c>
    </row>
    <row r="319" ht="15.75" customHeight="1">
      <c r="A319" s="30">
        <v>45649.0</v>
      </c>
      <c r="B319" s="30">
        <v>45649.0</v>
      </c>
      <c r="C319" s="29"/>
      <c r="D319" s="29"/>
      <c r="F319" s="1">
        <v>116.0</v>
      </c>
      <c r="G319" s="1" t="s">
        <v>78</v>
      </c>
      <c r="H319" s="18">
        <v>71588.98</v>
      </c>
      <c r="I319" s="1" t="str">
        <f t="shared" si="1"/>
        <v>दिस॰</v>
      </c>
      <c r="J319" s="1" t="s">
        <v>40</v>
      </c>
    </row>
    <row r="320" ht="15.75" customHeight="1">
      <c r="A320" s="30">
        <v>45649.0</v>
      </c>
      <c r="B320" s="30">
        <v>45649.0</v>
      </c>
      <c r="C320" s="29"/>
      <c r="D320" s="29"/>
      <c r="F320" s="1" t="s">
        <v>78</v>
      </c>
      <c r="G320" s="18">
        <v>15200.0</v>
      </c>
      <c r="H320" s="18">
        <v>86788.98</v>
      </c>
      <c r="I320" s="1" t="str">
        <f t="shared" si="1"/>
        <v>दिस॰</v>
      </c>
      <c r="J320" s="1" t="s">
        <v>16</v>
      </c>
    </row>
    <row r="321" ht="15.75" customHeight="1">
      <c r="A321" s="30">
        <v>45649.0</v>
      </c>
      <c r="B321" s="30">
        <v>45649.0</v>
      </c>
      <c r="C321" s="29"/>
      <c r="D321" s="29"/>
      <c r="F321" s="18">
        <v>1239.0</v>
      </c>
      <c r="G321" s="1" t="s">
        <v>78</v>
      </c>
      <c r="H321" s="18">
        <v>85549.98</v>
      </c>
      <c r="I321" s="1" t="str">
        <f t="shared" si="1"/>
        <v>दिस॰</v>
      </c>
      <c r="J321" s="1" t="s">
        <v>11</v>
      </c>
    </row>
    <row r="322" ht="15.75" customHeight="1">
      <c r="A322" s="30">
        <v>45649.0</v>
      </c>
      <c r="B322" s="30">
        <v>45649.0</v>
      </c>
      <c r="C322" s="29"/>
      <c r="D322" s="29"/>
      <c r="F322" s="1">
        <v>200.0</v>
      </c>
      <c r="G322" s="1" t="s">
        <v>78</v>
      </c>
      <c r="H322" s="18">
        <v>85349.98</v>
      </c>
      <c r="I322" s="1" t="str">
        <f t="shared" si="1"/>
        <v>दिस॰</v>
      </c>
      <c r="J322" s="1" t="s">
        <v>11</v>
      </c>
    </row>
    <row r="323" ht="15.75" customHeight="1">
      <c r="A323" s="30">
        <v>45654.0</v>
      </c>
      <c r="B323" s="30">
        <v>45654.0</v>
      </c>
      <c r="C323" s="29"/>
      <c r="D323" s="29"/>
      <c r="F323" s="18">
        <v>1860.0</v>
      </c>
      <c r="G323" s="1" t="s">
        <v>78</v>
      </c>
      <c r="H323" s="18">
        <v>91668.08</v>
      </c>
      <c r="I323" s="1" t="str">
        <f t="shared" si="1"/>
        <v>दिस॰</v>
      </c>
      <c r="J323" s="1" t="s">
        <v>11</v>
      </c>
    </row>
    <row r="324" ht="15.75" customHeight="1">
      <c r="A324" s="30">
        <v>45656.0</v>
      </c>
      <c r="B324" s="30">
        <v>45656.0</v>
      </c>
      <c r="C324" s="29"/>
      <c r="D324" s="29"/>
      <c r="F324" s="18">
        <v>1000.0</v>
      </c>
      <c r="G324" s="1" t="s">
        <v>78</v>
      </c>
      <c r="H324" s="18">
        <v>90668.08</v>
      </c>
      <c r="I324" s="1" t="str">
        <f t="shared" si="1"/>
        <v>दिस॰</v>
      </c>
      <c r="J324" s="1" t="s">
        <v>4</v>
      </c>
    </row>
    <row r="325" ht="15.75" customHeight="1">
      <c r="A325" s="30">
        <v>45656.0</v>
      </c>
      <c r="B325" s="30">
        <v>45656.0</v>
      </c>
      <c r="C325" s="29"/>
      <c r="D325" s="29"/>
      <c r="F325" s="18">
        <v>60000.0</v>
      </c>
      <c r="G325" s="1" t="s">
        <v>78</v>
      </c>
      <c r="H325" s="18">
        <v>30668.08</v>
      </c>
      <c r="I325" s="1" t="str">
        <f t="shared" si="1"/>
        <v>दिस॰</v>
      </c>
      <c r="J325" s="1" t="s">
        <v>46</v>
      </c>
    </row>
    <row r="326" ht="15.75" customHeight="1">
      <c r="A326" s="30">
        <v>45657.0</v>
      </c>
      <c r="B326" s="30">
        <v>45657.0</v>
      </c>
      <c r="C326" s="29"/>
      <c r="D326" s="29"/>
      <c r="F326" s="1">
        <v>310.0</v>
      </c>
      <c r="G326" s="1" t="s">
        <v>78</v>
      </c>
      <c r="H326" s="18">
        <v>30358.08</v>
      </c>
      <c r="I326" s="1" t="str">
        <f t="shared" si="1"/>
        <v>दिस॰</v>
      </c>
      <c r="J326" s="1" t="s">
        <v>13</v>
      </c>
    </row>
    <row r="327" ht="15.75" customHeight="1">
      <c r="A327" s="30">
        <v>45657.0</v>
      </c>
      <c r="B327" s="30">
        <v>45657.0</v>
      </c>
      <c r="C327" s="29"/>
      <c r="D327" s="29"/>
      <c r="F327" s="1" t="s">
        <v>78</v>
      </c>
      <c r="G327" s="18">
        <v>44879.72</v>
      </c>
      <c r="H327" s="18">
        <v>75237.8</v>
      </c>
      <c r="I327" s="1" t="str">
        <f t="shared" si="1"/>
        <v>दिस॰</v>
      </c>
      <c r="J327" s="1" t="s">
        <v>16</v>
      </c>
    </row>
    <row r="328" ht="15.75" customHeight="1">
      <c r="A328" s="30">
        <v>45657.0</v>
      </c>
      <c r="B328" s="30">
        <v>45657.0</v>
      </c>
      <c r="C328" s="29"/>
      <c r="D328" s="29"/>
      <c r="F328" s="1">
        <v>97.0</v>
      </c>
      <c r="G328" s="1" t="s">
        <v>78</v>
      </c>
      <c r="H328" s="18">
        <v>75140.8</v>
      </c>
      <c r="I328" s="1" t="str">
        <f t="shared" si="1"/>
        <v>दिस॰</v>
      </c>
      <c r="J328" s="1" t="s">
        <v>40</v>
      </c>
    </row>
    <row r="329" ht="15.75" customHeight="1">
      <c r="A329" s="30">
        <v>45658.0</v>
      </c>
      <c r="B329" s="30">
        <v>45658.0</v>
      </c>
      <c r="C329" s="29"/>
      <c r="D329" s="29"/>
      <c r="F329" s="1">
        <v>66.0</v>
      </c>
      <c r="G329" s="1" t="s">
        <v>78</v>
      </c>
      <c r="H329" s="18">
        <v>75074.8</v>
      </c>
      <c r="I329" s="1" t="str">
        <f t="shared" si="1"/>
        <v>जन॰</v>
      </c>
      <c r="J329" s="1" t="s">
        <v>40</v>
      </c>
    </row>
    <row r="330" ht="15.75" customHeight="1">
      <c r="A330" s="30">
        <v>45658.0</v>
      </c>
      <c r="B330" s="30">
        <v>45658.0</v>
      </c>
      <c r="C330" s="29"/>
      <c r="D330" s="29"/>
      <c r="F330" s="1" t="s">
        <v>78</v>
      </c>
      <c r="G330" s="18">
        <v>18284.0</v>
      </c>
      <c r="H330" s="18">
        <v>93358.8</v>
      </c>
      <c r="I330" s="1" t="str">
        <f t="shared" si="1"/>
        <v>जन॰</v>
      </c>
      <c r="J330" s="1" t="s">
        <v>38</v>
      </c>
    </row>
    <row r="331" ht="15.75" customHeight="1">
      <c r="A331" s="30">
        <v>45663.0</v>
      </c>
      <c r="B331" s="30">
        <v>45663.0</v>
      </c>
      <c r="C331" s="29"/>
      <c r="D331" s="29"/>
      <c r="F331" s="1">
        <v>211.0</v>
      </c>
      <c r="G331" s="1" t="s">
        <v>78</v>
      </c>
      <c r="H331" s="18">
        <v>93147.8</v>
      </c>
      <c r="I331" s="1" t="str">
        <f t="shared" si="1"/>
        <v>जन॰</v>
      </c>
      <c r="J331" s="1" t="s">
        <v>13</v>
      </c>
    </row>
    <row r="332" ht="15.75" customHeight="1">
      <c r="A332" s="30">
        <v>45663.0</v>
      </c>
      <c r="B332" s="30">
        <v>45663.0</v>
      </c>
      <c r="C332" s="29"/>
      <c r="D332" s="29"/>
      <c r="F332" s="1">
        <v>66.0</v>
      </c>
      <c r="G332" s="1" t="s">
        <v>78</v>
      </c>
      <c r="H332" s="18">
        <v>93081.8</v>
      </c>
      <c r="I332" s="1" t="str">
        <f t="shared" si="1"/>
        <v>जन॰</v>
      </c>
      <c r="J332" s="1" t="s">
        <v>40</v>
      </c>
    </row>
    <row r="333" ht="15.75" customHeight="1">
      <c r="A333" s="30">
        <v>45664.0</v>
      </c>
      <c r="B333" s="30">
        <v>45664.0</v>
      </c>
      <c r="C333" s="29"/>
      <c r="D333" s="29"/>
      <c r="F333" s="1">
        <v>66.0</v>
      </c>
      <c r="G333" s="1" t="s">
        <v>78</v>
      </c>
      <c r="H333" s="18">
        <v>93015.8</v>
      </c>
      <c r="I333" s="1" t="str">
        <f t="shared" si="1"/>
        <v>जन॰</v>
      </c>
      <c r="J333" s="1" t="s">
        <v>40</v>
      </c>
    </row>
    <row r="334" ht="15.75" customHeight="1">
      <c r="A334" s="30">
        <v>45664.0</v>
      </c>
      <c r="B334" s="30">
        <v>45664.0</v>
      </c>
      <c r="C334" s="29"/>
      <c r="D334" s="29"/>
      <c r="F334" s="1">
        <v>235.0</v>
      </c>
      <c r="G334" s="1" t="s">
        <v>78</v>
      </c>
      <c r="H334" s="18">
        <v>89780.8</v>
      </c>
      <c r="I334" s="1" t="str">
        <f t="shared" si="1"/>
        <v>जन॰</v>
      </c>
      <c r="J334" s="1" t="s">
        <v>11</v>
      </c>
    </row>
    <row r="335" ht="15.75" customHeight="1">
      <c r="A335" s="30">
        <v>45664.0</v>
      </c>
      <c r="B335" s="30">
        <v>45664.0</v>
      </c>
      <c r="C335" s="29"/>
      <c r="D335" s="29"/>
      <c r="F335" s="1">
        <v>65.0</v>
      </c>
      <c r="G335" s="1" t="s">
        <v>78</v>
      </c>
      <c r="H335" s="18">
        <v>89715.8</v>
      </c>
      <c r="I335" s="1" t="str">
        <f t="shared" si="1"/>
        <v>जन॰</v>
      </c>
      <c r="J335" s="1" t="s">
        <v>11</v>
      </c>
    </row>
    <row r="336" ht="15.75" customHeight="1">
      <c r="A336" s="30">
        <v>45665.0</v>
      </c>
      <c r="B336" s="30">
        <v>45665.0</v>
      </c>
      <c r="C336" s="29"/>
      <c r="D336" s="29"/>
      <c r="F336" s="1" t="s">
        <v>78</v>
      </c>
      <c r="G336" s="18">
        <v>15000.0</v>
      </c>
      <c r="H336" s="18">
        <v>104715.8</v>
      </c>
      <c r="I336" s="1" t="str">
        <f t="shared" si="1"/>
        <v>जन॰</v>
      </c>
      <c r="J336" s="1" t="s">
        <v>46</v>
      </c>
    </row>
    <row r="337" ht="15.75" customHeight="1">
      <c r="A337" s="30">
        <v>45665.0</v>
      </c>
      <c r="B337" s="30">
        <v>45665.0</v>
      </c>
      <c r="C337" s="29"/>
      <c r="D337" s="29"/>
      <c r="F337" s="1">
        <v>500.0</v>
      </c>
      <c r="G337" s="1" t="s">
        <v>78</v>
      </c>
      <c r="H337" s="18">
        <v>104215.8</v>
      </c>
      <c r="I337" s="1" t="str">
        <f t="shared" si="1"/>
        <v>जन॰</v>
      </c>
      <c r="J337" s="1" t="s">
        <v>11</v>
      </c>
    </row>
    <row r="338" ht="15.75" customHeight="1">
      <c r="A338" s="30">
        <v>45665.0</v>
      </c>
      <c r="B338" s="30">
        <v>45665.0</v>
      </c>
      <c r="C338" s="29"/>
      <c r="D338" s="29"/>
      <c r="F338" s="1" t="s">
        <v>78</v>
      </c>
      <c r="G338" s="18">
        <v>100000.0</v>
      </c>
      <c r="H338" s="18">
        <v>204215.8</v>
      </c>
      <c r="I338" s="1" t="str">
        <f t="shared" si="1"/>
        <v>जन॰</v>
      </c>
      <c r="J338" s="1" t="s">
        <v>38</v>
      </c>
    </row>
    <row r="339" ht="15.75" customHeight="1">
      <c r="A339" s="30">
        <v>45667.0</v>
      </c>
      <c r="B339" s="30">
        <v>45667.0</v>
      </c>
      <c r="C339" s="29"/>
      <c r="D339" s="29"/>
      <c r="F339" s="1">
        <v>236.0</v>
      </c>
      <c r="G339" s="1" t="s">
        <v>78</v>
      </c>
      <c r="H339" s="18">
        <v>203979.8</v>
      </c>
      <c r="I339" s="1" t="str">
        <f t="shared" si="1"/>
        <v>जन॰</v>
      </c>
      <c r="J339" s="1" t="s">
        <v>11</v>
      </c>
    </row>
    <row r="340" ht="15.75" customHeight="1">
      <c r="A340" s="30">
        <v>45667.0</v>
      </c>
      <c r="B340" s="30">
        <v>45667.0</v>
      </c>
      <c r="C340" s="29"/>
      <c r="D340" s="29"/>
      <c r="F340" s="1">
        <v>53.0</v>
      </c>
      <c r="G340" s="1" t="s">
        <v>78</v>
      </c>
      <c r="H340" s="18">
        <v>203926.8</v>
      </c>
      <c r="I340" s="1" t="str">
        <f t="shared" si="1"/>
        <v>जन॰</v>
      </c>
      <c r="J340" s="1" t="s">
        <v>40</v>
      </c>
    </row>
    <row r="341" ht="15.75" customHeight="1">
      <c r="A341" s="30">
        <v>45667.0</v>
      </c>
      <c r="B341" s="30">
        <v>45667.0</v>
      </c>
      <c r="C341" s="29"/>
      <c r="D341" s="29"/>
      <c r="F341" s="18">
        <v>30000.0</v>
      </c>
      <c r="G341" s="1" t="s">
        <v>78</v>
      </c>
      <c r="H341" s="18">
        <v>173926.8</v>
      </c>
      <c r="I341" s="1" t="str">
        <f t="shared" si="1"/>
        <v>जन॰</v>
      </c>
      <c r="J341" s="1" t="s">
        <v>46</v>
      </c>
    </row>
    <row r="342" ht="15.75" customHeight="1">
      <c r="A342" s="30">
        <v>45668.0</v>
      </c>
      <c r="B342" s="30">
        <v>45668.0</v>
      </c>
      <c r="C342" s="29"/>
      <c r="D342" s="29"/>
      <c r="F342" s="1">
        <v>120.0</v>
      </c>
      <c r="G342" s="1" t="s">
        <v>78</v>
      </c>
      <c r="H342" s="18">
        <v>173806.8</v>
      </c>
      <c r="I342" s="1" t="str">
        <f t="shared" si="1"/>
        <v>जन॰</v>
      </c>
      <c r="J342" s="1" t="s">
        <v>11</v>
      </c>
    </row>
    <row r="343" ht="15.75" customHeight="1">
      <c r="A343" s="30">
        <v>45668.0</v>
      </c>
      <c r="B343" s="30">
        <v>45668.0</v>
      </c>
      <c r="C343" s="29"/>
      <c r="D343" s="29"/>
      <c r="F343" s="1">
        <v>870.0</v>
      </c>
      <c r="G343" s="1" t="s">
        <v>78</v>
      </c>
      <c r="H343" s="18">
        <v>172936.8</v>
      </c>
      <c r="I343" s="1" t="str">
        <f t="shared" si="1"/>
        <v>जन॰</v>
      </c>
      <c r="J343" s="1" t="s">
        <v>11</v>
      </c>
    </row>
    <row r="344" ht="15.75" customHeight="1">
      <c r="A344" s="30">
        <v>45669.0</v>
      </c>
      <c r="B344" s="30">
        <v>45669.0</v>
      </c>
      <c r="C344" s="29"/>
      <c r="D344" s="29"/>
      <c r="F344" s="1">
        <v>68.0</v>
      </c>
      <c r="G344" s="1" t="s">
        <v>78</v>
      </c>
      <c r="H344" s="18">
        <v>172868.8</v>
      </c>
      <c r="I344" s="1" t="str">
        <f t="shared" si="1"/>
        <v>जन॰</v>
      </c>
      <c r="J344" s="1" t="s">
        <v>40</v>
      </c>
    </row>
    <row r="345" ht="15.75" customHeight="1">
      <c r="A345" s="30">
        <v>45670.0</v>
      </c>
      <c r="B345" s="30">
        <v>45670.0</v>
      </c>
      <c r="C345" s="29"/>
      <c r="D345" s="29"/>
      <c r="F345" s="1">
        <v>15.0</v>
      </c>
      <c r="G345" s="1" t="s">
        <v>78</v>
      </c>
      <c r="H345" s="18">
        <v>172853.8</v>
      </c>
      <c r="I345" s="1" t="str">
        <f t="shared" si="1"/>
        <v>जन॰</v>
      </c>
      <c r="J345" s="1" t="s">
        <v>11</v>
      </c>
    </row>
    <row r="346" ht="15.75" customHeight="1">
      <c r="A346" s="30">
        <v>45673.0</v>
      </c>
      <c r="B346" s="30">
        <v>45673.0</v>
      </c>
      <c r="C346" s="29"/>
      <c r="D346" s="29"/>
      <c r="F346" s="1">
        <v>163.0</v>
      </c>
      <c r="G346" s="1" t="s">
        <v>78</v>
      </c>
      <c r="H346" s="18">
        <v>172690.8</v>
      </c>
      <c r="I346" s="1" t="str">
        <f t="shared" si="1"/>
        <v>जन॰</v>
      </c>
      <c r="J346" s="1" t="s">
        <v>40</v>
      </c>
    </row>
    <row r="347" ht="15.75" customHeight="1">
      <c r="A347" s="30">
        <v>45673.0</v>
      </c>
      <c r="B347" s="30">
        <v>45673.0</v>
      </c>
      <c r="C347" s="29"/>
      <c r="D347" s="29"/>
      <c r="F347" s="1">
        <v>8.26</v>
      </c>
      <c r="G347" s="1" t="s">
        <v>78</v>
      </c>
      <c r="H347" s="18">
        <v>172682.54</v>
      </c>
      <c r="I347" s="1" t="str">
        <f t="shared" si="1"/>
        <v>जन॰</v>
      </c>
      <c r="J347" s="1" t="s">
        <v>11</v>
      </c>
    </row>
    <row r="348" ht="15.75" customHeight="1">
      <c r="A348" s="30">
        <v>45674.0</v>
      </c>
      <c r="B348" s="30">
        <v>45674.0</v>
      </c>
      <c r="C348" s="29"/>
      <c r="D348" s="29"/>
      <c r="F348" s="1">
        <v>66.0</v>
      </c>
      <c r="G348" s="1" t="s">
        <v>78</v>
      </c>
      <c r="H348" s="18">
        <v>172616.54</v>
      </c>
      <c r="I348" s="1" t="str">
        <f t="shared" si="1"/>
        <v>जन॰</v>
      </c>
      <c r="J348" s="1" t="s">
        <v>40</v>
      </c>
    </row>
    <row r="349" ht="15.75" customHeight="1">
      <c r="A349" s="30">
        <v>45674.0</v>
      </c>
      <c r="B349" s="30">
        <v>45674.0</v>
      </c>
      <c r="C349" s="29"/>
      <c r="D349" s="29"/>
      <c r="F349" s="18">
        <v>1000.0</v>
      </c>
      <c r="G349" s="1" t="s">
        <v>78</v>
      </c>
      <c r="H349" s="18">
        <v>171616.54</v>
      </c>
      <c r="I349" s="1" t="str">
        <f t="shared" si="1"/>
        <v>जन॰</v>
      </c>
      <c r="J349" s="1" t="s">
        <v>11</v>
      </c>
    </row>
    <row r="350" ht="15.75" customHeight="1">
      <c r="A350" s="30">
        <v>45675.0</v>
      </c>
      <c r="B350" s="30">
        <v>45675.0</v>
      </c>
      <c r="C350" s="29"/>
      <c r="D350" s="29"/>
      <c r="F350" s="1">
        <v>174.24</v>
      </c>
      <c r="G350" s="1" t="s">
        <v>78</v>
      </c>
      <c r="H350" s="18">
        <v>171442.3</v>
      </c>
      <c r="I350" s="1" t="str">
        <f t="shared" si="1"/>
        <v>जन॰</v>
      </c>
      <c r="J350" s="1" t="s">
        <v>11</v>
      </c>
    </row>
    <row r="351" ht="15.75" customHeight="1">
      <c r="A351" s="30">
        <v>45676.0</v>
      </c>
      <c r="B351" s="30">
        <v>45676.0</v>
      </c>
      <c r="C351" s="29"/>
      <c r="D351" s="29"/>
      <c r="F351" s="1">
        <v>91.0</v>
      </c>
      <c r="G351" s="1" t="s">
        <v>78</v>
      </c>
      <c r="H351" s="18">
        <v>171351.3</v>
      </c>
      <c r="I351" s="1" t="str">
        <f t="shared" si="1"/>
        <v>जन॰</v>
      </c>
      <c r="J351" s="1" t="s">
        <v>40</v>
      </c>
    </row>
    <row r="352" ht="15.75" customHeight="1">
      <c r="A352" s="30">
        <v>45676.0</v>
      </c>
      <c r="B352" s="30">
        <v>45676.0</v>
      </c>
      <c r="C352" s="29"/>
      <c r="D352" s="29"/>
      <c r="F352" s="1">
        <v>278.0</v>
      </c>
      <c r="G352" s="1" t="s">
        <v>78</v>
      </c>
      <c r="H352" s="18">
        <v>171073.3</v>
      </c>
      <c r="I352" s="1" t="str">
        <f t="shared" si="1"/>
        <v>जन॰</v>
      </c>
      <c r="J352" s="1" t="s">
        <v>11</v>
      </c>
    </row>
    <row r="353" ht="15.75" customHeight="1">
      <c r="A353" s="30">
        <v>45676.0</v>
      </c>
      <c r="B353" s="30">
        <v>45676.0</v>
      </c>
      <c r="C353" s="29"/>
      <c r="D353" s="29"/>
      <c r="F353" s="18">
        <v>6449.0</v>
      </c>
      <c r="G353" s="1" t="s">
        <v>78</v>
      </c>
      <c r="H353" s="18">
        <v>164624.3</v>
      </c>
      <c r="I353" s="1" t="str">
        <f t="shared" si="1"/>
        <v>जन॰</v>
      </c>
      <c r="J353" s="1" t="s">
        <v>11</v>
      </c>
    </row>
    <row r="354" ht="15.75" customHeight="1">
      <c r="A354" s="30">
        <v>45677.0</v>
      </c>
      <c r="B354" s="30">
        <v>45677.0</v>
      </c>
      <c r="C354" s="29"/>
      <c r="D354" s="29"/>
      <c r="F354" s="1">
        <v>279.0</v>
      </c>
      <c r="G354" s="1" t="s">
        <v>78</v>
      </c>
      <c r="H354" s="18">
        <v>164345.3</v>
      </c>
      <c r="I354" s="1" t="str">
        <f t="shared" si="1"/>
        <v>जन॰</v>
      </c>
      <c r="J354" s="1" t="s">
        <v>11</v>
      </c>
    </row>
    <row r="355" ht="15.75" customHeight="1">
      <c r="A355" s="30">
        <v>45677.0</v>
      </c>
      <c r="B355" s="30">
        <v>45677.0</v>
      </c>
      <c r="C355" s="29"/>
      <c r="D355" s="29"/>
      <c r="F355" s="1">
        <v>40.0</v>
      </c>
      <c r="G355" s="1" t="s">
        <v>78</v>
      </c>
      <c r="H355" s="18">
        <v>164305.3</v>
      </c>
      <c r="I355" s="1" t="str">
        <f t="shared" si="1"/>
        <v>जन॰</v>
      </c>
      <c r="J355" s="1" t="s">
        <v>11</v>
      </c>
    </row>
    <row r="356" ht="15.75" customHeight="1">
      <c r="A356" s="30">
        <v>45677.0</v>
      </c>
      <c r="B356" s="30">
        <v>45677.0</v>
      </c>
      <c r="C356" s="29"/>
      <c r="D356" s="29"/>
      <c r="F356" s="1">
        <v>60.0</v>
      </c>
      <c r="G356" s="1" t="s">
        <v>78</v>
      </c>
      <c r="H356" s="18">
        <v>164245.3</v>
      </c>
      <c r="I356" s="1" t="str">
        <f t="shared" si="1"/>
        <v>जन॰</v>
      </c>
      <c r="J356" s="1" t="s">
        <v>11</v>
      </c>
    </row>
    <row r="357" ht="15.75" customHeight="1">
      <c r="A357" s="30">
        <v>45677.0</v>
      </c>
      <c r="B357" s="30">
        <v>45677.0</v>
      </c>
      <c r="C357" s="29"/>
      <c r="D357" s="29"/>
      <c r="F357" s="1">
        <v>100.0</v>
      </c>
      <c r="G357" s="1" t="s">
        <v>78</v>
      </c>
      <c r="H357" s="18">
        <v>164145.3</v>
      </c>
      <c r="I357" s="1" t="str">
        <f t="shared" si="1"/>
        <v>जन॰</v>
      </c>
      <c r="J357" s="1" t="s">
        <v>11</v>
      </c>
    </row>
    <row r="358" ht="15.75" customHeight="1">
      <c r="A358" s="30">
        <v>45677.0</v>
      </c>
      <c r="B358" s="30">
        <v>45677.0</v>
      </c>
      <c r="C358" s="29"/>
      <c r="D358" s="29"/>
      <c r="F358" s="1">
        <v>70.0</v>
      </c>
      <c r="G358" s="1" t="s">
        <v>78</v>
      </c>
      <c r="H358" s="18">
        <v>164075.3</v>
      </c>
      <c r="I358" s="1" t="str">
        <f t="shared" si="1"/>
        <v>जन॰</v>
      </c>
      <c r="J358" s="1" t="s">
        <v>11</v>
      </c>
    </row>
    <row r="359" ht="15.75" customHeight="1">
      <c r="A359" s="30">
        <v>45677.0</v>
      </c>
      <c r="B359" s="30">
        <v>45677.0</v>
      </c>
      <c r="C359" s="29"/>
      <c r="D359" s="29"/>
      <c r="F359" s="1">
        <v>54.0</v>
      </c>
      <c r="G359" s="1" t="s">
        <v>78</v>
      </c>
      <c r="H359" s="18">
        <v>164021.3</v>
      </c>
      <c r="I359" s="1" t="str">
        <f t="shared" si="1"/>
        <v>जन॰</v>
      </c>
      <c r="J359" s="1" t="s">
        <v>11</v>
      </c>
    </row>
    <row r="360" ht="15.75" customHeight="1">
      <c r="A360" s="30">
        <v>45677.0</v>
      </c>
      <c r="B360" s="30">
        <v>45677.0</v>
      </c>
      <c r="C360" s="29"/>
      <c r="D360" s="29"/>
      <c r="F360" s="1">
        <v>30.0</v>
      </c>
      <c r="G360" s="1" t="s">
        <v>78</v>
      </c>
      <c r="H360" s="18">
        <v>163991.3</v>
      </c>
      <c r="I360" s="1" t="str">
        <f t="shared" si="1"/>
        <v>जन॰</v>
      </c>
      <c r="J360" s="1" t="s">
        <v>40</v>
      </c>
    </row>
    <row r="361" ht="15.75" customHeight="1">
      <c r="A361" s="30">
        <v>45678.0</v>
      </c>
      <c r="B361" s="30">
        <v>45678.0</v>
      </c>
      <c r="C361" s="29"/>
      <c r="D361" s="29"/>
      <c r="F361" s="1">
        <v>66.0</v>
      </c>
      <c r="G361" s="1" t="s">
        <v>78</v>
      </c>
      <c r="H361" s="18">
        <v>163925.3</v>
      </c>
      <c r="I361" s="1" t="str">
        <f t="shared" si="1"/>
        <v>जन॰</v>
      </c>
      <c r="J361" s="1" t="s">
        <v>40</v>
      </c>
    </row>
    <row r="362" ht="15.75" customHeight="1">
      <c r="A362" s="30">
        <v>45679.0</v>
      </c>
      <c r="B362" s="30">
        <v>45679.0</v>
      </c>
      <c r="C362" s="29"/>
      <c r="D362" s="29"/>
      <c r="F362" s="1">
        <v>33.0</v>
      </c>
      <c r="G362" s="1" t="s">
        <v>78</v>
      </c>
      <c r="H362" s="18">
        <v>163892.3</v>
      </c>
      <c r="I362" s="1" t="str">
        <f t="shared" si="1"/>
        <v>जन॰</v>
      </c>
      <c r="J362" s="1" t="s">
        <v>40</v>
      </c>
    </row>
    <row r="363" ht="15.75" customHeight="1">
      <c r="A363" s="30">
        <v>45680.0</v>
      </c>
      <c r="B363" s="30">
        <v>45680.0</v>
      </c>
      <c r="C363" s="29"/>
      <c r="D363" s="29"/>
      <c r="F363" s="1">
        <v>33.0</v>
      </c>
      <c r="G363" s="1" t="s">
        <v>78</v>
      </c>
      <c r="H363" s="18">
        <v>163859.3</v>
      </c>
      <c r="I363" s="1" t="str">
        <f t="shared" si="1"/>
        <v>जन॰</v>
      </c>
      <c r="J363" s="1" t="s">
        <v>40</v>
      </c>
    </row>
    <row r="364" ht="15.75" customHeight="1">
      <c r="A364" s="30">
        <v>45680.0</v>
      </c>
      <c r="B364" s="30">
        <v>45680.0</v>
      </c>
      <c r="C364" s="29"/>
      <c r="D364" s="29"/>
      <c r="F364" s="1">
        <v>97.0</v>
      </c>
      <c r="G364" s="1" t="s">
        <v>78</v>
      </c>
      <c r="H364" s="18">
        <v>163762.3</v>
      </c>
      <c r="I364" s="1" t="str">
        <f t="shared" si="1"/>
        <v>जन॰</v>
      </c>
      <c r="J364" s="1" t="s">
        <v>40</v>
      </c>
    </row>
    <row r="365" ht="15.75" customHeight="1">
      <c r="A365" s="30">
        <v>45681.0</v>
      </c>
      <c r="B365" s="30">
        <v>45681.0</v>
      </c>
      <c r="C365" s="29"/>
      <c r="D365" s="29"/>
      <c r="F365" s="18">
        <v>1000.0</v>
      </c>
      <c r="G365" s="1" t="s">
        <v>78</v>
      </c>
      <c r="H365" s="18">
        <v>162762.3</v>
      </c>
      <c r="I365" s="1" t="str">
        <f t="shared" si="1"/>
        <v>जन॰</v>
      </c>
      <c r="J365" s="1" t="s">
        <v>4</v>
      </c>
    </row>
    <row r="366" ht="15.75" customHeight="1">
      <c r="A366" s="30">
        <v>45681.0</v>
      </c>
      <c r="B366" s="30">
        <v>45681.0</v>
      </c>
      <c r="C366" s="29"/>
      <c r="D366" s="29"/>
      <c r="F366" s="1">
        <v>45.0</v>
      </c>
      <c r="G366" s="1" t="s">
        <v>78</v>
      </c>
      <c r="H366" s="18">
        <v>162717.3</v>
      </c>
      <c r="I366" s="1" t="str">
        <f t="shared" si="1"/>
        <v>जन॰</v>
      </c>
      <c r="J366" s="1" t="s">
        <v>11</v>
      </c>
    </row>
    <row r="367" ht="15.75" customHeight="1">
      <c r="A367" s="30">
        <v>45682.0</v>
      </c>
      <c r="B367" s="30">
        <v>45682.0</v>
      </c>
      <c r="C367" s="29"/>
      <c r="D367" s="29"/>
      <c r="F367" s="1">
        <v>35.0</v>
      </c>
      <c r="G367" s="1" t="s">
        <v>78</v>
      </c>
      <c r="H367" s="18">
        <v>162682.3</v>
      </c>
      <c r="I367" s="1" t="str">
        <f t="shared" si="1"/>
        <v>जन॰</v>
      </c>
      <c r="J367" s="1" t="s">
        <v>40</v>
      </c>
    </row>
    <row r="368" ht="15.75" customHeight="1">
      <c r="A368" s="30">
        <v>45682.0</v>
      </c>
      <c r="B368" s="30">
        <v>45682.0</v>
      </c>
      <c r="C368" s="29"/>
      <c r="D368" s="29"/>
      <c r="F368" s="1">
        <v>200.0</v>
      </c>
      <c r="G368" s="1" t="s">
        <v>78</v>
      </c>
      <c r="H368" s="18">
        <v>162482.3</v>
      </c>
      <c r="I368" s="1" t="str">
        <f t="shared" si="1"/>
        <v>जन॰</v>
      </c>
      <c r="J368" s="1" t="s">
        <v>11</v>
      </c>
    </row>
    <row r="369" ht="15.75" customHeight="1">
      <c r="A369" s="30">
        <v>45682.0</v>
      </c>
      <c r="B369" s="30">
        <v>45682.0</v>
      </c>
      <c r="C369" s="29"/>
      <c r="D369" s="29"/>
      <c r="F369" s="1">
        <v>779.0</v>
      </c>
      <c r="G369" s="1" t="s">
        <v>78</v>
      </c>
      <c r="H369" s="18">
        <v>161703.3</v>
      </c>
      <c r="I369" s="1" t="str">
        <f t="shared" si="1"/>
        <v>जन॰</v>
      </c>
      <c r="J369" s="1" t="s">
        <v>11</v>
      </c>
    </row>
    <row r="370" ht="15.75" customHeight="1">
      <c r="A370" s="30">
        <v>45683.0</v>
      </c>
      <c r="B370" s="30">
        <v>45683.0</v>
      </c>
      <c r="C370" s="29"/>
      <c r="D370" s="29"/>
      <c r="F370" s="1">
        <v>66.0</v>
      </c>
      <c r="G370" s="1" t="s">
        <v>78</v>
      </c>
      <c r="H370" s="18">
        <v>161637.3</v>
      </c>
      <c r="I370" s="1" t="str">
        <f t="shared" si="1"/>
        <v>जन॰</v>
      </c>
      <c r="J370" s="1" t="s">
        <v>40</v>
      </c>
    </row>
    <row r="371" ht="15.75" customHeight="1">
      <c r="A371" s="30">
        <v>45684.0</v>
      </c>
      <c r="B371" s="30">
        <v>45684.0</v>
      </c>
      <c r="C371" s="29"/>
      <c r="D371" s="29"/>
      <c r="F371" s="1">
        <v>30.0</v>
      </c>
      <c r="G371" s="1" t="s">
        <v>78</v>
      </c>
      <c r="H371" s="18">
        <v>161607.3</v>
      </c>
      <c r="I371" s="1" t="str">
        <f t="shared" si="1"/>
        <v>जन॰</v>
      </c>
      <c r="J371" s="1" t="s">
        <v>40</v>
      </c>
    </row>
    <row r="372" ht="15.75" customHeight="1">
      <c r="A372" s="30">
        <v>45684.0</v>
      </c>
      <c r="B372" s="30">
        <v>45684.0</v>
      </c>
      <c r="C372" s="29"/>
      <c r="D372" s="29"/>
      <c r="F372" s="1">
        <v>80.0</v>
      </c>
      <c r="G372" s="1" t="s">
        <v>78</v>
      </c>
      <c r="H372" s="18">
        <v>161527.3</v>
      </c>
      <c r="I372" s="1" t="str">
        <f t="shared" si="1"/>
        <v>जन॰</v>
      </c>
      <c r="J372" s="1" t="s">
        <v>11</v>
      </c>
    </row>
    <row r="373" ht="15.75" customHeight="1">
      <c r="A373" s="30">
        <v>45684.0</v>
      </c>
      <c r="B373" s="30">
        <v>45684.0</v>
      </c>
      <c r="C373" s="29"/>
      <c r="D373" s="29"/>
      <c r="F373" s="1">
        <v>250.0</v>
      </c>
      <c r="G373" s="1" t="s">
        <v>78</v>
      </c>
      <c r="H373" s="18">
        <v>161277.3</v>
      </c>
      <c r="I373" s="1" t="str">
        <f t="shared" si="1"/>
        <v>जन॰</v>
      </c>
      <c r="J373" s="1" t="s">
        <v>11</v>
      </c>
    </row>
    <row r="374" ht="15.75" customHeight="1">
      <c r="A374" s="30">
        <v>45685.0</v>
      </c>
      <c r="B374" s="30">
        <v>45685.0</v>
      </c>
      <c r="C374" s="29"/>
      <c r="D374" s="29"/>
      <c r="F374" s="1">
        <v>93.0</v>
      </c>
      <c r="G374" s="1" t="s">
        <v>78</v>
      </c>
      <c r="H374" s="18">
        <v>161184.3</v>
      </c>
      <c r="I374" s="1" t="str">
        <f t="shared" si="1"/>
        <v>जन॰</v>
      </c>
      <c r="J374" s="1" t="s">
        <v>40</v>
      </c>
    </row>
    <row r="375" ht="15.75" customHeight="1">
      <c r="A375" s="30">
        <v>45686.0</v>
      </c>
      <c r="B375" s="30">
        <v>45686.0</v>
      </c>
      <c r="C375" s="29"/>
      <c r="D375" s="29"/>
      <c r="F375" s="1">
        <v>310.0</v>
      </c>
      <c r="G375" s="1" t="s">
        <v>78</v>
      </c>
      <c r="H375" s="18">
        <v>160874.3</v>
      </c>
      <c r="I375" s="1" t="str">
        <f t="shared" si="1"/>
        <v>जन॰</v>
      </c>
      <c r="J375" s="1" t="s">
        <v>13</v>
      </c>
    </row>
    <row r="376" ht="15.75" customHeight="1">
      <c r="A376" s="30">
        <v>45686.0</v>
      </c>
      <c r="B376" s="30">
        <v>45686.0</v>
      </c>
      <c r="C376" s="29"/>
      <c r="D376" s="29"/>
      <c r="F376" s="1">
        <v>160.0</v>
      </c>
      <c r="G376" s="1" t="s">
        <v>78</v>
      </c>
      <c r="H376" s="18">
        <v>160714.3</v>
      </c>
      <c r="I376" s="1" t="str">
        <f t="shared" si="1"/>
        <v>जन॰</v>
      </c>
      <c r="J376" s="1" t="s">
        <v>11</v>
      </c>
    </row>
    <row r="377" ht="15.75" customHeight="1">
      <c r="A377" s="30">
        <v>45686.0</v>
      </c>
      <c r="B377" s="30">
        <v>45686.0</v>
      </c>
      <c r="C377" s="29"/>
      <c r="D377" s="29"/>
      <c r="F377" s="1">
        <v>50.0</v>
      </c>
      <c r="G377" s="1" t="s">
        <v>78</v>
      </c>
      <c r="H377" s="18">
        <v>160664.3</v>
      </c>
      <c r="I377" s="1" t="str">
        <f t="shared" si="1"/>
        <v>जन॰</v>
      </c>
      <c r="J377" s="1" t="s">
        <v>11</v>
      </c>
    </row>
    <row r="378" ht="15.75" customHeight="1">
      <c r="A378" s="30">
        <v>45695.0</v>
      </c>
      <c r="B378" s="30">
        <v>45695.0</v>
      </c>
      <c r="C378" s="29"/>
      <c r="D378" s="29"/>
      <c r="F378" s="1">
        <v>13.0</v>
      </c>
      <c r="G378" s="1" t="s">
        <v>78</v>
      </c>
      <c r="H378" s="18">
        <v>144265.4</v>
      </c>
      <c r="I378" s="1" t="str">
        <f t="shared" si="1"/>
        <v>फ़र॰</v>
      </c>
      <c r="J378" s="1" t="s">
        <v>11</v>
      </c>
    </row>
    <row r="379" ht="15.75" customHeight="1">
      <c r="A379" s="30">
        <v>45696.0</v>
      </c>
      <c r="B379" s="30">
        <v>45696.0</v>
      </c>
      <c r="C379" s="29"/>
      <c r="D379" s="29"/>
      <c r="F379" s="1">
        <v>115.0</v>
      </c>
      <c r="G379" s="1" t="s">
        <v>78</v>
      </c>
      <c r="H379" s="18">
        <v>144150.4</v>
      </c>
      <c r="I379" s="1" t="str">
        <f t="shared" si="1"/>
        <v>फ़र॰</v>
      </c>
      <c r="J379" s="1" t="s">
        <v>11</v>
      </c>
    </row>
    <row r="380" ht="15.75" customHeight="1">
      <c r="A380" s="30">
        <v>45696.0</v>
      </c>
      <c r="B380" s="30">
        <v>45696.0</v>
      </c>
      <c r="C380" s="29"/>
      <c r="D380" s="29"/>
      <c r="F380" s="1">
        <v>53.0</v>
      </c>
      <c r="G380" s="1" t="s">
        <v>78</v>
      </c>
      <c r="H380" s="18">
        <v>144097.4</v>
      </c>
      <c r="I380" s="1" t="str">
        <f t="shared" si="1"/>
        <v>फ़र॰</v>
      </c>
      <c r="J380" s="1" t="s">
        <v>11</v>
      </c>
    </row>
    <row r="381" ht="15.75" customHeight="1">
      <c r="A381" s="30">
        <v>45696.0</v>
      </c>
      <c r="B381" s="30">
        <v>45696.0</v>
      </c>
      <c r="C381" s="29"/>
      <c r="D381" s="29"/>
      <c r="F381" s="1">
        <v>26.0</v>
      </c>
      <c r="G381" s="1" t="s">
        <v>78</v>
      </c>
      <c r="H381" s="18">
        <v>144071.4</v>
      </c>
      <c r="I381" s="1" t="str">
        <f t="shared" si="1"/>
        <v>फ़र॰</v>
      </c>
      <c r="J381" s="1" t="s">
        <v>11</v>
      </c>
    </row>
    <row r="382" ht="15.75" customHeight="1">
      <c r="A382" s="30">
        <v>45696.0</v>
      </c>
      <c r="B382" s="30">
        <v>45696.0</v>
      </c>
      <c r="C382" s="29"/>
      <c r="D382" s="29"/>
      <c r="F382" s="1">
        <v>40.0</v>
      </c>
      <c r="G382" s="1" t="s">
        <v>78</v>
      </c>
      <c r="H382" s="18">
        <v>144031.4</v>
      </c>
      <c r="I382" s="1" t="str">
        <f t="shared" si="1"/>
        <v>फ़र॰</v>
      </c>
      <c r="J382" s="1" t="s">
        <v>11</v>
      </c>
    </row>
    <row r="383" ht="15.75" customHeight="1">
      <c r="A383" s="30">
        <v>45696.0</v>
      </c>
      <c r="B383" s="30">
        <v>45696.0</v>
      </c>
      <c r="C383" s="29"/>
      <c r="D383" s="29"/>
      <c r="F383" s="1">
        <v>30.0</v>
      </c>
      <c r="G383" s="1" t="s">
        <v>78</v>
      </c>
      <c r="H383" s="18">
        <v>144001.4</v>
      </c>
      <c r="I383" s="1" t="str">
        <f t="shared" si="1"/>
        <v>फ़र॰</v>
      </c>
      <c r="J383" s="1" t="s">
        <v>11</v>
      </c>
    </row>
    <row r="384" ht="15.75" customHeight="1">
      <c r="A384" s="30">
        <v>45696.0</v>
      </c>
      <c r="B384" s="30">
        <v>45696.0</v>
      </c>
      <c r="C384" s="29"/>
      <c r="D384" s="29"/>
      <c r="F384" s="1">
        <v>80.0</v>
      </c>
      <c r="G384" s="1" t="s">
        <v>78</v>
      </c>
      <c r="H384" s="18">
        <v>143921.4</v>
      </c>
      <c r="I384" s="1" t="str">
        <f t="shared" si="1"/>
        <v>फ़र॰</v>
      </c>
      <c r="J384" s="1" t="s">
        <v>11</v>
      </c>
    </row>
    <row r="385" ht="15.75" customHeight="1">
      <c r="A385" s="30">
        <v>45696.0</v>
      </c>
      <c r="B385" s="30">
        <v>45696.0</v>
      </c>
      <c r="C385" s="29"/>
      <c r="D385" s="29"/>
      <c r="F385" s="1">
        <v>40.0</v>
      </c>
      <c r="G385" s="1" t="s">
        <v>78</v>
      </c>
      <c r="H385" s="18">
        <v>143881.4</v>
      </c>
      <c r="I385" s="1" t="str">
        <f t="shared" si="1"/>
        <v>फ़र॰</v>
      </c>
      <c r="J385" s="1" t="s">
        <v>11</v>
      </c>
    </row>
    <row r="386" ht="15.75" customHeight="1">
      <c r="A386" s="30">
        <v>45696.0</v>
      </c>
      <c r="B386" s="30">
        <v>45696.0</v>
      </c>
      <c r="C386" s="29"/>
      <c r="D386" s="29"/>
      <c r="F386" s="1">
        <v>28.0</v>
      </c>
      <c r="G386" s="1" t="s">
        <v>78</v>
      </c>
      <c r="H386" s="18">
        <v>143853.4</v>
      </c>
      <c r="I386" s="1" t="str">
        <f t="shared" si="1"/>
        <v>फ़र॰</v>
      </c>
      <c r="J386" s="1" t="s">
        <v>11</v>
      </c>
    </row>
    <row r="387" ht="15.75" customHeight="1">
      <c r="A387" s="30">
        <v>45696.0</v>
      </c>
      <c r="B387" s="30">
        <v>45696.0</v>
      </c>
      <c r="C387" s="29"/>
      <c r="D387" s="29"/>
      <c r="F387" s="1">
        <v>25.0</v>
      </c>
      <c r="G387" s="1" t="s">
        <v>78</v>
      </c>
      <c r="H387" s="18">
        <v>143828.4</v>
      </c>
      <c r="I387" s="1" t="str">
        <f t="shared" si="1"/>
        <v>फ़र॰</v>
      </c>
      <c r="J387" s="1" t="s">
        <v>11</v>
      </c>
    </row>
    <row r="388" ht="15.75" customHeight="1">
      <c r="A388" s="30">
        <v>45696.0</v>
      </c>
      <c r="B388" s="30">
        <v>45696.0</v>
      </c>
      <c r="C388" s="29"/>
      <c r="D388" s="29"/>
      <c r="F388" s="1">
        <v>20.0</v>
      </c>
      <c r="G388" s="1" t="s">
        <v>78</v>
      </c>
      <c r="H388" s="18">
        <v>143808.4</v>
      </c>
      <c r="I388" s="1" t="str">
        <f t="shared" si="1"/>
        <v>फ़र॰</v>
      </c>
      <c r="J388" s="1" t="s">
        <v>11</v>
      </c>
    </row>
    <row r="389" ht="15.75" customHeight="1">
      <c r="A389" s="30">
        <v>45696.0</v>
      </c>
      <c r="B389" s="30">
        <v>45696.0</v>
      </c>
      <c r="C389" s="29"/>
      <c r="D389" s="29"/>
      <c r="F389" s="1">
        <v>268.0</v>
      </c>
      <c r="G389" s="1" t="s">
        <v>78</v>
      </c>
      <c r="H389" s="18">
        <v>143540.4</v>
      </c>
      <c r="I389" s="1" t="str">
        <f t="shared" si="1"/>
        <v>फ़र॰</v>
      </c>
      <c r="J389" s="1" t="s">
        <v>11</v>
      </c>
    </row>
    <row r="390" ht="15.75" customHeight="1">
      <c r="A390" s="30">
        <v>45697.0</v>
      </c>
      <c r="B390" s="30">
        <v>45697.0</v>
      </c>
      <c r="C390" s="29"/>
      <c r="D390" s="29"/>
      <c r="F390" s="1">
        <v>20.0</v>
      </c>
      <c r="G390" s="1" t="s">
        <v>78</v>
      </c>
      <c r="H390" s="18">
        <v>143520.4</v>
      </c>
      <c r="I390" s="1" t="str">
        <f t="shared" si="1"/>
        <v>फ़र॰</v>
      </c>
      <c r="J390" s="1" t="s">
        <v>11</v>
      </c>
    </row>
    <row r="391" ht="15.75" customHeight="1">
      <c r="A391" s="30">
        <v>45697.0</v>
      </c>
      <c r="B391" s="30">
        <v>45697.0</v>
      </c>
      <c r="C391" s="29"/>
      <c r="D391" s="29"/>
      <c r="F391" s="1">
        <v>42.0</v>
      </c>
      <c r="G391" s="1" t="s">
        <v>78</v>
      </c>
      <c r="H391" s="18">
        <v>143478.4</v>
      </c>
      <c r="I391" s="1" t="str">
        <f t="shared" si="1"/>
        <v>फ़र॰</v>
      </c>
      <c r="J391" s="1" t="s">
        <v>11</v>
      </c>
    </row>
    <row r="392" ht="15.75" customHeight="1">
      <c r="A392" s="30">
        <v>45697.0</v>
      </c>
      <c r="B392" s="30">
        <v>45697.0</v>
      </c>
      <c r="C392" s="29"/>
      <c r="D392" s="29"/>
      <c r="F392" s="1">
        <v>40.0</v>
      </c>
      <c r="G392" s="1" t="s">
        <v>78</v>
      </c>
      <c r="H392" s="18">
        <v>143438.4</v>
      </c>
      <c r="I392" s="1" t="str">
        <f t="shared" si="1"/>
        <v>फ़र॰</v>
      </c>
      <c r="J392" s="1" t="s">
        <v>11</v>
      </c>
    </row>
    <row r="393" ht="15.75" customHeight="1">
      <c r="A393" s="30">
        <v>45697.0</v>
      </c>
      <c r="B393" s="30">
        <v>45697.0</v>
      </c>
      <c r="C393" s="29"/>
      <c r="D393" s="29"/>
      <c r="F393" s="1">
        <v>110.0</v>
      </c>
      <c r="G393" s="1" t="s">
        <v>78</v>
      </c>
      <c r="H393" s="18">
        <v>143328.4</v>
      </c>
      <c r="I393" s="1" t="str">
        <f t="shared" si="1"/>
        <v>फ़र॰</v>
      </c>
      <c r="J393" s="1" t="s">
        <v>11</v>
      </c>
    </row>
    <row r="394" ht="15.75" customHeight="1">
      <c r="A394" s="30">
        <v>45697.0</v>
      </c>
      <c r="B394" s="30">
        <v>45697.0</v>
      </c>
      <c r="C394" s="29"/>
      <c r="D394" s="29"/>
      <c r="F394" s="1">
        <v>40.0</v>
      </c>
      <c r="G394" s="1" t="s">
        <v>78</v>
      </c>
      <c r="H394" s="18">
        <v>143288.4</v>
      </c>
      <c r="I394" s="1" t="str">
        <f t="shared" si="1"/>
        <v>फ़र॰</v>
      </c>
      <c r="J394" s="1" t="s">
        <v>11</v>
      </c>
    </row>
    <row r="395" ht="15.75" customHeight="1">
      <c r="A395" s="30">
        <v>45697.0</v>
      </c>
      <c r="B395" s="30">
        <v>45697.0</v>
      </c>
      <c r="C395" s="29"/>
      <c r="D395" s="29"/>
      <c r="F395" s="1">
        <v>105.0</v>
      </c>
      <c r="G395" s="1" t="s">
        <v>78</v>
      </c>
      <c r="H395" s="18">
        <v>143183.4</v>
      </c>
      <c r="I395" s="1" t="str">
        <f t="shared" si="1"/>
        <v>फ़र॰</v>
      </c>
      <c r="J395" s="1" t="s">
        <v>11</v>
      </c>
    </row>
    <row r="396" ht="15.75" customHeight="1">
      <c r="A396" s="30">
        <v>45697.0</v>
      </c>
      <c r="B396" s="30">
        <v>45697.0</v>
      </c>
      <c r="C396" s="29"/>
      <c r="D396" s="29"/>
      <c r="F396" s="1">
        <v>20.0</v>
      </c>
      <c r="G396" s="1" t="s">
        <v>78</v>
      </c>
      <c r="H396" s="18">
        <v>143163.4</v>
      </c>
      <c r="I396" s="1" t="str">
        <f t="shared" si="1"/>
        <v>फ़र॰</v>
      </c>
      <c r="J396" s="1" t="s">
        <v>11</v>
      </c>
    </row>
    <row r="397" ht="15.75" customHeight="1">
      <c r="A397" s="30">
        <v>45697.0</v>
      </c>
      <c r="B397" s="30">
        <v>45697.0</v>
      </c>
      <c r="C397" s="29"/>
      <c r="D397" s="29"/>
      <c r="F397" s="18">
        <v>8988.0</v>
      </c>
      <c r="G397" s="1" t="s">
        <v>78</v>
      </c>
      <c r="H397" s="18">
        <v>134175.4</v>
      </c>
      <c r="I397" s="1" t="str">
        <f t="shared" si="1"/>
        <v>फ़र॰</v>
      </c>
      <c r="J397" s="1" t="s">
        <v>11</v>
      </c>
    </row>
    <row r="398" ht="15.75" customHeight="1">
      <c r="A398" s="30">
        <v>45697.0</v>
      </c>
      <c r="B398" s="30">
        <v>45697.0</v>
      </c>
      <c r="C398" s="29"/>
      <c r="D398" s="29"/>
      <c r="F398" s="1">
        <v>128.0</v>
      </c>
      <c r="G398" s="1" t="s">
        <v>78</v>
      </c>
      <c r="H398" s="18">
        <v>134047.4</v>
      </c>
      <c r="I398" s="1" t="str">
        <f t="shared" si="1"/>
        <v>फ़र॰</v>
      </c>
      <c r="J398" s="1" t="s">
        <v>11</v>
      </c>
    </row>
    <row r="399" ht="15.75" customHeight="1">
      <c r="A399" s="30">
        <v>45697.0</v>
      </c>
      <c r="B399" s="30">
        <v>45697.0</v>
      </c>
      <c r="C399" s="29"/>
      <c r="D399" s="29"/>
      <c r="F399" s="1">
        <v>40.0</v>
      </c>
      <c r="G399" s="1" t="s">
        <v>78</v>
      </c>
      <c r="H399" s="18">
        <v>134007.4</v>
      </c>
      <c r="I399" s="1" t="str">
        <f t="shared" si="1"/>
        <v>फ़र॰</v>
      </c>
      <c r="J399" s="1" t="s">
        <v>11</v>
      </c>
    </row>
    <row r="400" ht="15.75" customHeight="1">
      <c r="A400" s="30">
        <v>45697.0</v>
      </c>
      <c r="B400" s="30">
        <v>45697.0</v>
      </c>
      <c r="C400" s="29"/>
      <c r="D400" s="29"/>
      <c r="F400" s="1">
        <v>30.0</v>
      </c>
      <c r="G400" s="1" t="s">
        <v>78</v>
      </c>
      <c r="H400" s="18">
        <v>133977.4</v>
      </c>
      <c r="I400" s="1" t="str">
        <f t="shared" si="1"/>
        <v>फ़र॰</v>
      </c>
      <c r="J400" s="1" t="s">
        <v>11</v>
      </c>
    </row>
    <row r="401" ht="15.75" customHeight="1">
      <c r="A401" s="30">
        <v>45697.0</v>
      </c>
      <c r="B401" s="30">
        <v>45697.0</v>
      </c>
      <c r="C401" s="29"/>
      <c r="D401" s="29"/>
      <c r="F401" s="1">
        <v>154.0</v>
      </c>
      <c r="G401" s="1" t="s">
        <v>78</v>
      </c>
      <c r="H401" s="18">
        <v>133823.4</v>
      </c>
      <c r="I401" s="1" t="str">
        <f t="shared" si="1"/>
        <v>फ़र॰</v>
      </c>
      <c r="J401" s="1" t="s">
        <v>11</v>
      </c>
    </row>
    <row r="402" ht="15.75" customHeight="1">
      <c r="A402" s="30">
        <v>45697.0</v>
      </c>
      <c r="B402" s="30">
        <v>45697.0</v>
      </c>
      <c r="C402" s="29"/>
      <c r="D402" s="29"/>
      <c r="F402" s="1">
        <v>198.45</v>
      </c>
      <c r="G402" s="1" t="s">
        <v>78</v>
      </c>
      <c r="H402" s="18">
        <v>133624.95</v>
      </c>
      <c r="I402" s="1" t="str">
        <f t="shared" si="1"/>
        <v>फ़र॰</v>
      </c>
      <c r="J402" s="1" t="s">
        <v>11</v>
      </c>
    </row>
    <row r="403" ht="15.75" customHeight="1">
      <c r="A403" s="30">
        <v>45697.0</v>
      </c>
      <c r="B403" s="30">
        <v>45697.0</v>
      </c>
      <c r="C403" s="29"/>
      <c r="D403" s="29"/>
      <c r="F403" s="1">
        <v>55.0</v>
      </c>
      <c r="G403" s="1" t="s">
        <v>78</v>
      </c>
      <c r="H403" s="18">
        <v>133569.95</v>
      </c>
      <c r="I403" s="1" t="str">
        <f t="shared" si="1"/>
        <v>फ़र॰</v>
      </c>
      <c r="J403" s="1" t="s">
        <v>11</v>
      </c>
    </row>
    <row r="404" ht="15.75" customHeight="1">
      <c r="A404" s="30">
        <v>45698.0</v>
      </c>
      <c r="B404" s="30">
        <v>45698.0</v>
      </c>
      <c r="C404" s="29"/>
      <c r="D404" s="29"/>
      <c r="F404" s="1">
        <v>100.0</v>
      </c>
      <c r="G404" s="1" t="s">
        <v>78</v>
      </c>
      <c r="H404" s="18">
        <v>133469.95</v>
      </c>
      <c r="I404" s="1" t="str">
        <f t="shared" si="1"/>
        <v>फ़र॰</v>
      </c>
      <c r="J404" s="1" t="s">
        <v>11</v>
      </c>
    </row>
    <row r="405" ht="15.75" customHeight="1">
      <c r="A405" s="30">
        <v>45698.0</v>
      </c>
      <c r="B405" s="30">
        <v>45698.0</v>
      </c>
      <c r="C405" s="29"/>
      <c r="D405" s="29"/>
      <c r="F405" s="1">
        <v>26.0</v>
      </c>
      <c r="G405" s="1" t="s">
        <v>78</v>
      </c>
      <c r="H405" s="18">
        <v>133443.95</v>
      </c>
      <c r="I405" s="1" t="str">
        <f t="shared" si="1"/>
        <v>फ़र॰</v>
      </c>
      <c r="J405" s="1" t="s">
        <v>11</v>
      </c>
    </row>
    <row r="406" ht="15.75" customHeight="1">
      <c r="A406" s="30">
        <v>45698.0</v>
      </c>
      <c r="B406" s="30">
        <v>45698.0</v>
      </c>
      <c r="C406" s="29"/>
      <c r="D406" s="29"/>
      <c r="F406" s="1">
        <v>40.0</v>
      </c>
      <c r="G406" s="1" t="s">
        <v>78</v>
      </c>
      <c r="H406" s="18">
        <v>133403.95</v>
      </c>
      <c r="I406" s="1" t="str">
        <f t="shared" si="1"/>
        <v>फ़र॰</v>
      </c>
      <c r="J406" s="1" t="s">
        <v>11</v>
      </c>
    </row>
    <row r="407" ht="15.75" customHeight="1">
      <c r="A407" s="30">
        <v>45698.0</v>
      </c>
      <c r="B407" s="30">
        <v>45698.0</v>
      </c>
      <c r="C407" s="29"/>
      <c r="D407" s="29"/>
      <c r="F407" s="1">
        <v>52.0</v>
      </c>
      <c r="G407" s="1" t="s">
        <v>78</v>
      </c>
      <c r="H407" s="18">
        <v>133351.95</v>
      </c>
      <c r="I407" s="1" t="str">
        <f t="shared" si="1"/>
        <v>फ़र॰</v>
      </c>
      <c r="J407" s="1" t="s">
        <v>11</v>
      </c>
    </row>
    <row r="408" ht="15.75" customHeight="1">
      <c r="A408" s="30">
        <v>45698.0</v>
      </c>
      <c r="B408" s="30">
        <v>45698.0</v>
      </c>
      <c r="C408" s="29"/>
      <c r="D408" s="29"/>
      <c r="F408" s="1">
        <v>10.0</v>
      </c>
      <c r="G408" s="1" t="s">
        <v>78</v>
      </c>
      <c r="H408" s="18">
        <v>133341.95</v>
      </c>
      <c r="I408" s="1" t="str">
        <f t="shared" si="1"/>
        <v>फ़र॰</v>
      </c>
      <c r="J408" s="1" t="s">
        <v>11</v>
      </c>
    </row>
    <row r="409" ht="15.75" customHeight="1">
      <c r="A409" s="30">
        <v>45698.0</v>
      </c>
      <c r="B409" s="30">
        <v>45698.0</v>
      </c>
      <c r="C409" s="29"/>
      <c r="D409" s="29"/>
      <c r="F409" s="1">
        <v>8.0</v>
      </c>
      <c r="G409" s="1" t="s">
        <v>78</v>
      </c>
      <c r="H409" s="18">
        <v>133333.95</v>
      </c>
      <c r="I409" s="1" t="str">
        <f t="shared" si="1"/>
        <v>फ़र॰</v>
      </c>
      <c r="J409" s="1" t="s">
        <v>11</v>
      </c>
    </row>
    <row r="410" ht="15.75" customHeight="1">
      <c r="A410" s="30">
        <v>45698.0</v>
      </c>
      <c r="B410" s="30">
        <v>45698.0</v>
      </c>
      <c r="C410" s="29"/>
      <c r="D410" s="29"/>
      <c r="F410" s="1">
        <v>95.0</v>
      </c>
      <c r="G410" s="1" t="s">
        <v>78</v>
      </c>
      <c r="H410" s="18">
        <v>133238.95</v>
      </c>
      <c r="I410" s="1" t="str">
        <f t="shared" si="1"/>
        <v>फ़र॰</v>
      </c>
      <c r="J410" s="1" t="s">
        <v>11</v>
      </c>
    </row>
    <row r="411" ht="15.75" customHeight="1">
      <c r="A411" s="30">
        <v>45698.0</v>
      </c>
      <c r="B411" s="30">
        <v>45698.0</v>
      </c>
      <c r="C411" s="29"/>
      <c r="D411" s="29"/>
      <c r="F411" s="1">
        <v>40.0</v>
      </c>
      <c r="G411" s="1" t="s">
        <v>78</v>
      </c>
      <c r="H411" s="18">
        <v>133198.95</v>
      </c>
      <c r="I411" s="1" t="str">
        <f t="shared" si="1"/>
        <v>फ़र॰</v>
      </c>
      <c r="J411" s="1" t="s">
        <v>11</v>
      </c>
    </row>
    <row r="412" ht="15.75" customHeight="1">
      <c r="A412" s="30">
        <v>45698.0</v>
      </c>
      <c r="B412" s="30">
        <v>45698.0</v>
      </c>
      <c r="C412" s="29"/>
      <c r="D412" s="29"/>
      <c r="F412" s="1" t="s">
        <v>78</v>
      </c>
      <c r="G412" s="1">
        <v>204.0</v>
      </c>
      <c r="H412" s="18">
        <v>133402.95</v>
      </c>
      <c r="I412" s="1" t="str">
        <f t="shared" si="1"/>
        <v>फ़र॰</v>
      </c>
      <c r="J412" s="1" t="s">
        <v>48</v>
      </c>
    </row>
    <row r="413" ht="15.75" customHeight="1">
      <c r="A413" s="30">
        <v>45698.0</v>
      </c>
      <c r="B413" s="30">
        <v>45698.0</v>
      </c>
      <c r="C413" s="29"/>
      <c r="D413" s="29"/>
      <c r="F413" s="1">
        <v>177.45</v>
      </c>
      <c r="G413" s="1" t="s">
        <v>78</v>
      </c>
      <c r="H413" s="18">
        <v>130225.5</v>
      </c>
      <c r="I413" s="1" t="str">
        <f t="shared" si="1"/>
        <v>फ़र॰</v>
      </c>
      <c r="J413" s="1" t="s">
        <v>11</v>
      </c>
    </row>
    <row r="414" ht="15.75" customHeight="1">
      <c r="A414" s="30">
        <v>45698.0</v>
      </c>
      <c r="B414" s="30">
        <v>45698.0</v>
      </c>
      <c r="C414" s="29"/>
      <c r="D414" s="29"/>
      <c r="F414" s="1">
        <v>589.0</v>
      </c>
      <c r="G414" s="1" t="s">
        <v>78</v>
      </c>
      <c r="H414" s="18">
        <v>129636.5</v>
      </c>
      <c r="I414" s="1" t="str">
        <f t="shared" si="1"/>
        <v>फ़र॰</v>
      </c>
      <c r="J414" s="1" t="s">
        <v>13</v>
      </c>
    </row>
    <row r="415" ht="15.75" customHeight="1">
      <c r="A415" s="30">
        <v>45699.0</v>
      </c>
      <c r="B415" s="30">
        <v>45699.0</v>
      </c>
      <c r="C415" s="29"/>
      <c r="D415" s="29"/>
      <c r="F415" s="1">
        <v>236.0</v>
      </c>
      <c r="G415" s="1" t="s">
        <v>78</v>
      </c>
      <c r="H415" s="18">
        <v>129400.5</v>
      </c>
      <c r="I415" s="1" t="str">
        <f t="shared" si="1"/>
        <v>फ़र॰</v>
      </c>
      <c r="J415" s="1" t="s">
        <v>11</v>
      </c>
    </row>
    <row r="416" ht="15.75" customHeight="1">
      <c r="A416" s="30">
        <v>45699.0</v>
      </c>
      <c r="B416" s="30">
        <v>45699.0</v>
      </c>
      <c r="C416" s="29"/>
      <c r="D416" s="29"/>
      <c r="F416" s="1">
        <v>26.0</v>
      </c>
      <c r="G416" s="1" t="s">
        <v>78</v>
      </c>
      <c r="H416" s="18">
        <v>129374.5</v>
      </c>
      <c r="I416" s="1" t="str">
        <f t="shared" si="1"/>
        <v>फ़र॰</v>
      </c>
      <c r="J416" s="1" t="s">
        <v>11</v>
      </c>
    </row>
    <row r="417" ht="15.75" customHeight="1">
      <c r="A417" s="30">
        <v>45700.0</v>
      </c>
      <c r="B417" s="30">
        <v>45700.0</v>
      </c>
      <c r="C417" s="29"/>
      <c r="D417" s="29"/>
      <c r="F417" s="1">
        <v>45.0</v>
      </c>
      <c r="G417" s="1" t="s">
        <v>78</v>
      </c>
      <c r="H417" s="18">
        <v>129329.5</v>
      </c>
      <c r="I417" s="1" t="str">
        <f t="shared" si="1"/>
        <v>फ़र॰</v>
      </c>
      <c r="J417" s="1" t="s">
        <v>11</v>
      </c>
    </row>
    <row r="418" ht="15.75" customHeight="1">
      <c r="A418" s="30">
        <v>45700.0</v>
      </c>
      <c r="B418" s="30">
        <v>45700.0</v>
      </c>
      <c r="C418" s="29"/>
      <c r="D418" s="29"/>
      <c r="F418" s="1" t="s">
        <v>78</v>
      </c>
      <c r="G418" s="1">
        <v>120.0</v>
      </c>
      <c r="H418" s="18">
        <v>129449.5</v>
      </c>
      <c r="I418" s="1" t="str">
        <f t="shared" si="1"/>
        <v>फ़र॰</v>
      </c>
      <c r="J418" s="1" t="s">
        <v>48</v>
      </c>
    </row>
    <row r="419" ht="15.75" customHeight="1">
      <c r="A419" s="30">
        <v>45700.0</v>
      </c>
      <c r="B419" s="30">
        <v>45700.0</v>
      </c>
      <c r="C419" s="29"/>
      <c r="D419" s="29"/>
      <c r="F419" s="1">
        <v>25.0</v>
      </c>
      <c r="G419" s="1" t="s">
        <v>78</v>
      </c>
      <c r="H419" s="18">
        <v>129424.5</v>
      </c>
      <c r="I419" s="1" t="str">
        <f t="shared" si="1"/>
        <v>फ़र॰</v>
      </c>
      <c r="J419" s="1" t="s">
        <v>11</v>
      </c>
    </row>
    <row r="420" ht="15.75" customHeight="1">
      <c r="A420" s="30">
        <v>45700.0</v>
      </c>
      <c r="B420" s="30">
        <v>45700.0</v>
      </c>
      <c r="C420" s="29"/>
      <c r="D420" s="29"/>
      <c r="F420" s="1">
        <v>150.0</v>
      </c>
      <c r="G420" s="1" t="s">
        <v>78</v>
      </c>
      <c r="H420" s="18">
        <v>129274.5</v>
      </c>
      <c r="I420" s="1" t="str">
        <f t="shared" si="1"/>
        <v>फ़र॰</v>
      </c>
      <c r="J420" s="1" t="s">
        <v>11</v>
      </c>
    </row>
    <row r="421" ht="15.75" customHeight="1">
      <c r="A421" s="30">
        <v>45700.0</v>
      </c>
      <c r="B421" s="30">
        <v>45700.0</v>
      </c>
      <c r="C421" s="29"/>
      <c r="D421" s="29"/>
      <c r="F421" s="1">
        <v>261.0</v>
      </c>
      <c r="G421" s="1" t="s">
        <v>78</v>
      </c>
      <c r="H421" s="18">
        <v>129013.5</v>
      </c>
      <c r="I421" s="1" t="str">
        <f t="shared" si="1"/>
        <v>फ़र॰</v>
      </c>
      <c r="J421" s="1" t="s">
        <v>11</v>
      </c>
    </row>
    <row r="422" ht="15.75" customHeight="1">
      <c r="A422" s="30">
        <v>45701.0</v>
      </c>
      <c r="B422" s="30">
        <v>45701.0</v>
      </c>
      <c r="C422" s="29"/>
      <c r="D422" s="29"/>
      <c r="F422" s="1">
        <v>677.0</v>
      </c>
      <c r="G422" s="1" t="s">
        <v>78</v>
      </c>
      <c r="H422" s="18">
        <v>128336.5</v>
      </c>
      <c r="I422" s="1" t="str">
        <f t="shared" si="1"/>
        <v>फ़र॰</v>
      </c>
      <c r="J422" s="1" t="s">
        <v>11</v>
      </c>
    </row>
    <row r="423" ht="15.75" customHeight="1">
      <c r="A423" s="30">
        <v>45701.0</v>
      </c>
      <c r="B423" s="30">
        <v>45701.0</v>
      </c>
      <c r="C423" s="29"/>
      <c r="D423" s="29"/>
      <c r="F423" s="1">
        <v>35.0</v>
      </c>
      <c r="G423" s="1" t="s">
        <v>78</v>
      </c>
      <c r="H423" s="18">
        <v>128301.5</v>
      </c>
      <c r="I423" s="1" t="str">
        <f t="shared" si="1"/>
        <v>फ़र॰</v>
      </c>
      <c r="J423" s="1" t="s">
        <v>11</v>
      </c>
    </row>
    <row r="424" ht="15.75" customHeight="1">
      <c r="A424" s="30">
        <v>45701.0</v>
      </c>
      <c r="B424" s="30">
        <v>45701.0</v>
      </c>
      <c r="C424" s="29"/>
      <c r="D424" s="29"/>
      <c r="F424" s="1" t="s">
        <v>78</v>
      </c>
      <c r="G424" s="1">
        <v>431.0</v>
      </c>
      <c r="H424" s="18">
        <v>128732.5</v>
      </c>
      <c r="I424" s="1" t="str">
        <f t="shared" si="1"/>
        <v>फ़र॰</v>
      </c>
      <c r="J424" s="1" t="s">
        <v>38</v>
      </c>
    </row>
    <row r="425" ht="15.75" customHeight="1">
      <c r="A425" s="30">
        <v>45702.0</v>
      </c>
      <c r="B425" s="30">
        <v>45702.0</v>
      </c>
      <c r="C425" s="29"/>
      <c r="D425" s="29"/>
      <c r="F425" s="1">
        <v>76.0</v>
      </c>
      <c r="G425" s="1" t="s">
        <v>78</v>
      </c>
      <c r="H425" s="18">
        <v>128656.5</v>
      </c>
      <c r="I425" s="1" t="str">
        <f t="shared" si="1"/>
        <v>फ़र॰</v>
      </c>
      <c r="J425" s="1" t="s">
        <v>40</v>
      </c>
    </row>
    <row r="426" ht="15.75" customHeight="1">
      <c r="A426" s="30">
        <v>45702.0</v>
      </c>
      <c r="B426" s="30">
        <v>45702.0</v>
      </c>
      <c r="C426" s="29"/>
      <c r="D426" s="29"/>
      <c r="F426" s="1">
        <v>200.0</v>
      </c>
      <c r="G426" s="1" t="s">
        <v>78</v>
      </c>
      <c r="H426" s="18">
        <v>128456.5</v>
      </c>
      <c r="I426" s="1" t="str">
        <f t="shared" si="1"/>
        <v>फ़र॰</v>
      </c>
      <c r="J426" s="1" t="s">
        <v>11</v>
      </c>
    </row>
    <row r="427" ht="15.75" customHeight="1">
      <c r="A427" s="30">
        <v>45702.0</v>
      </c>
      <c r="B427" s="30">
        <v>45702.0</v>
      </c>
      <c r="C427" s="29"/>
      <c r="D427" s="29"/>
      <c r="F427" s="1">
        <v>470.0</v>
      </c>
      <c r="G427" s="1" t="s">
        <v>78</v>
      </c>
      <c r="H427" s="18">
        <v>127986.5</v>
      </c>
      <c r="I427" s="1" t="str">
        <f t="shared" si="1"/>
        <v>फ़र॰</v>
      </c>
      <c r="J427" s="1" t="s">
        <v>11</v>
      </c>
    </row>
    <row r="428" ht="15.75" customHeight="1">
      <c r="A428" s="30">
        <v>45702.0</v>
      </c>
      <c r="B428" s="30">
        <v>45702.0</v>
      </c>
      <c r="C428" s="29"/>
      <c r="D428" s="29"/>
      <c r="F428" s="1">
        <v>159.0</v>
      </c>
      <c r="G428" s="1" t="s">
        <v>78</v>
      </c>
      <c r="H428" s="18">
        <v>127827.5</v>
      </c>
      <c r="I428" s="1" t="str">
        <f t="shared" si="1"/>
        <v>फ़र॰</v>
      </c>
      <c r="J428" s="1" t="s">
        <v>11</v>
      </c>
    </row>
    <row r="429" ht="15.75" customHeight="1">
      <c r="A429" s="30">
        <v>45704.0</v>
      </c>
      <c r="B429" s="30">
        <v>45704.0</v>
      </c>
      <c r="C429" s="29"/>
      <c r="D429" s="29"/>
      <c r="F429" s="1">
        <v>10.0</v>
      </c>
      <c r="G429" s="1" t="s">
        <v>78</v>
      </c>
      <c r="H429" s="18">
        <v>127817.5</v>
      </c>
      <c r="I429" s="1" t="str">
        <f t="shared" si="1"/>
        <v>फ़र॰</v>
      </c>
      <c r="J429" s="1" t="s">
        <v>11</v>
      </c>
    </row>
    <row r="430" ht="15.75" customHeight="1">
      <c r="A430" s="30">
        <v>45704.0</v>
      </c>
      <c r="B430" s="30">
        <v>45704.0</v>
      </c>
      <c r="C430" s="29"/>
      <c r="D430" s="29"/>
      <c r="F430" s="1">
        <v>180.0</v>
      </c>
      <c r="G430" s="1" t="s">
        <v>78</v>
      </c>
      <c r="H430" s="18">
        <v>127637.5</v>
      </c>
      <c r="I430" s="1" t="str">
        <f t="shared" si="1"/>
        <v>फ़र॰</v>
      </c>
      <c r="J430" s="1" t="s">
        <v>11</v>
      </c>
    </row>
    <row r="431" ht="15.75" customHeight="1">
      <c r="A431" s="30">
        <v>45705.0</v>
      </c>
      <c r="B431" s="30">
        <v>45705.0</v>
      </c>
      <c r="C431" s="29"/>
      <c r="D431" s="29"/>
      <c r="F431" s="18">
        <v>10000.0</v>
      </c>
      <c r="G431" s="1" t="s">
        <v>78</v>
      </c>
      <c r="H431" s="18">
        <v>117637.5</v>
      </c>
      <c r="I431" s="1" t="str">
        <f t="shared" si="1"/>
        <v>फ़र॰</v>
      </c>
      <c r="J431" s="1" t="s">
        <v>12</v>
      </c>
    </row>
    <row r="432" ht="15.75" customHeight="1">
      <c r="A432" s="30">
        <v>45706.0</v>
      </c>
      <c r="B432" s="30">
        <v>45706.0</v>
      </c>
      <c r="C432" s="29"/>
      <c r="D432" s="29"/>
      <c r="F432" s="1">
        <v>33.0</v>
      </c>
      <c r="G432" s="1" t="s">
        <v>78</v>
      </c>
      <c r="H432" s="18">
        <v>117604.5</v>
      </c>
      <c r="I432" s="1" t="str">
        <f t="shared" si="1"/>
        <v>फ़र॰</v>
      </c>
      <c r="J432" s="1" t="s">
        <v>40</v>
      </c>
    </row>
    <row r="433" ht="15.75" customHeight="1">
      <c r="A433" s="30">
        <v>45706.0</v>
      </c>
      <c r="B433" s="30">
        <v>45706.0</v>
      </c>
      <c r="C433" s="29"/>
      <c r="D433" s="29"/>
      <c r="F433" s="1" t="s">
        <v>78</v>
      </c>
      <c r="G433" s="1">
        <v>2.5</v>
      </c>
      <c r="H433" s="18">
        <v>117607.0</v>
      </c>
      <c r="I433" s="1" t="str">
        <f t="shared" si="1"/>
        <v>फ़र॰</v>
      </c>
      <c r="J433" s="1" t="s">
        <v>48</v>
      </c>
    </row>
    <row r="434" ht="15.75" customHeight="1">
      <c r="A434" s="30">
        <v>45706.0</v>
      </c>
      <c r="B434" s="30">
        <v>45706.0</v>
      </c>
      <c r="C434" s="29"/>
      <c r="D434" s="29"/>
      <c r="F434" s="1">
        <v>135.0</v>
      </c>
      <c r="G434" s="1" t="s">
        <v>78</v>
      </c>
      <c r="H434" s="18">
        <v>117472.0</v>
      </c>
      <c r="I434" s="1" t="str">
        <f t="shared" si="1"/>
        <v>फ़र॰</v>
      </c>
      <c r="J434" s="1" t="s">
        <v>11</v>
      </c>
    </row>
    <row r="435" ht="15.75" customHeight="1">
      <c r="A435" s="30">
        <v>45706.0</v>
      </c>
      <c r="B435" s="30">
        <v>45706.0</v>
      </c>
      <c r="C435" s="29"/>
      <c r="D435" s="29"/>
      <c r="F435" s="18">
        <v>1000.0</v>
      </c>
      <c r="G435" s="1" t="s">
        <v>78</v>
      </c>
      <c r="H435" s="18">
        <v>116472.0</v>
      </c>
      <c r="I435" s="1" t="str">
        <f t="shared" si="1"/>
        <v>फ़र॰</v>
      </c>
      <c r="J435" s="1" t="s">
        <v>4</v>
      </c>
    </row>
    <row r="436" ht="15.75" customHeight="1">
      <c r="A436" s="30">
        <v>45707.0</v>
      </c>
      <c r="B436" s="30">
        <v>45707.0</v>
      </c>
      <c r="C436" s="29"/>
      <c r="D436" s="29"/>
      <c r="F436" s="1">
        <v>33.0</v>
      </c>
      <c r="G436" s="1" t="s">
        <v>78</v>
      </c>
      <c r="H436" s="18">
        <v>116439.0</v>
      </c>
      <c r="I436" s="1" t="str">
        <f t="shared" si="1"/>
        <v>फ़र॰</v>
      </c>
      <c r="J436" s="1" t="s">
        <v>40</v>
      </c>
    </row>
    <row r="437" ht="15.75" customHeight="1">
      <c r="A437" s="30">
        <v>45708.0</v>
      </c>
      <c r="B437" s="30">
        <v>45708.0</v>
      </c>
      <c r="C437" s="29"/>
      <c r="D437" s="29"/>
      <c r="F437" s="1">
        <v>30.0</v>
      </c>
      <c r="G437" s="1" t="s">
        <v>78</v>
      </c>
      <c r="H437" s="18">
        <v>116409.0</v>
      </c>
      <c r="I437" s="1" t="str">
        <f t="shared" si="1"/>
        <v>फ़र॰</v>
      </c>
      <c r="J437" s="1" t="s">
        <v>40</v>
      </c>
    </row>
    <row r="438" ht="15.75" customHeight="1">
      <c r="A438" s="30">
        <v>45708.0</v>
      </c>
      <c r="B438" s="30">
        <v>45708.0</v>
      </c>
      <c r="C438" s="29"/>
      <c r="D438" s="29"/>
      <c r="F438" s="1">
        <v>600.0</v>
      </c>
      <c r="G438" s="1" t="s">
        <v>78</v>
      </c>
      <c r="H438" s="18">
        <v>115809.0</v>
      </c>
      <c r="I438" s="1" t="str">
        <f t="shared" si="1"/>
        <v>फ़र॰</v>
      </c>
      <c r="J438" s="1" t="s">
        <v>13</v>
      </c>
    </row>
    <row r="439" ht="15.75" customHeight="1">
      <c r="A439" s="30">
        <v>45708.0</v>
      </c>
      <c r="B439" s="30">
        <v>45708.0</v>
      </c>
      <c r="C439" s="29"/>
      <c r="D439" s="29"/>
      <c r="F439" s="1">
        <v>150.0</v>
      </c>
      <c r="G439" s="1" t="s">
        <v>78</v>
      </c>
      <c r="H439" s="18">
        <v>115659.0</v>
      </c>
      <c r="I439" s="1" t="str">
        <f t="shared" si="1"/>
        <v>फ़र॰</v>
      </c>
      <c r="J439" s="1" t="s">
        <v>11</v>
      </c>
    </row>
    <row r="440" ht="15.75" customHeight="1">
      <c r="A440" s="30">
        <v>45708.0</v>
      </c>
      <c r="B440" s="30">
        <v>45708.0</v>
      </c>
      <c r="C440" s="29"/>
      <c r="D440" s="29"/>
      <c r="F440" s="1">
        <v>300.0</v>
      </c>
      <c r="G440" s="1" t="s">
        <v>78</v>
      </c>
      <c r="H440" s="18">
        <v>115359.0</v>
      </c>
      <c r="I440" s="1" t="str">
        <f t="shared" si="1"/>
        <v>फ़र॰</v>
      </c>
      <c r="J440" s="1" t="s">
        <v>11</v>
      </c>
    </row>
    <row r="441" ht="15.75" customHeight="1">
      <c r="A441" s="30">
        <v>45709.0</v>
      </c>
      <c r="B441" s="30">
        <v>45709.0</v>
      </c>
      <c r="C441" s="29"/>
      <c r="D441" s="29"/>
      <c r="F441" s="1">
        <v>66.0</v>
      </c>
      <c r="G441" s="1" t="s">
        <v>78</v>
      </c>
      <c r="H441" s="18">
        <v>115293.0</v>
      </c>
      <c r="I441" s="1" t="str">
        <f t="shared" si="1"/>
        <v>फ़र॰</v>
      </c>
      <c r="J441" s="1" t="s">
        <v>40</v>
      </c>
    </row>
    <row r="442" ht="15.75" customHeight="1">
      <c r="A442" s="30">
        <v>45709.0</v>
      </c>
      <c r="B442" s="30">
        <v>45709.0</v>
      </c>
      <c r="C442" s="29"/>
      <c r="D442" s="29"/>
      <c r="F442" s="1">
        <v>150.0</v>
      </c>
      <c r="G442" s="1" t="s">
        <v>78</v>
      </c>
      <c r="H442" s="18">
        <v>115143.0</v>
      </c>
      <c r="I442" s="1" t="str">
        <f t="shared" si="1"/>
        <v>फ़र॰</v>
      </c>
      <c r="J442" s="1" t="s">
        <v>11</v>
      </c>
    </row>
    <row r="443" ht="15.75" customHeight="1">
      <c r="A443" s="30">
        <v>45710.0</v>
      </c>
      <c r="B443" s="30">
        <v>45710.0</v>
      </c>
      <c r="C443" s="29"/>
      <c r="D443" s="29"/>
      <c r="F443" s="1">
        <v>95.0</v>
      </c>
      <c r="G443" s="1" t="s">
        <v>78</v>
      </c>
      <c r="H443" s="18">
        <v>115048.0</v>
      </c>
      <c r="I443" s="1" t="str">
        <f t="shared" si="1"/>
        <v>फ़र॰</v>
      </c>
      <c r="J443" s="1" t="s">
        <v>40</v>
      </c>
    </row>
    <row r="444" ht="15.75" customHeight="1">
      <c r="A444" s="30">
        <v>45710.0</v>
      </c>
      <c r="B444" s="30">
        <v>45710.0</v>
      </c>
      <c r="C444" s="29"/>
      <c r="D444" s="29"/>
      <c r="F444" s="1">
        <v>60.0</v>
      </c>
      <c r="G444" s="1" t="s">
        <v>78</v>
      </c>
      <c r="H444" s="18">
        <v>114988.0</v>
      </c>
      <c r="I444" s="1" t="str">
        <f t="shared" si="1"/>
        <v>फ़र॰</v>
      </c>
      <c r="J444" s="1" t="s">
        <v>11</v>
      </c>
    </row>
    <row r="445" ht="15.75" customHeight="1">
      <c r="A445" s="30">
        <v>45711.0</v>
      </c>
      <c r="B445" s="30">
        <v>45711.0</v>
      </c>
      <c r="C445" s="29"/>
      <c r="D445" s="29"/>
      <c r="F445" s="1">
        <v>20.0</v>
      </c>
      <c r="G445" s="1" t="s">
        <v>78</v>
      </c>
      <c r="H445" s="18">
        <v>114968.0</v>
      </c>
      <c r="I445" s="1" t="str">
        <f t="shared" si="1"/>
        <v>फ़र॰</v>
      </c>
      <c r="J445" s="1" t="s">
        <v>13</v>
      </c>
    </row>
    <row r="446" ht="15.75" customHeight="1">
      <c r="A446" s="30">
        <v>45712.0</v>
      </c>
      <c r="B446" s="30">
        <v>45712.0</v>
      </c>
      <c r="C446" s="29"/>
      <c r="D446" s="29"/>
      <c r="F446" s="1">
        <v>86.0</v>
      </c>
      <c r="G446" s="1" t="s">
        <v>78</v>
      </c>
      <c r="H446" s="18">
        <v>114882.0</v>
      </c>
      <c r="I446" s="1" t="str">
        <f t="shared" si="1"/>
        <v>फ़र॰</v>
      </c>
      <c r="J446" s="1" t="s">
        <v>40</v>
      </c>
    </row>
    <row r="447" ht="15.75" customHeight="1">
      <c r="A447" s="30">
        <v>45712.0</v>
      </c>
      <c r="B447" s="30">
        <v>45712.0</v>
      </c>
      <c r="C447" s="29"/>
      <c r="D447" s="29"/>
      <c r="F447" s="1">
        <v>548.0</v>
      </c>
      <c r="G447" s="1" t="s">
        <v>78</v>
      </c>
      <c r="H447" s="18">
        <v>114334.0</v>
      </c>
      <c r="I447" s="1" t="str">
        <f t="shared" si="1"/>
        <v>फ़र॰</v>
      </c>
      <c r="J447" s="1" t="s">
        <v>13</v>
      </c>
    </row>
    <row r="448" ht="15.75" customHeight="1">
      <c r="A448" s="30">
        <v>45713.0</v>
      </c>
      <c r="B448" s="30">
        <v>45713.0</v>
      </c>
      <c r="C448" s="29"/>
      <c r="D448" s="29"/>
      <c r="F448" s="1">
        <v>65.0</v>
      </c>
      <c r="G448" s="1" t="s">
        <v>78</v>
      </c>
      <c r="H448" s="18">
        <v>114269.0</v>
      </c>
      <c r="I448" s="1" t="str">
        <f t="shared" si="1"/>
        <v>फ़र॰</v>
      </c>
      <c r="J448" s="1" t="s">
        <v>40</v>
      </c>
    </row>
    <row r="449" ht="15.75" customHeight="1">
      <c r="A449" s="30">
        <v>45713.0</v>
      </c>
      <c r="B449" s="30">
        <v>45713.0</v>
      </c>
      <c r="C449" s="29"/>
      <c r="D449" s="29"/>
      <c r="F449" s="1" t="s">
        <v>78</v>
      </c>
      <c r="G449" s="1">
        <v>100.0</v>
      </c>
      <c r="H449" s="18">
        <v>114369.0</v>
      </c>
      <c r="I449" s="1" t="str">
        <f t="shared" si="1"/>
        <v>फ़र॰</v>
      </c>
      <c r="J449" s="1" t="s">
        <v>48</v>
      </c>
    </row>
    <row r="450" ht="15.75" customHeight="1">
      <c r="A450" s="30">
        <v>45714.0</v>
      </c>
      <c r="B450" s="30">
        <v>45714.0</v>
      </c>
      <c r="C450" s="29"/>
      <c r="D450" s="29"/>
      <c r="F450" s="1">
        <v>310.0</v>
      </c>
      <c r="G450" s="1" t="s">
        <v>78</v>
      </c>
      <c r="H450" s="18">
        <v>114059.0</v>
      </c>
      <c r="I450" s="1" t="str">
        <f t="shared" si="1"/>
        <v>फ़र॰</v>
      </c>
      <c r="J450" s="1" t="s">
        <v>13</v>
      </c>
    </row>
    <row r="451" ht="15.75" customHeight="1">
      <c r="A451" s="30">
        <v>45714.0</v>
      </c>
      <c r="B451" s="30">
        <v>45714.0</v>
      </c>
      <c r="C451" s="29"/>
      <c r="D451" s="29"/>
      <c r="F451" s="1">
        <v>97.0</v>
      </c>
      <c r="G451" s="1" t="s">
        <v>78</v>
      </c>
      <c r="H451" s="18">
        <v>113962.0</v>
      </c>
      <c r="I451" s="1" t="str">
        <f t="shared" si="1"/>
        <v>फ़र॰</v>
      </c>
      <c r="J451" s="1" t="s">
        <v>40</v>
      </c>
    </row>
    <row r="452" ht="15.75" customHeight="1">
      <c r="A452" s="30">
        <v>45715.0</v>
      </c>
      <c r="B452" s="30">
        <v>45715.0</v>
      </c>
      <c r="C452" s="29"/>
      <c r="D452" s="29"/>
      <c r="F452" s="1">
        <v>66.0</v>
      </c>
      <c r="G452" s="1" t="s">
        <v>78</v>
      </c>
      <c r="H452" s="18">
        <v>113896.0</v>
      </c>
      <c r="I452" s="1" t="str">
        <f t="shared" si="1"/>
        <v>फ़र॰</v>
      </c>
      <c r="J452" s="1" t="s">
        <v>40</v>
      </c>
    </row>
    <row r="453" ht="15.75" customHeight="1">
      <c r="A453" s="30">
        <v>45715.0</v>
      </c>
      <c r="B453" s="30">
        <v>45715.0</v>
      </c>
      <c r="C453" s="29"/>
      <c r="D453" s="29"/>
      <c r="F453" s="1">
        <v>399.0</v>
      </c>
      <c r="G453" s="1" t="s">
        <v>78</v>
      </c>
      <c r="H453" s="18">
        <v>113497.0</v>
      </c>
      <c r="I453" s="1" t="str">
        <f t="shared" si="1"/>
        <v>फ़र॰</v>
      </c>
      <c r="J453" s="1" t="s">
        <v>11</v>
      </c>
    </row>
    <row r="454" ht="15.75" customHeight="1">
      <c r="A454" s="30">
        <v>45716.0</v>
      </c>
      <c r="B454" s="30">
        <v>45716.0</v>
      </c>
      <c r="C454" s="29"/>
      <c r="D454" s="29"/>
      <c r="F454" s="1">
        <v>66.0</v>
      </c>
      <c r="G454" s="1" t="s">
        <v>78</v>
      </c>
      <c r="H454" s="18">
        <v>113431.0</v>
      </c>
      <c r="I454" s="1" t="str">
        <f t="shared" si="1"/>
        <v>फ़र॰</v>
      </c>
      <c r="J454" s="1" t="s">
        <v>40</v>
      </c>
    </row>
    <row r="455" ht="15.75" customHeight="1">
      <c r="A455" s="30">
        <v>45716.0</v>
      </c>
      <c r="B455" s="30">
        <v>45716.0</v>
      </c>
      <c r="C455" s="29"/>
      <c r="D455" s="29"/>
      <c r="F455" s="1" t="s">
        <v>78</v>
      </c>
      <c r="G455" s="1">
        <v>162.5</v>
      </c>
      <c r="H455" s="18">
        <v>113593.5</v>
      </c>
      <c r="I455" s="1" t="str">
        <f t="shared" si="1"/>
        <v>फ़र॰</v>
      </c>
      <c r="J455" s="1" t="s">
        <v>48</v>
      </c>
    </row>
    <row r="456" ht="15.75" customHeight="1">
      <c r="A456" s="30">
        <v>45716.0</v>
      </c>
      <c r="B456" s="30">
        <v>45716.0</v>
      </c>
      <c r="C456" s="29"/>
      <c r="D456" s="29"/>
      <c r="F456" s="18">
        <v>10000.0</v>
      </c>
      <c r="G456" s="1" t="s">
        <v>78</v>
      </c>
      <c r="H456" s="18">
        <v>103593.5</v>
      </c>
      <c r="I456" s="1" t="str">
        <f t="shared" si="1"/>
        <v>फ़र॰</v>
      </c>
      <c r="J456" s="1" t="s">
        <v>12</v>
      </c>
    </row>
    <row r="457" ht="15.75" customHeight="1">
      <c r="A457" s="30">
        <v>45716.0</v>
      </c>
      <c r="B457" s="30">
        <v>45716.0</v>
      </c>
      <c r="C457" s="29"/>
      <c r="D457" s="29"/>
      <c r="F457" s="18">
        <v>6600.0</v>
      </c>
      <c r="G457" s="1" t="s">
        <v>78</v>
      </c>
      <c r="H457" s="18">
        <v>96993.5</v>
      </c>
      <c r="I457" s="1" t="str">
        <f t="shared" si="1"/>
        <v>फ़र॰</v>
      </c>
      <c r="J457" s="1" t="s">
        <v>16</v>
      </c>
    </row>
    <row r="458" ht="15.75" customHeight="1">
      <c r="A458" s="30">
        <v>45716.0</v>
      </c>
      <c r="B458" s="30">
        <v>45716.0</v>
      </c>
      <c r="C458" s="29"/>
      <c r="D458" s="29"/>
      <c r="F458" s="1" t="s">
        <v>78</v>
      </c>
      <c r="G458" s="1">
        <v>9.0</v>
      </c>
      <c r="H458" s="18">
        <v>97002.5</v>
      </c>
      <c r="I458" s="1" t="str">
        <f t="shared" si="1"/>
        <v>फ़र॰</v>
      </c>
      <c r="J458" s="1" t="s">
        <v>48</v>
      </c>
    </row>
    <row r="459" ht="15.75" customHeight="1">
      <c r="A459" s="30">
        <v>45718.0</v>
      </c>
      <c r="B459" s="30">
        <v>45718.0</v>
      </c>
      <c r="C459" s="29"/>
      <c r="D459" s="29"/>
      <c r="F459" s="1">
        <v>66.0</v>
      </c>
      <c r="G459" s="1" t="s">
        <v>78</v>
      </c>
      <c r="H459" s="18">
        <v>96936.5</v>
      </c>
      <c r="I459" s="1" t="str">
        <f t="shared" si="1"/>
        <v>मार्च</v>
      </c>
      <c r="J459" s="1" t="s">
        <v>40</v>
      </c>
    </row>
    <row r="460" ht="15.75" customHeight="1">
      <c r="A460" s="30">
        <v>45718.0</v>
      </c>
      <c r="B460" s="30">
        <v>45718.0</v>
      </c>
      <c r="C460" s="29"/>
      <c r="D460" s="29"/>
      <c r="F460" s="1">
        <v>390.0</v>
      </c>
      <c r="G460" s="1" t="s">
        <v>78</v>
      </c>
      <c r="H460" s="18">
        <v>96546.5</v>
      </c>
      <c r="I460" s="1" t="str">
        <f t="shared" si="1"/>
        <v>मार्च</v>
      </c>
      <c r="J460" s="1" t="s">
        <v>11</v>
      </c>
    </row>
    <row r="461" ht="15.75" customHeight="1">
      <c r="A461" s="30">
        <v>45719.0</v>
      </c>
      <c r="B461" s="30">
        <v>45719.0</v>
      </c>
      <c r="C461" s="29"/>
      <c r="D461" s="29"/>
      <c r="F461" s="1" t="s">
        <v>78</v>
      </c>
      <c r="G461" s="1">
        <v>588.0</v>
      </c>
      <c r="H461" s="18">
        <v>97134.5</v>
      </c>
      <c r="I461" s="1" t="str">
        <f t="shared" si="1"/>
        <v>मार्च</v>
      </c>
      <c r="J461" s="1" t="s">
        <v>48</v>
      </c>
    </row>
    <row r="462" ht="15.75" customHeight="1">
      <c r="A462" s="30">
        <v>45720.0</v>
      </c>
      <c r="B462" s="30">
        <v>45720.0</v>
      </c>
      <c r="C462" s="29"/>
      <c r="D462" s="29"/>
      <c r="F462" s="1">
        <v>100.0</v>
      </c>
      <c r="G462" s="1" t="s">
        <v>78</v>
      </c>
      <c r="H462" s="18">
        <v>97034.5</v>
      </c>
      <c r="I462" s="1" t="str">
        <f t="shared" si="1"/>
        <v>मार्च</v>
      </c>
      <c r="J462" s="1" t="s">
        <v>40</v>
      </c>
    </row>
    <row r="463" ht="15.75" customHeight="1">
      <c r="A463" s="30">
        <v>45721.0</v>
      </c>
      <c r="B463" s="30">
        <v>45721.0</v>
      </c>
      <c r="C463" s="29"/>
      <c r="D463" s="29"/>
      <c r="F463" s="1">
        <v>33.0</v>
      </c>
      <c r="G463" s="1" t="s">
        <v>78</v>
      </c>
      <c r="H463" s="18">
        <v>97001.5</v>
      </c>
      <c r="I463" s="1" t="str">
        <f t="shared" si="1"/>
        <v>मार्च</v>
      </c>
      <c r="J463" s="1" t="s">
        <v>40</v>
      </c>
    </row>
    <row r="464" ht="15.75" customHeight="1">
      <c r="A464" s="30">
        <v>45721.0</v>
      </c>
      <c r="B464" s="30">
        <v>45721.0</v>
      </c>
      <c r="C464" s="29"/>
      <c r="D464" s="29"/>
      <c r="F464" s="18">
        <v>4600.0</v>
      </c>
      <c r="G464" s="1" t="s">
        <v>78</v>
      </c>
      <c r="H464" s="18">
        <v>92401.5</v>
      </c>
      <c r="I464" s="1" t="str">
        <f t="shared" si="1"/>
        <v>मार्च</v>
      </c>
      <c r="J464" s="1" t="s">
        <v>16</v>
      </c>
    </row>
    <row r="465" ht="15.75" customHeight="1">
      <c r="A465" s="30">
        <v>45723.0</v>
      </c>
      <c r="B465" s="30">
        <v>45723.0</v>
      </c>
      <c r="C465" s="29"/>
      <c r="D465" s="29"/>
      <c r="F465" s="1">
        <v>66.0</v>
      </c>
      <c r="G465" s="1" t="s">
        <v>78</v>
      </c>
      <c r="H465" s="18">
        <v>92335.5</v>
      </c>
      <c r="I465" s="1" t="str">
        <f t="shared" si="1"/>
        <v>मार्च</v>
      </c>
      <c r="J465" s="1" t="s">
        <v>40</v>
      </c>
    </row>
    <row r="466" ht="15.75" customHeight="1">
      <c r="A466" s="30">
        <v>45723.0</v>
      </c>
      <c r="B466" s="30">
        <v>45723.0</v>
      </c>
      <c r="C466" s="29"/>
      <c r="D466" s="29"/>
      <c r="F466" s="1" t="s">
        <v>78</v>
      </c>
      <c r="G466" s="1">
        <v>65.0</v>
      </c>
      <c r="H466" s="18">
        <v>92400.5</v>
      </c>
      <c r="I466" s="1" t="str">
        <f t="shared" si="1"/>
        <v>मार्च</v>
      </c>
      <c r="J466" s="1" t="s">
        <v>48</v>
      </c>
    </row>
    <row r="467" ht="15.75" customHeight="1">
      <c r="A467" s="30">
        <v>45723.0</v>
      </c>
      <c r="B467" s="30">
        <v>45723.0</v>
      </c>
      <c r="C467" s="29"/>
      <c r="D467" s="29"/>
      <c r="F467" s="1">
        <v>40.0</v>
      </c>
      <c r="G467" s="1" t="s">
        <v>78</v>
      </c>
      <c r="H467" s="18">
        <v>92360.5</v>
      </c>
      <c r="I467" s="1" t="str">
        <f t="shared" si="1"/>
        <v>मार्च</v>
      </c>
      <c r="J467" s="1" t="s">
        <v>11</v>
      </c>
    </row>
    <row r="468" ht="15.75" customHeight="1">
      <c r="A468" s="30">
        <v>45724.0</v>
      </c>
      <c r="B468" s="30">
        <v>45724.0</v>
      </c>
      <c r="C468" s="29"/>
      <c r="D468" s="29"/>
      <c r="F468" s="1">
        <v>185.0</v>
      </c>
      <c r="G468" s="1" t="s">
        <v>78</v>
      </c>
      <c r="H468" s="18">
        <v>92175.5</v>
      </c>
      <c r="I468" s="1" t="str">
        <f t="shared" si="1"/>
        <v>मार्च</v>
      </c>
      <c r="J468" s="1" t="s">
        <v>40</v>
      </c>
    </row>
    <row r="469" ht="15.75" customHeight="1">
      <c r="A469" s="30">
        <v>45724.0</v>
      </c>
      <c r="B469" s="30">
        <v>45724.0</v>
      </c>
      <c r="C469" s="29"/>
      <c r="D469" s="29"/>
      <c r="F469" s="1">
        <v>20.0</v>
      </c>
      <c r="G469" s="1" t="s">
        <v>78</v>
      </c>
      <c r="H469" s="18">
        <v>92155.5</v>
      </c>
      <c r="I469" s="1" t="str">
        <f t="shared" si="1"/>
        <v>मार्च</v>
      </c>
      <c r="J469" s="1" t="s">
        <v>11</v>
      </c>
    </row>
    <row r="470" ht="15.75" customHeight="1">
      <c r="A470" s="30">
        <v>45724.0</v>
      </c>
      <c r="B470" s="30">
        <v>45724.0</v>
      </c>
      <c r="C470" s="29"/>
      <c r="D470" s="29"/>
      <c r="F470" s="1">
        <v>305.9</v>
      </c>
      <c r="G470" s="1" t="s">
        <v>78</v>
      </c>
      <c r="H470" s="18">
        <v>91849.6</v>
      </c>
      <c r="I470" s="1" t="str">
        <f t="shared" si="1"/>
        <v>मार्च</v>
      </c>
      <c r="J470" s="1" t="s">
        <v>11</v>
      </c>
    </row>
    <row r="471" ht="15.75" customHeight="1">
      <c r="A471" s="30">
        <v>45725.0</v>
      </c>
      <c r="B471" s="30">
        <v>45725.0</v>
      </c>
      <c r="C471" s="29"/>
      <c r="D471" s="29"/>
      <c r="F471" s="1">
        <v>200.0</v>
      </c>
      <c r="G471" s="1" t="s">
        <v>78</v>
      </c>
      <c r="H471" s="18">
        <v>91649.6</v>
      </c>
      <c r="I471" s="1" t="str">
        <f t="shared" si="1"/>
        <v>मार्च</v>
      </c>
      <c r="J471" s="1" t="s">
        <v>11</v>
      </c>
    </row>
    <row r="472" ht="15.75" customHeight="1">
      <c r="A472" s="30">
        <v>45725.0</v>
      </c>
      <c r="B472" s="30">
        <v>45725.0</v>
      </c>
      <c r="C472" s="29"/>
      <c r="D472" s="29"/>
      <c r="F472" s="1">
        <v>380.0</v>
      </c>
      <c r="G472" s="1" t="s">
        <v>78</v>
      </c>
      <c r="H472" s="18">
        <v>91269.6</v>
      </c>
      <c r="I472" s="1" t="str">
        <f t="shared" si="1"/>
        <v>मार्च</v>
      </c>
      <c r="J472" s="1" t="s">
        <v>11</v>
      </c>
    </row>
    <row r="473" ht="15.75" customHeight="1">
      <c r="A473" s="30">
        <v>45725.0</v>
      </c>
      <c r="B473" s="30">
        <v>45725.0</v>
      </c>
      <c r="C473" s="29"/>
      <c r="D473" s="29"/>
      <c r="F473" s="1">
        <v>50.0</v>
      </c>
      <c r="G473" s="1" t="s">
        <v>78</v>
      </c>
      <c r="H473" s="18">
        <v>91219.6</v>
      </c>
      <c r="I473" s="1" t="str">
        <f t="shared" si="1"/>
        <v>मार्च</v>
      </c>
      <c r="J473" s="1" t="s">
        <v>11</v>
      </c>
    </row>
    <row r="474" ht="15.75" customHeight="1">
      <c r="A474" s="30">
        <v>45726.0</v>
      </c>
      <c r="B474" s="30">
        <v>45726.0</v>
      </c>
      <c r="C474" s="29"/>
      <c r="D474" s="29"/>
      <c r="F474" s="1">
        <v>65.0</v>
      </c>
      <c r="G474" s="1" t="s">
        <v>78</v>
      </c>
      <c r="H474" s="18">
        <v>91154.6</v>
      </c>
      <c r="I474" s="1" t="str">
        <f t="shared" si="1"/>
        <v>मार्च</v>
      </c>
      <c r="J474" s="1" t="s">
        <v>40</v>
      </c>
    </row>
    <row r="475" ht="15.75" customHeight="1">
      <c r="A475" s="30">
        <v>45726.0</v>
      </c>
      <c r="B475" s="30">
        <v>45726.0</v>
      </c>
      <c r="C475" s="29"/>
      <c r="D475" s="29"/>
      <c r="F475" s="1">
        <v>125.0</v>
      </c>
      <c r="G475" s="1" t="s">
        <v>78</v>
      </c>
      <c r="H475" s="18">
        <v>91029.6</v>
      </c>
      <c r="I475" s="1" t="str">
        <f t="shared" si="1"/>
        <v>मार्च</v>
      </c>
      <c r="J475" s="1" t="s">
        <v>11</v>
      </c>
    </row>
    <row r="476" ht="15.75" customHeight="1">
      <c r="A476" s="30">
        <v>45728.0</v>
      </c>
      <c r="B476" s="30">
        <v>45728.0</v>
      </c>
      <c r="C476" s="29"/>
      <c r="D476" s="29"/>
      <c r="F476" s="1">
        <v>162.0</v>
      </c>
      <c r="G476" s="1" t="s">
        <v>78</v>
      </c>
      <c r="H476" s="18">
        <v>90867.6</v>
      </c>
      <c r="I476" s="1" t="str">
        <f t="shared" si="1"/>
        <v>मार्च</v>
      </c>
      <c r="J476" s="1" t="s">
        <v>40</v>
      </c>
    </row>
    <row r="477" ht="15.75" customHeight="1">
      <c r="A477" s="30">
        <v>45729.0</v>
      </c>
      <c r="B477" s="30">
        <v>45729.0</v>
      </c>
      <c r="C477" s="29"/>
      <c r="D477" s="29"/>
      <c r="F477" s="1">
        <v>70.0</v>
      </c>
      <c r="G477" s="1" t="s">
        <v>78</v>
      </c>
      <c r="H477" s="18">
        <v>90797.6</v>
      </c>
      <c r="I477" s="1" t="str">
        <f t="shared" si="1"/>
        <v>मार्च</v>
      </c>
      <c r="J477" s="1" t="s">
        <v>11</v>
      </c>
    </row>
    <row r="478" ht="15.75" customHeight="1">
      <c r="A478" s="30">
        <v>45729.0</v>
      </c>
      <c r="B478" s="30">
        <v>45729.0</v>
      </c>
      <c r="C478" s="29"/>
      <c r="D478" s="29"/>
      <c r="F478" s="1">
        <v>290.0</v>
      </c>
      <c r="G478" s="1" t="s">
        <v>78</v>
      </c>
      <c r="H478" s="18">
        <v>90507.6</v>
      </c>
      <c r="I478" s="1" t="str">
        <f t="shared" si="1"/>
        <v>मार्च</v>
      </c>
      <c r="J478" s="1" t="s">
        <v>11</v>
      </c>
    </row>
    <row r="479" ht="15.75" customHeight="1">
      <c r="A479" s="30">
        <v>45729.0</v>
      </c>
      <c r="B479" s="30">
        <v>45729.0</v>
      </c>
      <c r="C479" s="29"/>
      <c r="D479" s="29"/>
      <c r="F479" s="1">
        <v>589.0</v>
      </c>
      <c r="G479" s="1" t="s">
        <v>78</v>
      </c>
      <c r="H479" s="18">
        <v>89918.6</v>
      </c>
      <c r="I479" s="1" t="str">
        <f t="shared" si="1"/>
        <v>मार्च</v>
      </c>
      <c r="J479" s="1" t="s">
        <v>13</v>
      </c>
    </row>
    <row r="480" ht="15.75" customHeight="1">
      <c r="A480" s="30">
        <v>45730.0</v>
      </c>
      <c r="B480" s="30">
        <v>45730.0</v>
      </c>
      <c r="C480" s="29"/>
      <c r="D480" s="29"/>
      <c r="F480" s="1">
        <v>65.0</v>
      </c>
      <c r="G480" s="1" t="s">
        <v>78</v>
      </c>
      <c r="H480" s="18">
        <v>89853.6</v>
      </c>
      <c r="I480" s="1" t="str">
        <f t="shared" si="1"/>
        <v>मार्च</v>
      </c>
      <c r="J480" s="1" t="s">
        <v>40</v>
      </c>
    </row>
    <row r="481" ht="15.75" customHeight="1">
      <c r="A481" s="30">
        <v>45730.0</v>
      </c>
      <c r="B481" s="30">
        <v>45730.0</v>
      </c>
      <c r="C481" s="29"/>
      <c r="D481" s="29"/>
      <c r="F481" s="18">
        <v>1000.0</v>
      </c>
      <c r="G481" s="1" t="s">
        <v>78</v>
      </c>
      <c r="H481" s="18">
        <v>88853.6</v>
      </c>
      <c r="I481" s="1" t="str">
        <f t="shared" si="1"/>
        <v>मार्च</v>
      </c>
      <c r="J481" s="1" t="s">
        <v>4</v>
      </c>
    </row>
    <row r="482" ht="15.75" customHeight="1">
      <c r="A482" s="30">
        <v>45731.0</v>
      </c>
      <c r="B482" s="30">
        <v>45731.0</v>
      </c>
      <c r="C482" s="29"/>
      <c r="D482" s="29"/>
      <c r="F482" s="1">
        <v>1.0</v>
      </c>
      <c r="G482" s="1" t="s">
        <v>78</v>
      </c>
      <c r="H482" s="18">
        <v>88852.6</v>
      </c>
      <c r="I482" s="1" t="str">
        <f t="shared" si="1"/>
        <v>मार्च</v>
      </c>
      <c r="J482" s="1" t="s">
        <v>11</v>
      </c>
    </row>
    <row r="483" ht="15.75" customHeight="1">
      <c r="A483" s="30">
        <v>45731.0</v>
      </c>
      <c r="B483" s="30">
        <v>45731.0</v>
      </c>
      <c r="C483" s="29"/>
      <c r="D483" s="29"/>
      <c r="F483" s="18">
        <v>7999.0</v>
      </c>
      <c r="G483" s="1" t="s">
        <v>78</v>
      </c>
      <c r="H483" s="18">
        <v>80853.6</v>
      </c>
      <c r="I483" s="1" t="str">
        <f t="shared" si="1"/>
        <v>मार्च</v>
      </c>
      <c r="J483" s="1" t="s">
        <v>53</v>
      </c>
    </row>
    <row r="484" ht="15.75" customHeight="1">
      <c r="A484" s="30">
        <v>45732.0</v>
      </c>
      <c r="B484" s="30">
        <v>45732.0</v>
      </c>
      <c r="C484" s="29"/>
      <c r="D484" s="29"/>
      <c r="F484" s="1">
        <v>65.0</v>
      </c>
      <c r="G484" s="1" t="s">
        <v>78</v>
      </c>
      <c r="H484" s="18">
        <v>80788.6</v>
      </c>
      <c r="I484" s="1" t="str">
        <f t="shared" si="1"/>
        <v>मार्च</v>
      </c>
      <c r="J484" s="1" t="s">
        <v>40</v>
      </c>
    </row>
    <row r="485" ht="15.75" customHeight="1">
      <c r="A485" s="30">
        <v>45733.0</v>
      </c>
      <c r="B485" s="30">
        <v>45733.0</v>
      </c>
      <c r="C485" s="29"/>
      <c r="D485" s="29"/>
      <c r="F485" s="1">
        <v>100.0</v>
      </c>
      <c r="G485" s="1" t="s">
        <v>78</v>
      </c>
      <c r="H485" s="18">
        <v>80688.6</v>
      </c>
      <c r="I485" s="1" t="str">
        <f t="shared" si="1"/>
        <v>मार्च</v>
      </c>
      <c r="J485" s="1" t="s">
        <v>40</v>
      </c>
    </row>
    <row r="486" ht="15.75" customHeight="1">
      <c r="A486" s="30">
        <v>45733.0</v>
      </c>
      <c r="B486" s="30">
        <v>45733.0</v>
      </c>
      <c r="C486" s="29"/>
      <c r="D486" s="29"/>
      <c r="F486" s="1">
        <v>200.0</v>
      </c>
      <c r="G486" s="1" t="s">
        <v>78</v>
      </c>
      <c r="H486" s="18">
        <v>80488.6</v>
      </c>
      <c r="I486" s="1" t="str">
        <f t="shared" si="1"/>
        <v>मार्च</v>
      </c>
      <c r="J486" s="1" t="s">
        <v>11</v>
      </c>
    </row>
    <row r="487" ht="15.75" customHeight="1">
      <c r="A487" s="30">
        <v>45733.0</v>
      </c>
      <c r="B487" s="30">
        <v>45733.0</v>
      </c>
      <c r="C487" s="29"/>
      <c r="D487" s="29"/>
      <c r="F487" s="1">
        <v>130.0</v>
      </c>
      <c r="G487" s="1" t="s">
        <v>78</v>
      </c>
      <c r="H487" s="18">
        <v>80358.6</v>
      </c>
      <c r="I487" s="1" t="str">
        <f t="shared" si="1"/>
        <v>मार्च</v>
      </c>
      <c r="J487" s="1" t="s">
        <v>11</v>
      </c>
    </row>
    <row r="488" ht="15.75" customHeight="1">
      <c r="A488" s="30">
        <v>45733.0</v>
      </c>
      <c r="B488" s="30">
        <v>45733.0</v>
      </c>
      <c r="C488" s="29"/>
      <c r="D488" s="29"/>
      <c r="F488" s="18">
        <v>6940.0</v>
      </c>
      <c r="G488" s="1" t="s">
        <v>78</v>
      </c>
      <c r="H488" s="18">
        <v>73418.6</v>
      </c>
      <c r="I488" s="1" t="str">
        <f t="shared" si="1"/>
        <v>मार्च</v>
      </c>
      <c r="J488" s="1" t="s">
        <v>40</v>
      </c>
    </row>
    <row r="489" ht="15.75" customHeight="1">
      <c r="A489" s="30">
        <v>45734.0</v>
      </c>
      <c r="B489" s="30">
        <v>45734.0</v>
      </c>
      <c r="C489" s="29"/>
      <c r="D489" s="29"/>
      <c r="F489" s="1">
        <v>35.0</v>
      </c>
      <c r="G489" s="1" t="s">
        <v>78</v>
      </c>
      <c r="H489" s="18">
        <v>73383.6</v>
      </c>
      <c r="I489" s="1" t="str">
        <f t="shared" si="1"/>
        <v>मार्च</v>
      </c>
      <c r="J489" s="1" t="s">
        <v>40</v>
      </c>
    </row>
    <row r="490" ht="15.75" customHeight="1">
      <c r="A490" s="30">
        <v>45734.0</v>
      </c>
      <c r="B490" s="30">
        <v>45734.0</v>
      </c>
      <c r="C490" s="29"/>
      <c r="D490" s="29"/>
      <c r="F490" s="1">
        <v>360.0</v>
      </c>
      <c r="G490" s="1" t="s">
        <v>78</v>
      </c>
      <c r="H490" s="18">
        <v>73023.6</v>
      </c>
      <c r="I490" s="1" t="str">
        <f t="shared" si="1"/>
        <v>मार्च</v>
      </c>
      <c r="J490" s="1" t="s">
        <v>11</v>
      </c>
    </row>
    <row r="491" ht="15.75" customHeight="1">
      <c r="A491" s="30">
        <v>45735.0</v>
      </c>
      <c r="B491" s="30">
        <v>45735.0</v>
      </c>
      <c r="C491" s="29"/>
      <c r="D491" s="29"/>
      <c r="F491" s="1">
        <v>153.0</v>
      </c>
      <c r="G491" s="1" t="s">
        <v>78</v>
      </c>
      <c r="H491" s="18">
        <v>72870.6</v>
      </c>
      <c r="I491" s="1" t="str">
        <f t="shared" si="1"/>
        <v>मार्च</v>
      </c>
      <c r="J491" s="1" t="s">
        <v>11</v>
      </c>
    </row>
    <row r="492" ht="15.75" customHeight="1">
      <c r="A492" s="30">
        <v>45735.0</v>
      </c>
      <c r="B492" s="30">
        <v>45735.0</v>
      </c>
      <c r="C492" s="29"/>
      <c r="D492" s="29"/>
      <c r="F492" s="1">
        <v>343.0</v>
      </c>
      <c r="G492" s="1" t="s">
        <v>78</v>
      </c>
      <c r="H492" s="18">
        <v>72527.6</v>
      </c>
      <c r="I492" s="1" t="str">
        <f t="shared" si="1"/>
        <v>मार्च</v>
      </c>
      <c r="J492" s="1" t="s">
        <v>11</v>
      </c>
    </row>
    <row r="493" ht="15.75" customHeight="1">
      <c r="A493" s="30">
        <v>45736.0</v>
      </c>
      <c r="B493" s="30">
        <v>45736.0</v>
      </c>
      <c r="C493" s="29"/>
      <c r="D493" s="29"/>
      <c r="F493" s="1">
        <v>65.0</v>
      </c>
      <c r="G493" s="1" t="s">
        <v>78</v>
      </c>
      <c r="H493" s="18">
        <v>69462.6</v>
      </c>
      <c r="I493" s="1" t="str">
        <f t="shared" si="1"/>
        <v>मार्च</v>
      </c>
      <c r="J493" s="1" t="s">
        <v>40</v>
      </c>
    </row>
    <row r="494" ht="15.75" customHeight="1">
      <c r="A494" s="30">
        <v>45736.0</v>
      </c>
      <c r="B494" s="30">
        <v>45736.0</v>
      </c>
      <c r="C494" s="29"/>
      <c r="D494" s="29"/>
      <c r="F494" s="1">
        <v>200.0</v>
      </c>
      <c r="G494" s="1" t="s">
        <v>78</v>
      </c>
      <c r="H494" s="18">
        <v>69262.6</v>
      </c>
      <c r="I494" s="1" t="str">
        <f t="shared" si="1"/>
        <v>मार्च</v>
      </c>
      <c r="J494" s="1" t="s">
        <v>11</v>
      </c>
    </row>
    <row r="495" ht="15.75" customHeight="1">
      <c r="A495" s="30">
        <v>45736.0</v>
      </c>
      <c r="B495" s="30">
        <v>45736.0</v>
      </c>
      <c r="C495" s="29"/>
      <c r="D495" s="29"/>
      <c r="F495" s="1">
        <v>213.0</v>
      </c>
      <c r="G495" s="1" t="s">
        <v>78</v>
      </c>
      <c r="H495" s="18">
        <v>69049.6</v>
      </c>
      <c r="I495" s="1" t="str">
        <f t="shared" si="1"/>
        <v>मार्च</v>
      </c>
      <c r="J495" s="1" t="s">
        <v>11</v>
      </c>
    </row>
    <row r="496" ht="15.75" customHeight="1">
      <c r="A496" s="30">
        <v>45736.0</v>
      </c>
      <c r="B496" s="30">
        <v>45736.0</v>
      </c>
      <c r="C496" s="29"/>
      <c r="D496" s="29"/>
      <c r="F496" s="1">
        <v>120.0</v>
      </c>
      <c r="G496" s="1" t="s">
        <v>78</v>
      </c>
      <c r="H496" s="18">
        <v>68929.6</v>
      </c>
      <c r="I496" s="1" t="str">
        <f t="shared" si="1"/>
        <v>मार्च</v>
      </c>
      <c r="J496" s="1" t="s">
        <v>11</v>
      </c>
    </row>
    <row r="497" ht="15.75" customHeight="1">
      <c r="A497" s="30">
        <v>45736.0</v>
      </c>
      <c r="B497" s="30">
        <v>45736.0</v>
      </c>
      <c r="C497" s="29"/>
      <c r="D497" s="29"/>
      <c r="F497" s="1">
        <v>100.0</v>
      </c>
      <c r="G497" s="1" t="s">
        <v>78</v>
      </c>
      <c r="H497" s="18">
        <v>68829.6</v>
      </c>
      <c r="I497" s="1" t="str">
        <f t="shared" si="1"/>
        <v>मार्च</v>
      </c>
      <c r="J497" s="1" t="s">
        <v>16</v>
      </c>
    </row>
    <row r="498" ht="15.75" customHeight="1">
      <c r="A498" s="30">
        <v>45736.0</v>
      </c>
      <c r="B498" s="30">
        <v>45736.0</v>
      </c>
      <c r="C498" s="29"/>
      <c r="D498" s="29"/>
      <c r="F498" s="1">
        <v>15.0</v>
      </c>
      <c r="G498" s="1" t="s">
        <v>78</v>
      </c>
      <c r="H498" s="18">
        <v>68814.6</v>
      </c>
      <c r="I498" s="1" t="str">
        <f t="shared" si="1"/>
        <v>मार्च</v>
      </c>
      <c r="J498" s="1" t="s">
        <v>11</v>
      </c>
    </row>
    <row r="499" ht="15.75" customHeight="1">
      <c r="A499" s="30">
        <v>45736.0</v>
      </c>
      <c r="B499" s="30">
        <v>45736.0</v>
      </c>
      <c r="C499" s="29"/>
      <c r="D499" s="29"/>
      <c r="F499" s="1">
        <v>132.0</v>
      </c>
      <c r="G499" s="1" t="s">
        <v>78</v>
      </c>
      <c r="H499" s="18">
        <v>68682.6</v>
      </c>
      <c r="I499" s="1" t="str">
        <f t="shared" si="1"/>
        <v>मार्च</v>
      </c>
      <c r="J499" s="1" t="s">
        <v>11</v>
      </c>
    </row>
    <row r="500" ht="15.75" customHeight="1">
      <c r="A500" s="30">
        <v>45736.0</v>
      </c>
      <c r="B500" s="30">
        <v>45736.0</v>
      </c>
      <c r="C500" s="29"/>
      <c r="D500" s="29"/>
      <c r="F500" s="1">
        <v>80.0</v>
      </c>
      <c r="G500" s="1" t="s">
        <v>78</v>
      </c>
      <c r="H500" s="18">
        <v>68602.6</v>
      </c>
      <c r="I500" s="1" t="str">
        <f t="shared" si="1"/>
        <v>मार्च</v>
      </c>
      <c r="J500" s="1" t="s">
        <v>11</v>
      </c>
    </row>
    <row r="501" ht="15.75" customHeight="1">
      <c r="A501" s="30">
        <v>45736.0</v>
      </c>
      <c r="B501" s="30">
        <v>45736.0</v>
      </c>
      <c r="C501" s="29"/>
      <c r="D501" s="29"/>
      <c r="F501" s="1">
        <v>97.0</v>
      </c>
      <c r="G501" s="1" t="s">
        <v>78</v>
      </c>
      <c r="H501" s="18">
        <v>68505.6</v>
      </c>
      <c r="I501" s="1" t="str">
        <f t="shared" si="1"/>
        <v>मार्च</v>
      </c>
      <c r="J501" s="1" t="s">
        <v>40</v>
      </c>
    </row>
    <row r="502" ht="15.75" customHeight="1">
      <c r="A502" s="30">
        <v>45738.0</v>
      </c>
      <c r="B502" s="30">
        <v>45738.0</v>
      </c>
      <c r="C502" s="29"/>
      <c r="D502" s="29"/>
      <c r="F502" s="1">
        <v>225.0</v>
      </c>
      <c r="G502" s="1" t="s">
        <v>78</v>
      </c>
      <c r="H502" s="18">
        <v>68280.6</v>
      </c>
      <c r="I502" s="1" t="str">
        <f t="shared" si="1"/>
        <v>मार्च</v>
      </c>
      <c r="J502" s="1" t="s">
        <v>11</v>
      </c>
    </row>
    <row r="503" ht="15.75" customHeight="1">
      <c r="A503" s="30">
        <v>45738.0</v>
      </c>
      <c r="B503" s="30">
        <v>45738.0</v>
      </c>
      <c r="C503" s="29"/>
      <c r="D503" s="29"/>
      <c r="F503" s="1">
        <v>66.0</v>
      </c>
      <c r="G503" s="1" t="s">
        <v>78</v>
      </c>
      <c r="H503" s="18">
        <v>68214.6</v>
      </c>
      <c r="I503" s="1" t="str">
        <f t="shared" si="1"/>
        <v>मार्च</v>
      </c>
      <c r="J503" s="1" t="s">
        <v>40</v>
      </c>
    </row>
    <row r="504" ht="15.75" customHeight="1">
      <c r="A504" s="30">
        <v>45738.0</v>
      </c>
      <c r="B504" s="30">
        <v>45738.0</v>
      </c>
      <c r="C504" s="29"/>
      <c r="D504" s="29"/>
      <c r="F504" s="1">
        <v>279.0</v>
      </c>
      <c r="G504" s="1" t="s">
        <v>78</v>
      </c>
      <c r="H504" s="18">
        <v>67935.6</v>
      </c>
      <c r="I504" s="1" t="str">
        <f t="shared" si="1"/>
        <v>मार्च</v>
      </c>
      <c r="J504" s="1" t="s">
        <v>11</v>
      </c>
    </row>
    <row r="505" ht="15.75" customHeight="1">
      <c r="A505" s="30">
        <v>45738.0</v>
      </c>
      <c r="B505" s="30">
        <v>45738.0</v>
      </c>
      <c r="C505" s="29"/>
      <c r="D505" s="29"/>
      <c r="F505" s="1">
        <v>515.0</v>
      </c>
      <c r="G505" s="1" t="s">
        <v>78</v>
      </c>
      <c r="H505" s="18">
        <v>67420.6</v>
      </c>
      <c r="I505" s="1" t="str">
        <f t="shared" si="1"/>
        <v>मार्च</v>
      </c>
      <c r="J505" s="1" t="s">
        <v>11</v>
      </c>
    </row>
    <row r="506" ht="15.75" customHeight="1">
      <c r="A506" s="30">
        <v>45739.0</v>
      </c>
      <c r="B506" s="30">
        <v>45739.0</v>
      </c>
      <c r="C506" s="29"/>
      <c r="D506" s="29"/>
      <c r="F506" s="1">
        <v>66.0</v>
      </c>
      <c r="G506" s="1" t="s">
        <v>78</v>
      </c>
      <c r="H506" s="18">
        <v>67354.6</v>
      </c>
      <c r="I506" s="1" t="str">
        <f t="shared" si="1"/>
        <v>मार्च</v>
      </c>
      <c r="J506" s="1" t="s">
        <v>40</v>
      </c>
    </row>
    <row r="507" ht="15.75" customHeight="1">
      <c r="A507" s="30">
        <v>45740.0</v>
      </c>
      <c r="B507" s="30">
        <v>45740.0</v>
      </c>
      <c r="C507" s="29"/>
      <c r="D507" s="29"/>
      <c r="F507" s="1" t="s">
        <v>78</v>
      </c>
      <c r="G507" s="18">
        <v>10000.0</v>
      </c>
      <c r="H507" s="18">
        <v>77354.6</v>
      </c>
      <c r="I507" s="1" t="str">
        <f t="shared" si="1"/>
        <v>मार्च</v>
      </c>
      <c r="J507" s="1" t="s">
        <v>80</v>
      </c>
    </row>
    <row r="508" ht="15.75" customHeight="1">
      <c r="A508" s="30">
        <v>45741.0</v>
      </c>
      <c r="B508" s="30">
        <v>45741.0</v>
      </c>
      <c r="C508" s="29"/>
      <c r="D508" s="29"/>
      <c r="F508" s="1">
        <v>66.0</v>
      </c>
      <c r="G508" s="1" t="s">
        <v>78</v>
      </c>
      <c r="H508" s="18">
        <v>77288.6</v>
      </c>
      <c r="I508" s="1" t="str">
        <f t="shared" si="1"/>
        <v>मार्च</v>
      </c>
      <c r="J508" s="1" t="s">
        <v>40</v>
      </c>
    </row>
    <row r="509" ht="15.75" customHeight="1">
      <c r="A509" s="30">
        <v>45741.0</v>
      </c>
      <c r="B509" s="30">
        <v>45741.0</v>
      </c>
      <c r="C509" s="29"/>
      <c r="D509" s="29"/>
      <c r="F509" s="1">
        <v>10.0</v>
      </c>
      <c r="G509" s="1" t="s">
        <v>78</v>
      </c>
      <c r="H509" s="18">
        <v>77278.6</v>
      </c>
      <c r="I509" s="1" t="str">
        <f t="shared" si="1"/>
        <v>मार्च</v>
      </c>
      <c r="J509" s="1" t="s">
        <v>40</v>
      </c>
    </row>
    <row r="510" ht="15.75" customHeight="1">
      <c r="A510" s="30">
        <v>45741.0</v>
      </c>
      <c r="B510" s="30">
        <v>45741.0</v>
      </c>
      <c r="C510" s="29"/>
      <c r="D510" s="29"/>
      <c r="F510" s="1">
        <v>530.0</v>
      </c>
      <c r="G510" s="1" t="s">
        <v>78</v>
      </c>
      <c r="H510" s="18">
        <v>76748.6</v>
      </c>
      <c r="I510" s="1" t="str">
        <f t="shared" si="1"/>
        <v>मार्च</v>
      </c>
      <c r="J510" s="1" t="s">
        <v>11</v>
      </c>
    </row>
    <row r="511" ht="15.75" customHeight="1">
      <c r="A511" s="30">
        <v>45741.0</v>
      </c>
      <c r="B511" s="30">
        <v>45741.0</v>
      </c>
      <c r="C511" s="29"/>
      <c r="D511" s="29"/>
      <c r="F511" s="1">
        <v>310.0</v>
      </c>
      <c r="G511" s="1" t="s">
        <v>78</v>
      </c>
      <c r="H511" s="18">
        <v>76438.6</v>
      </c>
      <c r="I511" s="1" t="str">
        <f t="shared" si="1"/>
        <v>मार्च</v>
      </c>
      <c r="J511" s="1" t="s">
        <v>13</v>
      </c>
    </row>
    <row r="512" ht="15.75" customHeight="1">
      <c r="A512" s="30">
        <v>45741.0</v>
      </c>
      <c r="B512" s="30">
        <v>45741.0</v>
      </c>
      <c r="C512" s="29"/>
      <c r="D512" s="29"/>
      <c r="F512" s="1" t="s">
        <v>78</v>
      </c>
      <c r="G512" s="1">
        <v>809.0</v>
      </c>
      <c r="H512" s="18">
        <v>77247.6</v>
      </c>
      <c r="I512" s="1" t="str">
        <f t="shared" si="1"/>
        <v>मार्च</v>
      </c>
      <c r="J512" s="1" t="s">
        <v>43</v>
      </c>
    </row>
    <row r="513" ht="15.75" customHeight="1">
      <c r="A513" s="30">
        <v>45742.0</v>
      </c>
      <c r="B513" s="30">
        <v>45742.0</v>
      </c>
      <c r="C513" s="29"/>
      <c r="D513" s="29"/>
      <c r="F513" s="1">
        <v>60.0</v>
      </c>
      <c r="G513" s="1" t="s">
        <v>78</v>
      </c>
      <c r="H513" s="18">
        <v>77187.6</v>
      </c>
      <c r="I513" s="1" t="str">
        <f t="shared" si="1"/>
        <v>मार्च</v>
      </c>
      <c r="J513" s="1" t="s">
        <v>11</v>
      </c>
    </row>
    <row r="514" ht="15.75" customHeight="1">
      <c r="A514" s="30">
        <v>45742.0</v>
      </c>
      <c r="B514" s="30">
        <v>45742.0</v>
      </c>
      <c r="C514" s="29"/>
      <c r="D514" s="29"/>
      <c r="F514" s="1">
        <v>65.0</v>
      </c>
      <c r="G514" s="1" t="s">
        <v>78</v>
      </c>
      <c r="H514" s="18">
        <v>77122.6</v>
      </c>
      <c r="I514" s="1" t="str">
        <f t="shared" si="1"/>
        <v>मार्च</v>
      </c>
      <c r="J514" s="1" t="s">
        <v>40</v>
      </c>
    </row>
    <row r="515" ht="15.75" customHeight="1">
      <c r="A515" s="30">
        <v>45742.0</v>
      </c>
      <c r="B515" s="30">
        <v>45742.0</v>
      </c>
      <c r="C515" s="29"/>
      <c r="D515" s="29"/>
      <c r="F515" s="1">
        <v>491.0</v>
      </c>
      <c r="G515" s="1" t="s">
        <v>78</v>
      </c>
      <c r="H515" s="18">
        <v>76631.6</v>
      </c>
      <c r="I515" s="1" t="str">
        <f t="shared" si="1"/>
        <v>मार्च</v>
      </c>
      <c r="J515" s="1" t="s">
        <v>11</v>
      </c>
    </row>
    <row r="516" ht="15.75" customHeight="1">
      <c r="A516" s="30">
        <v>45743.0</v>
      </c>
      <c r="B516" s="30">
        <v>45743.0</v>
      </c>
      <c r="C516" s="29"/>
      <c r="D516" s="29"/>
      <c r="F516" s="1">
        <v>160.0</v>
      </c>
      <c r="G516" s="1" t="s">
        <v>78</v>
      </c>
      <c r="H516" s="18">
        <v>76471.6</v>
      </c>
      <c r="I516" s="1" t="str">
        <f t="shared" si="1"/>
        <v>मार्च</v>
      </c>
      <c r="J516" s="1" t="s">
        <v>11</v>
      </c>
    </row>
    <row r="517" ht="15.75" customHeight="1">
      <c r="A517" s="30">
        <v>45744.0</v>
      </c>
      <c r="B517" s="30">
        <v>45744.0</v>
      </c>
      <c r="C517" s="29"/>
      <c r="D517" s="29"/>
      <c r="F517" s="1">
        <v>165.0</v>
      </c>
      <c r="G517" s="1" t="s">
        <v>78</v>
      </c>
      <c r="H517" s="18">
        <v>76306.6</v>
      </c>
      <c r="I517" s="1" t="str">
        <f t="shared" si="1"/>
        <v>मार्च</v>
      </c>
      <c r="J517" s="1" t="s">
        <v>11</v>
      </c>
    </row>
    <row r="518" ht="15.75" customHeight="1">
      <c r="A518" s="30">
        <v>45744.0</v>
      </c>
      <c r="B518" s="30">
        <v>45744.0</v>
      </c>
      <c r="C518" s="29"/>
      <c r="D518" s="29"/>
      <c r="F518" s="1">
        <v>200.0</v>
      </c>
      <c r="G518" s="1" t="s">
        <v>78</v>
      </c>
      <c r="H518" s="18">
        <v>76106.6</v>
      </c>
      <c r="I518" s="1" t="str">
        <f t="shared" si="1"/>
        <v>मार्च</v>
      </c>
      <c r="J518" s="1" t="s">
        <v>11</v>
      </c>
    </row>
    <row r="519" ht="15.75" customHeight="1">
      <c r="A519" s="30">
        <v>45744.0</v>
      </c>
      <c r="B519" s="30">
        <v>45744.0</v>
      </c>
      <c r="C519" s="29"/>
      <c r="D519" s="29"/>
      <c r="F519" s="1">
        <v>870.0</v>
      </c>
      <c r="G519" s="1" t="s">
        <v>78</v>
      </c>
      <c r="H519" s="18">
        <v>75236.6</v>
      </c>
      <c r="I519" s="1" t="str">
        <f t="shared" si="1"/>
        <v>मार्च</v>
      </c>
      <c r="J519" s="1" t="s">
        <v>11</v>
      </c>
    </row>
    <row r="520" ht="15.75" customHeight="1">
      <c r="A520" s="30">
        <v>45744.0</v>
      </c>
      <c r="B520" s="30">
        <v>45744.0</v>
      </c>
      <c r="C520" s="29"/>
      <c r="D520" s="29"/>
      <c r="F520" s="1">
        <v>210.0</v>
      </c>
      <c r="G520" s="1" t="s">
        <v>78</v>
      </c>
      <c r="H520" s="18">
        <v>75026.6</v>
      </c>
      <c r="I520" s="1" t="str">
        <f t="shared" si="1"/>
        <v>मार्च</v>
      </c>
      <c r="J520" s="1" t="s">
        <v>11</v>
      </c>
    </row>
    <row r="521" ht="15.75" customHeight="1">
      <c r="A521" s="30">
        <v>45745.0</v>
      </c>
      <c r="B521" s="30">
        <v>45745.0</v>
      </c>
      <c r="C521" s="29"/>
      <c r="D521" s="29"/>
      <c r="F521" s="1" t="s">
        <v>78</v>
      </c>
      <c r="G521" s="18">
        <v>20000.0</v>
      </c>
      <c r="H521" s="18">
        <v>95026.6</v>
      </c>
      <c r="I521" s="1" t="str">
        <f t="shared" si="1"/>
        <v>मार्च</v>
      </c>
      <c r="J521" s="1" t="s">
        <v>80</v>
      </c>
    </row>
    <row r="522" ht="15.75" customHeight="1">
      <c r="A522" s="30">
        <v>45746.0</v>
      </c>
      <c r="B522" s="30">
        <v>45746.0</v>
      </c>
      <c r="C522" s="29"/>
      <c r="D522" s="29"/>
      <c r="F522" s="1">
        <v>86.0</v>
      </c>
      <c r="G522" s="1" t="s">
        <v>78</v>
      </c>
      <c r="H522" s="18">
        <v>94940.6</v>
      </c>
      <c r="I522" s="1" t="str">
        <f t="shared" si="1"/>
        <v>मार्च</v>
      </c>
      <c r="J522" s="1" t="s">
        <v>40</v>
      </c>
    </row>
    <row r="523" ht="15.75" customHeight="1">
      <c r="A523" s="30">
        <v>45747.0</v>
      </c>
      <c r="B523" s="30">
        <v>45747.0</v>
      </c>
      <c r="C523" s="29"/>
      <c r="D523" s="29"/>
      <c r="F523" s="1">
        <v>96.0</v>
      </c>
      <c r="G523" s="1" t="s">
        <v>78</v>
      </c>
      <c r="H523" s="18">
        <v>94844.6</v>
      </c>
      <c r="I523" s="1" t="str">
        <f t="shared" si="1"/>
        <v>मार्च</v>
      </c>
      <c r="J523" s="1" t="s">
        <v>40</v>
      </c>
    </row>
    <row r="524" ht="15.75" customHeight="1">
      <c r="A524" s="30">
        <v>45747.0</v>
      </c>
      <c r="B524" s="30">
        <v>45747.0</v>
      </c>
      <c r="C524" s="29"/>
      <c r="D524" s="29"/>
      <c r="F524" s="1">
        <v>15.0</v>
      </c>
      <c r="G524" s="1" t="s">
        <v>78</v>
      </c>
      <c r="H524" s="18">
        <v>94829.6</v>
      </c>
      <c r="I524" s="1" t="str">
        <f t="shared" si="1"/>
        <v>मार्च</v>
      </c>
      <c r="J524" s="1" t="s">
        <v>11</v>
      </c>
    </row>
    <row r="525" ht="15.75" customHeight="1">
      <c r="C525" s="29"/>
      <c r="D525" s="29"/>
      <c r="F525" s="1">
        <f t="shared" ref="F525:G525" si="2">SUM(F21:F524)</f>
        <v>618561.84</v>
      </c>
      <c r="G525" s="1">
        <f t="shared" si="2"/>
        <v>593269.15</v>
      </c>
    </row>
    <row r="526" ht="15.75" customHeight="1">
      <c r="A526" s="1" t="s">
        <v>81</v>
      </c>
      <c r="C526" s="29"/>
      <c r="D526" s="29"/>
    </row>
    <row r="527" ht="15.75" customHeight="1">
      <c r="C527" s="29"/>
      <c r="D527" s="29"/>
    </row>
    <row r="528" ht="15.75" customHeight="1">
      <c r="C528" s="29"/>
      <c r="D528" s="29"/>
    </row>
    <row r="529" ht="15.75" customHeight="1">
      <c r="C529" s="29"/>
      <c r="D529" s="29"/>
    </row>
    <row r="530" ht="15.75" customHeight="1">
      <c r="C530" s="29"/>
      <c r="D530" s="29"/>
    </row>
    <row r="531" ht="15.75" customHeight="1">
      <c r="C531" s="29"/>
      <c r="D531" s="29"/>
    </row>
    <row r="532" ht="15.75" customHeight="1">
      <c r="C532" s="29"/>
      <c r="D532" s="29"/>
    </row>
    <row r="533" ht="15.75" customHeight="1">
      <c r="C533" s="29"/>
      <c r="D533" s="29"/>
    </row>
    <row r="534" ht="15.75" customHeight="1">
      <c r="C534" s="29"/>
      <c r="D534" s="29"/>
    </row>
    <row r="535" ht="15.75" customHeight="1">
      <c r="C535" s="29"/>
      <c r="D535" s="29"/>
    </row>
    <row r="536" ht="15.75" customHeight="1">
      <c r="C536" s="29"/>
      <c r="D536" s="29"/>
    </row>
    <row r="537" ht="15.75" customHeight="1">
      <c r="C537" s="29"/>
      <c r="D537" s="29"/>
    </row>
    <row r="538" ht="15.75" customHeight="1">
      <c r="C538" s="29"/>
      <c r="D538" s="29"/>
    </row>
    <row r="539" ht="15.75" customHeight="1">
      <c r="C539" s="29"/>
      <c r="D539" s="29"/>
    </row>
    <row r="540" ht="15.75" customHeight="1">
      <c r="C540" s="29"/>
      <c r="D540" s="29"/>
    </row>
    <row r="541" ht="15.75" customHeight="1">
      <c r="C541" s="29"/>
      <c r="D541" s="29"/>
    </row>
    <row r="542" ht="15.75" customHeight="1">
      <c r="C542" s="29"/>
      <c r="D542" s="29"/>
    </row>
    <row r="543" ht="15.75" customHeight="1">
      <c r="C543" s="29"/>
      <c r="D543" s="29"/>
    </row>
    <row r="544" ht="15.75" customHeight="1">
      <c r="C544" s="29"/>
      <c r="D544" s="29"/>
    </row>
    <row r="545" ht="15.75" customHeight="1">
      <c r="C545" s="29"/>
      <c r="D545" s="29"/>
    </row>
    <row r="546" ht="15.75" customHeight="1">
      <c r="C546" s="29"/>
      <c r="D546" s="29"/>
    </row>
    <row r="547" ht="15.75" customHeight="1">
      <c r="C547" s="29"/>
      <c r="D547" s="29"/>
    </row>
    <row r="548" ht="15.75" customHeight="1">
      <c r="C548" s="29"/>
      <c r="D548" s="29"/>
    </row>
    <row r="549" ht="15.75" customHeight="1">
      <c r="C549" s="29"/>
      <c r="D549" s="29"/>
    </row>
    <row r="550" ht="15.75" customHeight="1">
      <c r="C550" s="29"/>
      <c r="D550" s="29"/>
    </row>
    <row r="551" ht="15.75" customHeight="1">
      <c r="C551" s="29"/>
      <c r="D551" s="29"/>
    </row>
    <row r="552" ht="15.75" customHeight="1">
      <c r="C552" s="29"/>
      <c r="D552" s="29"/>
    </row>
    <row r="553" ht="15.75" customHeight="1">
      <c r="C553" s="29"/>
      <c r="D553" s="29"/>
    </row>
    <row r="554" ht="15.75" customHeight="1">
      <c r="C554" s="29"/>
      <c r="D554" s="29"/>
    </row>
    <row r="555" ht="15.75" customHeight="1">
      <c r="C555" s="29"/>
      <c r="D555" s="29"/>
    </row>
    <row r="556" ht="15.75" customHeight="1">
      <c r="C556" s="29"/>
      <c r="D556" s="29"/>
    </row>
    <row r="557" ht="15.75" customHeight="1">
      <c r="C557" s="29"/>
      <c r="D557" s="29"/>
    </row>
    <row r="558" ht="15.75" customHeight="1">
      <c r="C558" s="29"/>
      <c r="D558" s="29"/>
    </row>
    <row r="559" ht="15.75" customHeight="1">
      <c r="C559" s="29"/>
      <c r="D559" s="29"/>
    </row>
    <row r="560" ht="15.75" customHeight="1">
      <c r="C560" s="29"/>
      <c r="D560" s="29"/>
    </row>
    <row r="561" ht="15.75" customHeight="1">
      <c r="C561" s="29"/>
      <c r="D561" s="29"/>
    </row>
    <row r="562" ht="15.75" customHeight="1">
      <c r="C562" s="29"/>
      <c r="D562" s="29"/>
    </row>
    <row r="563" ht="15.75" customHeight="1">
      <c r="C563" s="29"/>
      <c r="D563" s="29"/>
    </row>
    <row r="564" ht="15.75" customHeight="1">
      <c r="C564" s="29"/>
      <c r="D564" s="29"/>
    </row>
    <row r="565" ht="15.75" customHeight="1">
      <c r="C565" s="29"/>
      <c r="D565" s="29"/>
    </row>
    <row r="566" ht="15.75" customHeight="1">
      <c r="C566" s="29"/>
      <c r="D566" s="29"/>
    </row>
    <row r="567" ht="15.75" customHeight="1">
      <c r="C567" s="29"/>
      <c r="D567" s="29"/>
    </row>
    <row r="568" ht="15.75" customHeight="1">
      <c r="C568" s="29"/>
      <c r="D568" s="29"/>
    </row>
    <row r="569" ht="15.75" customHeight="1">
      <c r="C569" s="29"/>
      <c r="D569" s="29"/>
    </row>
    <row r="570" ht="15.75" customHeight="1">
      <c r="C570" s="29"/>
      <c r="D570" s="29"/>
    </row>
    <row r="571" ht="15.75" customHeight="1">
      <c r="C571" s="29"/>
      <c r="D571" s="29"/>
    </row>
    <row r="572" ht="15.75" customHeight="1">
      <c r="C572" s="29"/>
      <c r="D572" s="29"/>
    </row>
    <row r="573" ht="15.75" customHeight="1">
      <c r="C573" s="29"/>
      <c r="D573" s="29"/>
    </row>
    <row r="574" ht="15.75" customHeight="1">
      <c r="C574" s="29"/>
      <c r="D574" s="29"/>
    </row>
    <row r="575" ht="15.75" customHeight="1">
      <c r="C575" s="29"/>
      <c r="D575" s="29"/>
    </row>
    <row r="576" ht="15.75" customHeight="1">
      <c r="C576" s="29"/>
      <c r="D576" s="29"/>
    </row>
    <row r="577" ht="15.75" customHeight="1">
      <c r="C577" s="29"/>
      <c r="D577" s="29"/>
    </row>
    <row r="578" ht="15.75" customHeight="1">
      <c r="C578" s="29"/>
      <c r="D578" s="29"/>
    </row>
    <row r="579" ht="15.75" customHeight="1">
      <c r="C579" s="29"/>
      <c r="D579" s="29"/>
    </row>
    <row r="580" ht="15.75" customHeight="1">
      <c r="C580" s="29"/>
      <c r="D580" s="29"/>
    </row>
    <row r="581" ht="15.75" customHeight="1">
      <c r="C581" s="29"/>
      <c r="D581" s="29"/>
    </row>
    <row r="582" ht="15.75" customHeight="1">
      <c r="C582" s="29"/>
      <c r="D582" s="29"/>
    </row>
    <row r="583" ht="15.75" customHeight="1">
      <c r="C583" s="29"/>
      <c r="D583" s="29"/>
    </row>
    <row r="584" ht="15.75" customHeight="1">
      <c r="C584" s="29"/>
      <c r="D584" s="29"/>
    </row>
    <row r="585" ht="15.75" customHeight="1">
      <c r="C585" s="29"/>
      <c r="D585" s="29"/>
    </row>
    <row r="586" ht="15.75" customHeight="1">
      <c r="C586" s="29"/>
      <c r="D586" s="29"/>
    </row>
    <row r="587" ht="15.75" customHeight="1">
      <c r="C587" s="29"/>
      <c r="D587" s="29"/>
    </row>
    <row r="588" ht="15.75" customHeight="1">
      <c r="C588" s="29"/>
      <c r="D588" s="29"/>
    </row>
    <row r="589" ht="15.75" customHeight="1">
      <c r="C589" s="29"/>
      <c r="D589" s="29"/>
    </row>
    <row r="590" ht="15.75" customHeight="1">
      <c r="C590" s="29"/>
      <c r="D590" s="29"/>
    </row>
    <row r="591" ht="15.75" customHeight="1">
      <c r="C591" s="29"/>
      <c r="D591" s="29"/>
    </row>
    <row r="592" ht="15.75" customHeight="1">
      <c r="C592" s="29"/>
      <c r="D592" s="29"/>
    </row>
    <row r="593" ht="15.75" customHeight="1">
      <c r="C593" s="29"/>
      <c r="D593" s="29"/>
    </row>
    <row r="594" ht="15.75" customHeight="1">
      <c r="C594" s="29"/>
      <c r="D594" s="29"/>
    </row>
    <row r="595" ht="15.75" customHeight="1">
      <c r="C595" s="29"/>
      <c r="D595" s="29"/>
    </row>
    <row r="596" ht="15.75" customHeight="1">
      <c r="C596" s="29"/>
      <c r="D596" s="29"/>
    </row>
    <row r="597" ht="15.75" customHeight="1">
      <c r="C597" s="29"/>
      <c r="D597" s="29"/>
    </row>
    <row r="598" ht="15.75" customHeight="1">
      <c r="C598" s="29"/>
      <c r="D598" s="29"/>
    </row>
    <row r="599" ht="15.75" customHeight="1">
      <c r="C599" s="29"/>
      <c r="D599" s="29"/>
    </row>
    <row r="600" ht="15.75" customHeight="1">
      <c r="C600" s="29"/>
      <c r="D600" s="29"/>
    </row>
    <row r="601" ht="15.75" customHeight="1">
      <c r="C601" s="29"/>
      <c r="D601" s="29"/>
    </row>
    <row r="602" ht="15.75" customHeight="1">
      <c r="C602" s="29"/>
      <c r="D602" s="29"/>
    </row>
    <row r="603" ht="15.75" customHeight="1">
      <c r="C603" s="29"/>
      <c r="D603" s="29"/>
    </row>
    <row r="604" ht="15.75" customHeight="1">
      <c r="C604" s="29"/>
      <c r="D604" s="29"/>
    </row>
    <row r="605" ht="15.75" customHeight="1">
      <c r="C605" s="29"/>
      <c r="D605" s="29"/>
    </row>
    <row r="606" ht="15.75" customHeight="1">
      <c r="C606" s="29"/>
      <c r="D606" s="29"/>
    </row>
    <row r="607" ht="15.75" customHeight="1">
      <c r="C607" s="29"/>
      <c r="D607" s="29"/>
    </row>
    <row r="608" ht="15.75" customHeight="1">
      <c r="C608" s="29"/>
      <c r="D608" s="29"/>
    </row>
    <row r="609" ht="15.75" customHeight="1">
      <c r="C609" s="29"/>
      <c r="D609" s="29"/>
    </row>
    <row r="610" ht="15.75" customHeight="1">
      <c r="C610" s="29"/>
      <c r="D610" s="29"/>
    </row>
    <row r="611" ht="15.75" customHeight="1">
      <c r="C611" s="29"/>
      <c r="D611" s="29"/>
    </row>
    <row r="612" ht="15.75" customHeight="1">
      <c r="C612" s="29"/>
      <c r="D612" s="29"/>
    </row>
    <row r="613" ht="15.75" customHeight="1">
      <c r="C613" s="29"/>
      <c r="D613" s="29"/>
    </row>
    <row r="614" ht="15.75" customHeight="1">
      <c r="C614" s="29"/>
      <c r="D614" s="29"/>
    </row>
    <row r="615" ht="15.75" customHeight="1">
      <c r="C615" s="29"/>
      <c r="D615" s="29"/>
    </row>
    <row r="616" ht="15.75" customHeight="1">
      <c r="C616" s="29"/>
      <c r="D616" s="29"/>
    </row>
    <row r="617" ht="15.75" customHeight="1">
      <c r="C617" s="29"/>
      <c r="D617" s="29"/>
    </row>
    <row r="618" ht="15.75" customHeight="1">
      <c r="C618" s="29"/>
      <c r="D618" s="29"/>
    </row>
    <row r="619" ht="15.75" customHeight="1">
      <c r="C619" s="29"/>
      <c r="D619" s="29"/>
    </row>
    <row r="620" ht="15.75" customHeight="1">
      <c r="C620" s="29"/>
      <c r="D620" s="29"/>
    </row>
    <row r="621" ht="15.75" customHeight="1">
      <c r="C621" s="29"/>
      <c r="D621" s="29"/>
    </row>
    <row r="622" ht="15.75" customHeight="1">
      <c r="C622" s="29"/>
      <c r="D622" s="29"/>
    </row>
    <row r="623" ht="15.75" customHeight="1">
      <c r="C623" s="29"/>
      <c r="D623" s="29"/>
    </row>
    <row r="624" ht="15.75" customHeight="1">
      <c r="C624" s="29"/>
      <c r="D624" s="29"/>
    </row>
    <row r="625" ht="15.75" customHeight="1">
      <c r="C625" s="29"/>
      <c r="D625" s="29"/>
    </row>
    <row r="626" ht="15.75" customHeight="1">
      <c r="C626" s="29"/>
      <c r="D626" s="29"/>
    </row>
    <row r="627" ht="15.75" customHeight="1">
      <c r="C627" s="29"/>
      <c r="D627" s="29"/>
    </row>
    <row r="628" ht="15.75" customHeight="1">
      <c r="C628" s="29"/>
      <c r="D628" s="29"/>
    </row>
    <row r="629" ht="15.75" customHeight="1">
      <c r="C629" s="29"/>
      <c r="D629" s="29"/>
    </row>
    <row r="630" ht="15.75" customHeight="1">
      <c r="C630" s="29"/>
      <c r="D630" s="29"/>
    </row>
    <row r="631" ht="15.75" customHeight="1">
      <c r="C631" s="29"/>
      <c r="D631" s="29"/>
    </row>
    <row r="632" ht="15.75" customHeight="1">
      <c r="C632" s="29"/>
      <c r="D632" s="29"/>
    </row>
    <row r="633" ht="15.75" customHeight="1">
      <c r="C633" s="29"/>
      <c r="D633" s="29"/>
    </row>
    <row r="634" ht="15.75" customHeight="1">
      <c r="C634" s="29"/>
      <c r="D634" s="29"/>
    </row>
    <row r="635" ht="15.75" customHeight="1">
      <c r="C635" s="29"/>
      <c r="D635" s="29"/>
    </row>
    <row r="636" ht="15.75" customHeight="1">
      <c r="C636" s="29"/>
      <c r="D636" s="29"/>
    </row>
    <row r="637" ht="15.75" customHeight="1">
      <c r="C637" s="29"/>
      <c r="D637" s="29"/>
    </row>
    <row r="638" ht="15.75" customHeight="1">
      <c r="C638" s="29"/>
      <c r="D638" s="29"/>
    </row>
    <row r="639" ht="15.75" customHeight="1">
      <c r="C639" s="29"/>
      <c r="D639" s="29"/>
    </row>
    <row r="640" ht="15.75" customHeight="1">
      <c r="C640" s="29"/>
      <c r="D640" s="29"/>
    </row>
    <row r="641" ht="15.75" customHeight="1">
      <c r="C641" s="29"/>
      <c r="D641" s="29"/>
    </row>
    <row r="642" ht="15.75" customHeight="1">
      <c r="C642" s="29"/>
      <c r="D642" s="29"/>
    </row>
    <row r="643" ht="15.75" customHeight="1">
      <c r="C643" s="29"/>
      <c r="D643" s="29"/>
    </row>
    <row r="644" ht="15.75" customHeight="1">
      <c r="C644" s="29"/>
      <c r="D644" s="29"/>
    </row>
    <row r="645" ht="15.75" customHeight="1">
      <c r="C645" s="29"/>
      <c r="D645" s="29"/>
    </row>
    <row r="646" ht="15.75" customHeight="1">
      <c r="C646" s="29"/>
      <c r="D646" s="29"/>
    </row>
    <row r="647" ht="15.75" customHeight="1">
      <c r="C647" s="29"/>
      <c r="D647" s="29"/>
    </row>
    <row r="648" ht="15.75" customHeight="1">
      <c r="C648" s="29"/>
      <c r="D648" s="29"/>
    </row>
    <row r="649" ht="15.75" customHeight="1">
      <c r="C649" s="29"/>
      <c r="D649" s="29"/>
    </row>
    <row r="650" ht="15.75" customHeight="1">
      <c r="C650" s="29"/>
      <c r="D650" s="29"/>
    </row>
    <row r="651" ht="15.75" customHeight="1">
      <c r="C651" s="29"/>
      <c r="D651" s="29"/>
    </row>
    <row r="652" ht="15.75" customHeight="1">
      <c r="C652" s="29"/>
      <c r="D652" s="29"/>
    </row>
    <row r="653" ht="15.75" customHeight="1">
      <c r="C653" s="29"/>
      <c r="D653" s="29"/>
    </row>
    <row r="654" ht="15.75" customHeight="1">
      <c r="C654" s="29"/>
      <c r="D654" s="29"/>
    </row>
    <row r="655" ht="15.75" customHeight="1">
      <c r="C655" s="29"/>
      <c r="D655" s="29"/>
    </row>
    <row r="656" ht="15.75" customHeight="1">
      <c r="C656" s="29"/>
      <c r="D656" s="29"/>
    </row>
    <row r="657" ht="15.75" customHeight="1">
      <c r="C657" s="29"/>
      <c r="D657" s="29"/>
    </row>
    <row r="658" ht="15.75" customHeight="1">
      <c r="C658" s="29"/>
      <c r="D658" s="29"/>
    </row>
    <row r="659" ht="15.75" customHeight="1">
      <c r="C659" s="29"/>
      <c r="D659" s="29"/>
    </row>
    <row r="660" ht="15.75" customHeight="1">
      <c r="C660" s="29"/>
      <c r="D660" s="29"/>
    </row>
    <row r="661" ht="15.75" customHeight="1">
      <c r="C661" s="29"/>
      <c r="D661" s="29"/>
    </row>
    <row r="662" ht="15.75" customHeight="1">
      <c r="C662" s="29"/>
      <c r="D662" s="29"/>
    </row>
    <row r="663" ht="15.75" customHeight="1">
      <c r="C663" s="29"/>
      <c r="D663" s="29"/>
    </row>
    <row r="664" ht="15.75" customHeight="1">
      <c r="C664" s="29"/>
      <c r="D664" s="29"/>
    </row>
    <row r="665" ht="15.75" customHeight="1">
      <c r="C665" s="29"/>
      <c r="D665" s="29"/>
    </row>
    <row r="666" ht="15.75" customHeight="1">
      <c r="C666" s="29"/>
      <c r="D666" s="29"/>
    </row>
    <row r="667" ht="15.75" customHeight="1">
      <c r="C667" s="29"/>
      <c r="D667" s="29"/>
    </row>
    <row r="668" ht="15.75" customHeight="1">
      <c r="C668" s="29"/>
      <c r="D668" s="29"/>
    </row>
    <row r="669" ht="15.75" customHeight="1">
      <c r="C669" s="29"/>
      <c r="D669" s="29"/>
    </row>
    <row r="670" ht="15.75" customHeight="1">
      <c r="C670" s="29"/>
      <c r="D670" s="29"/>
    </row>
    <row r="671" ht="15.75" customHeight="1">
      <c r="C671" s="29"/>
      <c r="D671" s="29"/>
    </row>
    <row r="672" ht="15.75" customHeight="1">
      <c r="C672" s="29"/>
      <c r="D672" s="29"/>
    </row>
    <row r="673" ht="15.75" customHeight="1">
      <c r="C673" s="29"/>
      <c r="D673" s="29"/>
    </row>
    <row r="674" ht="15.75" customHeight="1">
      <c r="C674" s="29"/>
      <c r="D674" s="29"/>
    </row>
    <row r="675" ht="15.75" customHeight="1">
      <c r="C675" s="29"/>
      <c r="D675" s="29"/>
    </row>
    <row r="676" ht="15.75" customHeight="1">
      <c r="C676" s="29"/>
      <c r="D676" s="29"/>
    </row>
    <row r="677" ht="15.75" customHeight="1">
      <c r="C677" s="29"/>
      <c r="D677" s="29"/>
    </row>
    <row r="678" ht="15.75" customHeight="1">
      <c r="C678" s="29"/>
      <c r="D678" s="29"/>
    </row>
    <row r="679" ht="15.75" customHeight="1">
      <c r="C679" s="29"/>
      <c r="D679" s="29"/>
    </row>
    <row r="680" ht="15.75" customHeight="1">
      <c r="C680" s="29"/>
      <c r="D680" s="29"/>
    </row>
    <row r="681" ht="15.75" customHeight="1">
      <c r="C681" s="29"/>
      <c r="D681" s="29"/>
    </row>
    <row r="682" ht="15.75" customHeight="1">
      <c r="C682" s="29"/>
      <c r="D682" s="29"/>
    </row>
    <row r="683" ht="15.75" customHeight="1">
      <c r="C683" s="29"/>
      <c r="D683" s="29"/>
    </row>
    <row r="684" ht="15.75" customHeight="1">
      <c r="C684" s="29"/>
      <c r="D684" s="29"/>
    </row>
    <row r="685" ht="15.75" customHeight="1">
      <c r="C685" s="29"/>
      <c r="D685" s="29"/>
    </row>
    <row r="686" ht="15.75" customHeight="1">
      <c r="C686" s="29"/>
      <c r="D686" s="29"/>
    </row>
    <row r="687" ht="15.75" customHeight="1">
      <c r="C687" s="29"/>
      <c r="D687" s="29"/>
    </row>
    <row r="688" ht="15.75" customHeight="1">
      <c r="C688" s="29"/>
      <c r="D688" s="29"/>
    </row>
    <row r="689" ht="15.75" customHeight="1">
      <c r="C689" s="29"/>
      <c r="D689" s="29"/>
    </row>
    <row r="690" ht="15.75" customHeight="1">
      <c r="C690" s="29"/>
      <c r="D690" s="29"/>
    </row>
    <row r="691" ht="15.75" customHeight="1">
      <c r="C691" s="29"/>
      <c r="D691" s="29"/>
    </row>
    <row r="692" ht="15.75" customHeight="1">
      <c r="C692" s="29"/>
      <c r="D692" s="29"/>
    </row>
    <row r="693" ht="15.75" customHeight="1">
      <c r="C693" s="29"/>
      <c r="D693" s="29"/>
    </row>
    <row r="694" ht="15.75" customHeight="1">
      <c r="C694" s="29"/>
      <c r="D694" s="29"/>
    </row>
    <row r="695" ht="15.75" customHeight="1">
      <c r="C695" s="29"/>
      <c r="D695" s="29"/>
    </row>
    <row r="696" ht="15.75" customHeight="1">
      <c r="C696" s="29"/>
      <c r="D696" s="29"/>
    </row>
    <row r="697" ht="15.75" customHeight="1">
      <c r="C697" s="29"/>
      <c r="D697" s="29"/>
    </row>
    <row r="698" ht="15.75" customHeight="1">
      <c r="C698" s="29"/>
      <c r="D698" s="29"/>
    </row>
    <row r="699" ht="15.75" customHeight="1">
      <c r="C699" s="29"/>
      <c r="D699" s="29"/>
    </row>
    <row r="700" ht="15.75" customHeight="1">
      <c r="C700" s="29"/>
      <c r="D700" s="29"/>
    </row>
    <row r="701" ht="15.75" customHeight="1">
      <c r="C701" s="29"/>
      <c r="D701" s="29"/>
    </row>
    <row r="702" ht="15.75" customHeight="1">
      <c r="C702" s="29"/>
      <c r="D702" s="29"/>
    </row>
    <row r="703" ht="15.75" customHeight="1">
      <c r="C703" s="29"/>
      <c r="D703" s="29"/>
    </row>
    <row r="704" ht="15.75" customHeight="1">
      <c r="C704" s="29"/>
      <c r="D704" s="29"/>
    </row>
    <row r="705" ht="15.75" customHeight="1">
      <c r="C705" s="29"/>
      <c r="D705" s="29"/>
    </row>
    <row r="706" ht="15.75" customHeight="1">
      <c r="C706" s="29"/>
      <c r="D706" s="29"/>
    </row>
    <row r="707" ht="15.75" customHeight="1">
      <c r="C707" s="29"/>
      <c r="D707" s="29"/>
    </row>
    <row r="708" ht="15.75" customHeight="1">
      <c r="C708" s="29"/>
      <c r="D708" s="29"/>
    </row>
    <row r="709" ht="15.75" customHeight="1">
      <c r="C709" s="29"/>
      <c r="D709" s="29"/>
    </row>
    <row r="710" ht="15.75" customHeight="1">
      <c r="C710" s="29"/>
      <c r="D710" s="29"/>
    </row>
    <row r="711" ht="15.75" customHeight="1">
      <c r="C711" s="29"/>
      <c r="D711" s="29"/>
    </row>
    <row r="712" ht="15.75" customHeight="1">
      <c r="C712" s="29"/>
      <c r="D712" s="29"/>
    </row>
    <row r="713" ht="15.75" customHeight="1">
      <c r="C713" s="29"/>
      <c r="D713" s="29"/>
    </row>
    <row r="714" ht="15.75" customHeight="1">
      <c r="C714" s="29"/>
      <c r="D714" s="29"/>
    </row>
    <row r="715" ht="15.75" customHeight="1">
      <c r="C715" s="29"/>
      <c r="D715" s="29"/>
    </row>
    <row r="716" ht="15.75" customHeight="1">
      <c r="C716" s="29"/>
      <c r="D716" s="29"/>
    </row>
    <row r="717" ht="15.75" customHeight="1">
      <c r="C717" s="29"/>
      <c r="D717" s="29"/>
    </row>
    <row r="718" ht="15.75" customHeight="1">
      <c r="C718" s="29"/>
      <c r="D718" s="29"/>
    </row>
    <row r="719" ht="15.75" customHeight="1">
      <c r="C719" s="29"/>
      <c r="D719" s="29"/>
    </row>
    <row r="720" ht="15.75" customHeight="1">
      <c r="C720" s="29"/>
      <c r="D720" s="29"/>
    </row>
    <row r="721" ht="15.75" customHeight="1">
      <c r="C721" s="29"/>
      <c r="D721" s="29"/>
    </row>
    <row r="722" ht="15.75" customHeight="1">
      <c r="C722" s="29"/>
      <c r="D722" s="29"/>
    </row>
    <row r="723" ht="15.75" customHeight="1">
      <c r="C723" s="29"/>
      <c r="D723" s="29"/>
    </row>
    <row r="724" ht="15.75" customHeight="1">
      <c r="C724" s="29"/>
      <c r="D724" s="29"/>
    </row>
    <row r="725" ht="15.75" customHeight="1">
      <c r="C725" s="29"/>
      <c r="D725" s="29"/>
    </row>
    <row r="726" ht="15.75" customHeight="1">
      <c r="C726" s="29"/>
      <c r="D726" s="29"/>
    </row>
    <row r="727" ht="15.75" customHeight="1">
      <c r="C727" s="29"/>
      <c r="D727" s="29"/>
    </row>
    <row r="728" ht="15.75" customHeight="1">
      <c r="C728" s="29"/>
      <c r="D728" s="29"/>
    </row>
    <row r="729" ht="15.75" customHeight="1">
      <c r="C729" s="29"/>
      <c r="D729" s="29"/>
    </row>
    <row r="730" ht="15.75" customHeight="1">
      <c r="C730" s="29"/>
      <c r="D730" s="29"/>
    </row>
    <row r="731" ht="15.75" customHeight="1">
      <c r="C731" s="29"/>
      <c r="D731" s="29"/>
    </row>
    <row r="732" ht="15.75" customHeight="1">
      <c r="C732" s="29"/>
      <c r="D732" s="29"/>
    </row>
    <row r="733" ht="15.75" customHeight="1">
      <c r="C733" s="29"/>
      <c r="D733" s="29"/>
    </row>
    <row r="734" ht="15.75" customHeight="1">
      <c r="C734" s="29"/>
      <c r="D734" s="29"/>
    </row>
    <row r="735" ht="15.75" customHeight="1">
      <c r="C735" s="29"/>
      <c r="D735" s="29"/>
    </row>
    <row r="736" ht="15.75" customHeight="1">
      <c r="C736" s="29"/>
      <c r="D736" s="29"/>
    </row>
    <row r="737" ht="15.75" customHeight="1">
      <c r="C737" s="29"/>
      <c r="D737" s="29"/>
    </row>
    <row r="738" ht="15.75" customHeight="1">
      <c r="C738" s="29"/>
      <c r="D738" s="29"/>
    </row>
    <row r="739" ht="15.75" customHeight="1">
      <c r="C739" s="29"/>
      <c r="D739" s="29"/>
    </row>
    <row r="740" ht="15.75" customHeight="1">
      <c r="C740" s="29"/>
      <c r="D740" s="29"/>
    </row>
    <row r="741" ht="15.75" customHeight="1">
      <c r="C741" s="29"/>
      <c r="D741" s="29"/>
    </row>
    <row r="742" ht="15.75" customHeight="1">
      <c r="C742" s="29"/>
      <c r="D742" s="29"/>
    </row>
    <row r="743" ht="15.75" customHeight="1">
      <c r="C743" s="29"/>
      <c r="D743" s="29"/>
    </row>
    <row r="744" ht="15.75" customHeight="1">
      <c r="C744" s="29"/>
      <c r="D744" s="29"/>
    </row>
    <row r="745" ht="15.75" customHeight="1">
      <c r="C745" s="29"/>
      <c r="D745" s="29"/>
    </row>
    <row r="746" ht="15.75" customHeight="1">
      <c r="C746" s="29"/>
      <c r="D746" s="29"/>
    </row>
    <row r="747" ht="15.75" customHeight="1">
      <c r="C747" s="29"/>
      <c r="D747" s="29"/>
    </row>
    <row r="748" ht="15.75" customHeight="1">
      <c r="C748" s="29"/>
      <c r="D748" s="29"/>
    </row>
    <row r="749" ht="15.75" customHeight="1">
      <c r="C749" s="29"/>
      <c r="D749" s="29"/>
    </row>
    <row r="750" ht="15.75" customHeight="1">
      <c r="C750" s="29"/>
      <c r="D750" s="29"/>
    </row>
    <row r="751" ht="15.75" customHeight="1">
      <c r="C751" s="29"/>
      <c r="D751" s="29"/>
    </row>
    <row r="752" ht="15.75" customHeight="1">
      <c r="C752" s="29"/>
      <c r="D752" s="29"/>
    </row>
    <row r="753" ht="15.75" customHeight="1">
      <c r="C753" s="29"/>
      <c r="D753" s="29"/>
    </row>
    <row r="754" ht="15.75" customHeight="1">
      <c r="C754" s="29"/>
      <c r="D754" s="29"/>
    </row>
    <row r="755" ht="15.75" customHeight="1">
      <c r="C755" s="29"/>
      <c r="D755" s="29"/>
    </row>
    <row r="756" ht="15.75" customHeight="1">
      <c r="C756" s="29"/>
      <c r="D756" s="29"/>
    </row>
    <row r="757" ht="15.75" customHeight="1">
      <c r="C757" s="29"/>
      <c r="D757" s="29"/>
    </row>
    <row r="758" ht="15.75" customHeight="1">
      <c r="C758" s="29"/>
      <c r="D758" s="29"/>
    </row>
    <row r="759" ht="15.75" customHeight="1">
      <c r="C759" s="29"/>
      <c r="D759" s="29"/>
    </row>
    <row r="760" ht="15.75" customHeight="1">
      <c r="C760" s="29"/>
      <c r="D760" s="29"/>
    </row>
    <row r="761" ht="15.75" customHeight="1">
      <c r="C761" s="29"/>
      <c r="D761" s="29"/>
    </row>
    <row r="762" ht="15.75" customHeight="1">
      <c r="C762" s="29"/>
      <c r="D762" s="29"/>
    </row>
    <row r="763" ht="15.75" customHeight="1">
      <c r="C763" s="29"/>
      <c r="D763" s="29"/>
    </row>
    <row r="764" ht="15.75" customHeight="1">
      <c r="C764" s="29"/>
      <c r="D764" s="29"/>
    </row>
    <row r="765" ht="15.75" customHeight="1">
      <c r="C765" s="29"/>
      <c r="D765" s="29"/>
    </row>
    <row r="766" ht="15.75" customHeight="1">
      <c r="C766" s="29"/>
      <c r="D766" s="29"/>
    </row>
    <row r="767" ht="15.75" customHeight="1">
      <c r="C767" s="29"/>
      <c r="D767" s="29"/>
    </row>
    <row r="768" ht="15.75" customHeight="1">
      <c r="C768" s="29"/>
      <c r="D768" s="29"/>
    </row>
    <row r="769" ht="15.75" customHeight="1">
      <c r="C769" s="29"/>
      <c r="D769" s="29"/>
    </row>
    <row r="770" ht="15.75" customHeight="1">
      <c r="C770" s="29"/>
      <c r="D770" s="29"/>
    </row>
    <row r="771" ht="15.75" customHeight="1">
      <c r="C771" s="29"/>
      <c r="D771" s="29"/>
    </row>
    <row r="772" ht="15.75" customHeight="1">
      <c r="C772" s="29"/>
      <c r="D772" s="29"/>
    </row>
    <row r="773" ht="15.75" customHeight="1">
      <c r="C773" s="29"/>
      <c r="D773" s="29"/>
    </row>
    <row r="774" ht="15.75" customHeight="1">
      <c r="C774" s="29"/>
      <c r="D774" s="29"/>
    </row>
    <row r="775" ht="15.75" customHeight="1">
      <c r="C775" s="29"/>
      <c r="D775" s="29"/>
    </row>
    <row r="776" ht="15.75" customHeight="1">
      <c r="C776" s="29"/>
      <c r="D776" s="29"/>
    </row>
    <row r="777" ht="15.75" customHeight="1">
      <c r="C777" s="29"/>
      <c r="D777" s="29"/>
    </row>
    <row r="778" ht="15.75" customHeight="1">
      <c r="C778" s="29"/>
      <c r="D778" s="29"/>
    </row>
    <row r="779" ht="15.75" customHeight="1">
      <c r="C779" s="29"/>
      <c r="D779" s="29"/>
    </row>
    <row r="780" ht="15.75" customHeight="1">
      <c r="C780" s="29"/>
      <c r="D780" s="29"/>
    </row>
    <row r="781" ht="15.75" customHeight="1">
      <c r="C781" s="29"/>
      <c r="D781" s="29"/>
    </row>
    <row r="782" ht="15.75" customHeight="1">
      <c r="C782" s="29"/>
      <c r="D782" s="29"/>
    </row>
    <row r="783" ht="15.75" customHeight="1">
      <c r="C783" s="29"/>
      <c r="D783" s="29"/>
    </row>
    <row r="784" ht="15.75" customHeight="1">
      <c r="C784" s="29"/>
      <c r="D784" s="29"/>
    </row>
    <row r="785" ht="15.75" customHeight="1">
      <c r="C785" s="29"/>
      <c r="D785" s="29"/>
    </row>
    <row r="786" ht="15.75" customHeight="1">
      <c r="C786" s="29"/>
      <c r="D786" s="29"/>
    </row>
    <row r="787" ht="15.75" customHeight="1">
      <c r="C787" s="29"/>
      <c r="D787" s="29"/>
    </row>
    <row r="788" ht="15.75" customHeight="1">
      <c r="C788" s="29"/>
      <c r="D788" s="29"/>
    </row>
    <row r="789" ht="15.75" customHeight="1">
      <c r="C789" s="29"/>
      <c r="D789" s="29"/>
    </row>
    <row r="790" ht="15.75" customHeight="1">
      <c r="C790" s="29"/>
      <c r="D790" s="29"/>
    </row>
    <row r="791" ht="15.75" customHeight="1">
      <c r="C791" s="29"/>
      <c r="D791" s="29"/>
    </row>
    <row r="792" ht="15.75" customHeight="1">
      <c r="C792" s="29"/>
      <c r="D792" s="29"/>
    </row>
    <row r="793" ht="15.75" customHeight="1">
      <c r="C793" s="29"/>
      <c r="D793" s="29"/>
    </row>
    <row r="794" ht="15.75" customHeight="1">
      <c r="C794" s="29"/>
      <c r="D794" s="29"/>
    </row>
    <row r="795" ht="15.75" customHeight="1">
      <c r="C795" s="29"/>
      <c r="D795" s="29"/>
    </row>
    <row r="796" ht="15.75" customHeight="1">
      <c r="C796" s="29"/>
      <c r="D796" s="29"/>
    </row>
    <row r="797" ht="15.75" customHeight="1">
      <c r="C797" s="29"/>
      <c r="D797" s="29"/>
    </row>
    <row r="798" ht="15.75" customHeight="1">
      <c r="C798" s="29"/>
      <c r="D798" s="29"/>
    </row>
    <row r="799" ht="15.75" customHeight="1">
      <c r="C799" s="29"/>
      <c r="D799" s="29"/>
    </row>
    <row r="800" ht="15.75" customHeight="1">
      <c r="C800" s="29"/>
      <c r="D800" s="29"/>
    </row>
    <row r="801" ht="15.75" customHeight="1">
      <c r="C801" s="29"/>
      <c r="D801" s="29"/>
    </row>
    <row r="802" ht="15.75" customHeight="1">
      <c r="C802" s="29"/>
      <c r="D802" s="29"/>
    </row>
    <row r="803" ht="15.75" customHeight="1">
      <c r="C803" s="29"/>
      <c r="D803" s="29"/>
    </row>
    <row r="804" ht="15.75" customHeight="1">
      <c r="C804" s="29"/>
      <c r="D804" s="29"/>
    </row>
    <row r="805" ht="15.75" customHeight="1">
      <c r="C805" s="29"/>
      <c r="D805" s="29"/>
    </row>
    <row r="806" ht="15.75" customHeight="1">
      <c r="C806" s="29"/>
      <c r="D806" s="29"/>
    </row>
    <row r="807" ht="15.75" customHeight="1">
      <c r="C807" s="29"/>
      <c r="D807" s="29"/>
    </row>
    <row r="808" ht="15.75" customHeight="1">
      <c r="C808" s="29"/>
      <c r="D808" s="29"/>
    </row>
    <row r="809" ht="15.75" customHeight="1">
      <c r="C809" s="29"/>
      <c r="D809" s="29"/>
    </row>
    <row r="810" ht="15.75" customHeight="1">
      <c r="C810" s="29"/>
      <c r="D810" s="29"/>
    </row>
    <row r="811" ht="15.75" customHeight="1">
      <c r="C811" s="29"/>
      <c r="D811" s="29"/>
    </row>
    <row r="812" ht="15.75" customHeight="1">
      <c r="C812" s="29"/>
      <c r="D812" s="29"/>
    </row>
    <row r="813" ht="15.75" customHeight="1">
      <c r="C813" s="29"/>
      <c r="D813" s="29"/>
    </row>
    <row r="814" ht="15.75" customHeight="1">
      <c r="C814" s="29"/>
      <c r="D814" s="29"/>
    </row>
    <row r="815" ht="15.75" customHeight="1">
      <c r="C815" s="29"/>
      <c r="D815" s="29"/>
    </row>
    <row r="816" ht="15.75" customHeight="1">
      <c r="C816" s="29"/>
      <c r="D816" s="29"/>
    </row>
    <row r="817" ht="15.75" customHeight="1">
      <c r="C817" s="29"/>
      <c r="D817" s="29"/>
    </row>
    <row r="818" ht="15.75" customHeight="1">
      <c r="C818" s="29"/>
      <c r="D818" s="29"/>
    </row>
    <row r="819" ht="15.75" customHeight="1">
      <c r="C819" s="29"/>
      <c r="D819" s="29"/>
    </row>
    <row r="820" ht="15.75" customHeight="1">
      <c r="C820" s="29"/>
      <c r="D820" s="29"/>
    </row>
    <row r="821" ht="15.75" customHeight="1">
      <c r="C821" s="29"/>
      <c r="D821" s="29"/>
    </row>
    <row r="822" ht="15.75" customHeight="1">
      <c r="C822" s="29"/>
      <c r="D822" s="29"/>
    </row>
    <row r="823" ht="15.75" customHeight="1">
      <c r="C823" s="29"/>
      <c r="D823" s="29"/>
    </row>
    <row r="824" ht="15.75" customHeight="1">
      <c r="C824" s="29"/>
      <c r="D824" s="29"/>
    </row>
    <row r="825" ht="15.75" customHeight="1">
      <c r="C825" s="29"/>
      <c r="D825" s="29"/>
    </row>
    <row r="826" ht="15.75" customHeight="1">
      <c r="C826" s="29"/>
      <c r="D826" s="29"/>
    </row>
    <row r="827" ht="15.75" customHeight="1">
      <c r="C827" s="29"/>
      <c r="D827" s="29"/>
    </row>
    <row r="828" ht="15.75" customHeight="1">
      <c r="C828" s="29"/>
      <c r="D828" s="29"/>
    </row>
    <row r="829" ht="15.75" customHeight="1">
      <c r="C829" s="29"/>
      <c r="D829" s="29"/>
    </row>
    <row r="830" ht="15.75" customHeight="1">
      <c r="C830" s="29"/>
      <c r="D830" s="29"/>
    </row>
    <row r="831" ht="15.75" customHeight="1">
      <c r="C831" s="29"/>
      <c r="D831" s="29"/>
    </row>
    <row r="832" ht="15.75" customHeight="1">
      <c r="C832" s="29"/>
      <c r="D832" s="29"/>
    </row>
    <row r="833" ht="15.75" customHeight="1">
      <c r="C833" s="29"/>
      <c r="D833" s="29"/>
    </row>
    <row r="834" ht="15.75" customHeight="1">
      <c r="C834" s="29"/>
      <c r="D834" s="29"/>
    </row>
    <row r="835" ht="15.75" customHeight="1">
      <c r="C835" s="29"/>
      <c r="D835" s="29"/>
    </row>
    <row r="836" ht="15.75" customHeight="1">
      <c r="C836" s="29"/>
      <c r="D836" s="29"/>
    </row>
    <row r="837" ht="15.75" customHeight="1">
      <c r="C837" s="29"/>
      <c r="D837" s="29"/>
    </row>
    <row r="838" ht="15.75" customHeight="1">
      <c r="C838" s="29"/>
      <c r="D838" s="29"/>
    </row>
    <row r="839" ht="15.75" customHeight="1">
      <c r="C839" s="29"/>
      <c r="D839" s="29"/>
    </row>
    <row r="840" ht="15.75" customHeight="1">
      <c r="C840" s="29"/>
      <c r="D840" s="29"/>
    </row>
    <row r="841" ht="15.75" customHeight="1">
      <c r="C841" s="29"/>
      <c r="D841" s="29"/>
    </row>
    <row r="842" ht="15.75" customHeight="1">
      <c r="C842" s="29"/>
      <c r="D842" s="29"/>
    </row>
    <row r="843" ht="15.75" customHeight="1">
      <c r="C843" s="29"/>
      <c r="D843" s="29"/>
    </row>
    <row r="844" ht="15.75" customHeight="1">
      <c r="C844" s="29"/>
      <c r="D844" s="29"/>
    </row>
    <row r="845" ht="15.75" customHeight="1">
      <c r="C845" s="29"/>
      <c r="D845" s="29"/>
    </row>
    <row r="846" ht="15.75" customHeight="1">
      <c r="C846" s="29"/>
      <c r="D846" s="29"/>
    </row>
    <row r="847" ht="15.75" customHeight="1">
      <c r="C847" s="29"/>
      <c r="D847" s="29"/>
    </row>
    <row r="848" ht="15.75" customHeight="1">
      <c r="C848" s="29"/>
      <c r="D848" s="29"/>
    </row>
    <row r="849" ht="15.75" customHeight="1">
      <c r="C849" s="29"/>
      <c r="D849" s="29"/>
    </row>
    <row r="850" ht="15.75" customHeight="1">
      <c r="C850" s="29"/>
      <c r="D850" s="29"/>
    </row>
    <row r="851" ht="15.75" customHeight="1">
      <c r="C851" s="29"/>
      <c r="D851" s="29"/>
    </row>
    <row r="852" ht="15.75" customHeight="1">
      <c r="C852" s="29"/>
      <c r="D852" s="29"/>
    </row>
    <row r="853" ht="15.75" customHeight="1">
      <c r="C853" s="29"/>
      <c r="D853" s="29"/>
    </row>
    <row r="854" ht="15.75" customHeight="1">
      <c r="C854" s="29"/>
      <c r="D854" s="29"/>
    </row>
    <row r="855" ht="15.75" customHeight="1">
      <c r="C855" s="29"/>
      <c r="D855" s="29"/>
    </row>
    <row r="856" ht="15.75" customHeight="1">
      <c r="C856" s="29"/>
      <c r="D856" s="29"/>
    </row>
    <row r="857" ht="15.75" customHeight="1">
      <c r="C857" s="29"/>
      <c r="D857" s="29"/>
    </row>
    <row r="858" ht="15.75" customHeight="1">
      <c r="C858" s="29"/>
      <c r="D858" s="29"/>
    </row>
    <row r="859" ht="15.75" customHeight="1">
      <c r="C859" s="29"/>
      <c r="D859" s="29"/>
    </row>
    <row r="860" ht="15.75" customHeight="1">
      <c r="C860" s="29"/>
      <c r="D860" s="29"/>
    </row>
    <row r="861" ht="15.75" customHeight="1">
      <c r="C861" s="29"/>
      <c r="D861" s="29"/>
    </row>
    <row r="862" ht="15.75" customHeight="1">
      <c r="C862" s="29"/>
      <c r="D862" s="29"/>
    </row>
    <row r="863" ht="15.75" customHeight="1">
      <c r="C863" s="29"/>
      <c r="D863" s="29"/>
    </row>
    <row r="864" ht="15.75" customHeight="1">
      <c r="C864" s="29"/>
      <c r="D864" s="29"/>
    </row>
    <row r="865" ht="15.75" customHeight="1">
      <c r="C865" s="29"/>
      <c r="D865" s="29"/>
    </row>
    <row r="866" ht="15.75" customHeight="1">
      <c r="C866" s="29"/>
      <c r="D866" s="29"/>
    </row>
    <row r="867" ht="15.75" customHeight="1">
      <c r="C867" s="29"/>
      <c r="D867" s="29"/>
    </row>
    <row r="868" ht="15.75" customHeight="1">
      <c r="C868" s="29"/>
      <c r="D868" s="29"/>
    </row>
    <row r="869" ht="15.75" customHeight="1">
      <c r="C869" s="29"/>
      <c r="D869" s="29"/>
    </row>
    <row r="870" ht="15.75" customHeight="1">
      <c r="C870" s="29"/>
      <c r="D870" s="29"/>
    </row>
    <row r="871" ht="15.75" customHeight="1">
      <c r="C871" s="29"/>
      <c r="D871" s="29"/>
    </row>
    <row r="872" ht="15.75" customHeight="1">
      <c r="C872" s="29"/>
      <c r="D872" s="29"/>
    </row>
    <row r="873" ht="15.75" customHeight="1">
      <c r="C873" s="29"/>
      <c r="D873" s="29"/>
    </row>
    <row r="874" ht="15.75" customHeight="1">
      <c r="C874" s="29"/>
      <c r="D874" s="29"/>
    </row>
    <row r="875" ht="15.75" customHeight="1">
      <c r="C875" s="29"/>
      <c r="D875" s="29"/>
    </row>
    <row r="876" ht="15.75" customHeight="1">
      <c r="C876" s="29"/>
      <c r="D876" s="29"/>
    </row>
    <row r="877" ht="15.75" customHeight="1">
      <c r="C877" s="29"/>
      <c r="D877" s="29"/>
    </row>
    <row r="878" ht="15.75" customHeight="1">
      <c r="C878" s="29"/>
      <c r="D878" s="29"/>
    </row>
    <row r="879" ht="15.75" customHeight="1">
      <c r="C879" s="29"/>
      <c r="D879" s="29"/>
    </row>
    <row r="880" ht="15.75" customHeight="1">
      <c r="C880" s="29"/>
      <c r="D880" s="29"/>
    </row>
    <row r="881" ht="15.75" customHeight="1">
      <c r="C881" s="29"/>
      <c r="D881" s="29"/>
    </row>
    <row r="882" ht="15.75" customHeight="1">
      <c r="C882" s="29"/>
      <c r="D882" s="29"/>
    </row>
    <row r="883" ht="15.75" customHeight="1">
      <c r="C883" s="29"/>
      <c r="D883" s="29"/>
    </row>
    <row r="884" ht="15.75" customHeight="1">
      <c r="C884" s="29"/>
      <c r="D884" s="29"/>
    </row>
    <row r="885" ht="15.75" customHeight="1">
      <c r="C885" s="29"/>
      <c r="D885" s="29"/>
    </row>
    <row r="886" ht="15.75" customHeight="1">
      <c r="C886" s="29"/>
      <c r="D886" s="29"/>
    </row>
    <row r="887" ht="15.75" customHeight="1">
      <c r="C887" s="29"/>
      <c r="D887" s="29"/>
    </row>
    <row r="888" ht="15.75" customHeight="1">
      <c r="C888" s="29"/>
      <c r="D888" s="29"/>
    </row>
    <row r="889" ht="15.75" customHeight="1">
      <c r="C889" s="29"/>
      <c r="D889" s="29"/>
    </row>
    <row r="890" ht="15.75" customHeight="1">
      <c r="C890" s="29"/>
      <c r="D890" s="29"/>
    </row>
    <row r="891" ht="15.75" customHeight="1">
      <c r="C891" s="29"/>
      <c r="D891" s="29"/>
    </row>
    <row r="892" ht="15.75" customHeight="1">
      <c r="C892" s="29"/>
      <c r="D892" s="29"/>
    </row>
    <row r="893" ht="15.75" customHeight="1">
      <c r="C893" s="29"/>
      <c r="D893" s="29"/>
    </row>
    <row r="894" ht="15.75" customHeight="1">
      <c r="C894" s="29"/>
      <c r="D894" s="29"/>
    </row>
    <row r="895" ht="15.75" customHeight="1">
      <c r="C895" s="29"/>
      <c r="D895" s="29"/>
    </row>
    <row r="896" ht="15.75" customHeight="1">
      <c r="C896" s="29"/>
      <c r="D896" s="29"/>
    </row>
    <row r="897" ht="15.75" customHeight="1">
      <c r="C897" s="29"/>
      <c r="D897" s="29"/>
    </row>
    <row r="898" ht="15.75" customHeight="1">
      <c r="C898" s="29"/>
      <c r="D898" s="29"/>
    </row>
    <row r="899" ht="15.75" customHeight="1">
      <c r="C899" s="29"/>
      <c r="D899" s="29"/>
    </row>
    <row r="900" ht="15.75" customHeight="1">
      <c r="C900" s="29"/>
      <c r="D900" s="29"/>
    </row>
    <row r="901" ht="15.75" customHeight="1">
      <c r="C901" s="29"/>
      <c r="D901" s="29"/>
    </row>
    <row r="902" ht="15.75" customHeight="1">
      <c r="C902" s="29"/>
      <c r="D902" s="29"/>
    </row>
    <row r="903" ht="15.75" customHeight="1">
      <c r="C903" s="29"/>
      <c r="D903" s="29"/>
    </row>
    <row r="904" ht="15.75" customHeight="1">
      <c r="C904" s="29"/>
      <c r="D904" s="29"/>
    </row>
    <row r="905" ht="15.75" customHeight="1">
      <c r="C905" s="29"/>
      <c r="D905" s="29"/>
    </row>
    <row r="906" ht="15.75" customHeight="1">
      <c r="C906" s="29"/>
      <c r="D906" s="29"/>
    </row>
    <row r="907" ht="15.75" customHeight="1">
      <c r="C907" s="29"/>
      <c r="D907" s="29"/>
    </row>
    <row r="908" ht="15.75" customHeight="1">
      <c r="C908" s="29"/>
      <c r="D908" s="29"/>
    </row>
    <row r="909" ht="15.75" customHeight="1">
      <c r="C909" s="29"/>
      <c r="D909" s="29"/>
    </row>
    <row r="910" ht="15.75" customHeight="1">
      <c r="C910" s="29"/>
      <c r="D910" s="29"/>
    </row>
    <row r="911" ht="15.75" customHeight="1">
      <c r="C911" s="29"/>
      <c r="D911" s="29"/>
    </row>
    <row r="912" ht="15.75" customHeight="1">
      <c r="C912" s="29"/>
      <c r="D912" s="29"/>
    </row>
    <row r="913" ht="15.75" customHeight="1">
      <c r="C913" s="29"/>
      <c r="D913" s="29"/>
    </row>
    <row r="914" ht="15.75" customHeight="1">
      <c r="C914" s="29"/>
      <c r="D914" s="29"/>
    </row>
    <row r="915" ht="15.75" customHeight="1">
      <c r="C915" s="29"/>
      <c r="D915" s="29"/>
    </row>
    <row r="916" ht="15.75" customHeight="1">
      <c r="C916" s="29"/>
      <c r="D916" s="29"/>
    </row>
    <row r="917" ht="15.75" customHeight="1">
      <c r="C917" s="29"/>
      <c r="D917" s="29"/>
    </row>
    <row r="918" ht="15.75" customHeight="1">
      <c r="C918" s="29"/>
      <c r="D918" s="29"/>
    </row>
    <row r="919" ht="15.75" customHeight="1">
      <c r="C919" s="29"/>
      <c r="D919" s="29"/>
    </row>
    <row r="920" ht="15.75" customHeight="1">
      <c r="C920" s="29"/>
      <c r="D920" s="29"/>
    </row>
    <row r="921" ht="15.75" customHeight="1">
      <c r="C921" s="29"/>
      <c r="D921" s="29"/>
    </row>
    <row r="922" ht="15.75" customHeight="1">
      <c r="C922" s="29"/>
      <c r="D922" s="29"/>
    </row>
    <row r="923" ht="15.75" customHeight="1">
      <c r="C923" s="29"/>
      <c r="D923" s="29"/>
    </row>
    <row r="924" ht="15.75" customHeight="1">
      <c r="C924" s="29"/>
      <c r="D924" s="29"/>
    </row>
    <row r="925" ht="15.75" customHeight="1">
      <c r="C925" s="29"/>
      <c r="D925" s="29"/>
    </row>
    <row r="926" ht="15.75" customHeight="1">
      <c r="C926" s="29"/>
      <c r="D926" s="29"/>
    </row>
    <row r="927" ht="15.75" customHeight="1">
      <c r="C927" s="29"/>
      <c r="D927" s="29"/>
    </row>
    <row r="928" ht="15.75" customHeight="1">
      <c r="C928" s="29"/>
      <c r="D928" s="29"/>
    </row>
    <row r="929" ht="15.75" customHeight="1">
      <c r="C929" s="29"/>
      <c r="D929" s="29"/>
    </row>
    <row r="930" ht="15.75" customHeight="1">
      <c r="C930" s="29"/>
      <c r="D930" s="29"/>
    </row>
    <row r="931" ht="15.75" customHeight="1">
      <c r="C931" s="29"/>
      <c r="D931" s="29"/>
    </row>
    <row r="932" ht="15.75" customHeight="1">
      <c r="C932" s="29"/>
      <c r="D932" s="29"/>
    </row>
    <row r="933" ht="15.75" customHeight="1">
      <c r="C933" s="29"/>
      <c r="D933" s="29"/>
    </row>
    <row r="934" ht="15.75" customHeight="1">
      <c r="C934" s="29"/>
      <c r="D934" s="29"/>
    </row>
    <row r="935" ht="15.75" customHeight="1">
      <c r="C935" s="29"/>
      <c r="D935" s="29"/>
    </row>
    <row r="936" ht="15.75" customHeight="1">
      <c r="C936" s="29"/>
      <c r="D936" s="29"/>
    </row>
    <row r="937" ht="15.75" customHeight="1">
      <c r="C937" s="29"/>
      <c r="D937" s="29"/>
    </row>
    <row r="938" ht="15.75" customHeight="1">
      <c r="C938" s="29"/>
      <c r="D938" s="29"/>
    </row>
    <row r="939" ht="15.75" customHeight="1">
      <c r="C939" s="29"/>
      <c r="D939" s="29"/>
    </row>
    <row r="940" ht="15.75" customHeight="1">
      <c r="C940" s="29"/>
      <c r="D940" s="29"/>
    </row>
    <row r="941" ht="15.75" customHeight="1">
      <c r="C941" s="29"/>
      <c r="D941" s="29"/>
    </row>
    <row r="942" ht="15.75" customHeight="1">
      <c r="C942" s="29"/>
      <c r="D942" s="29"/>
    </row>
    <row r="943" ht="15.75" customHeight="1">
      <c r="C943" s="29"/>
      <c r="D943" s="29"/>
    </row>
    <row r="944" ht="15.75" customHeight="1">
      <c r="C944" s="29"/>
      <c r="D944" s="29"/>
    </row>
    <row r="945" ht="15.75" customHeight="1">
      <c r="C945" s="29"/>
      <c r="D945" s="29"/>
    </row>
    <row r="946" ht="15.75" customHeight="1">
      <c r="C946" s="29"/>
      <c r="D946" s="29"/>
    </row>
    <row r="947" ht="15.75" customHeight="1">
      <c r="C947" s="29"/>
      <c r="D947" s="29"/>
    </row>
    <row r="948" ht="15.75" customHeight="1">
      <c r="C948" s="29"/>
      <c r="D948" s="29"/>
    </row>
    <row r="949" ht="15.75" customHeight="1">
      <c r="C949" s="29"/>
      <c r="D949" s="29"/>
    </row>
    <row r="950" ht="15.75" customHeight="1">
      <c r="C950" s="29"/>
      <c r="D950" s="29"/>
    </row>
    <row r="951" ht="15.75" customHeight="1">
      <c r="C951" s="29"/>
      <c r="D951" s="29"/>
    </row>
    <row r="952" ht="15.75" customHeight="1">
      <c r="C952" s="29"/>
      <c r="D952" s="29"/>
    </row>
    <row r="953" ht="15.75" customHeight="1">
      <c r="C953" s="29"/>
      <c r="D953" s="29"/>
    </row>
    <row r="954" ht="15.75" customHeight="1">
      <c r="C954" s="29"/>
      <c r="D954" s="29"/>
    </row>
    <row r="955" ht="15.75" customHeight="1">
      <c r="C955" s="29"/>
      <c r="D955" s="29"/>
    </row>
    <row r="956" ht="15.75" customHeight="1">
      <c r="C956" s="29"/>
      <c r="D956" s="29"/>
    </row>
    <row r="957" ht="15.75" customHeight="1">
      <c r="C957" s="29"/>
      <c r="D957" s="29"/>
    </row>
    <row r="958" ht="15.75" customHeight="1">
      <c r="C958" s="29"/>
      <c r="D958" s="29"/>
    </row>
    <row r="959" ht="15.75" customHeight="1">
      <c r="C959" s="29"/>
      <c r="D959" s="29"/>
    </row>
    <row r="960" ht="15.75" customHeight="1">
      <c r="C960" s="29"/>
      <c r="D960" s="29"/>
    </row>
    <row r="961" ht="15.75" customHeight="1">
      <c r="C961" s="29"/>
      <c r="D961" s="29"/>
    </row>
    <row r="962" ht="15.75" customHeight="1">
      <c r="C962" s="29"/>
      <c r="D962" s="29"/>
    </row>
    <row r="963" ht="15.75" customHeight="1">
      <c r="C963" s="29"/>
      <c r="D963" s="29"/>
    </row>
    <row r="964" ht="15.75" customHeight="1">
      <c r="C964" s="29"/>
      <c r="D964" s="29"/>
    </row>
    <row r="965" ht="15.75" customHeight="1">
      <c r="C965" s="29"/>
      <c r="D965" s="29"/>
    </row>
    <row r="966" ht="15.75" customHeight="1">
      <c r="C966" s="29"/>
      <c r="D966" s="29"/>
    </row>
    <row r="967" ht="15.75" customHeight="1">
      <c r="C967" s="29"/>
      <c r="D967" s="29"/>
    </row>
    <row r="968" ht="15.75" customHeight="1">
      <c r="C968" s="29"/>
      <c r="D968" s="29"/>
    </row>
    <row r="969" ht="15.75" customHeight="1">
      <c r="C969" s="29"/>
      <c r="D969" s="29"/>
    </row>
    <row r="970" ht="15.75" customHeight="1">
      <c r="C970" s="29"/>
      <c r="D970" s="29"/>
    </row>
    <row r="971" ht="15.75" customHeight="1">
      <c r="C971" s="29"/>
      <c r="D971" s="29"/>
    </row>
    <row r="972" ht="15.75" customHeight="1">
      <c r="C972" s="29"/>
      <c r="D972" s="29"/>
    </row>
    <row r="973" ht="15.75" customHeight="1">
      <c r="C973" s="29"/>
      <c r="D973" s="29"/>
    </row>
    <row r="974" ht="15.75" customHeight="1">
      <c r="C974" s="29"/>
      <c r="D974" s="29"/>
    </row>
    <row r="975" ht="15.75" customHeight="1">
      <c r="C975" s="29"/>
      <c r="D975" s="29"/>
    </row>
    <row r="976" ht="15.75" customHeight="1">
      <c r="C976" s="29"/>
      <c r="D976" s="29"/>
    </row>
    <row r="977" ht="15.75" customHeight="1">
      <c r="C977" s="29"/>
      <c r="D977" s="29"/>
    </row>
    <row r="978" ht="15.75" customHeight="1">
      <c r="C978" s="29"/>
      <c r="D978" s="29"/>
    </row>
    <row r="979" ht="15.75" customHeight="1">
      <c r="C979" s="29"/>
      <c r="D979" s="29"/>
    </row>
    <row r="980" ht="15.75" customHeight="1">
      <c r="C980" s="29"/>
      <c r="D980" s="29"/>
    </row>
    <row r="981" ht="15.75" customHeight="1">
      <c r="C981" s="29"/>
      <c r="D981" s="29"/>
    </row>
    <row r="982" ht="15.75" customHeight="1">
      <c r="C982" s="29"/>
      <c r="D982" s="29"/>
    </row>
    <row r="983" ht="15.75" customHeight="1">
      <c r="C983" s="29"/>
      <c r="D983" s="29"/>
    </row>
    <row r="984" ht="15.75" customHeight="1">
      <c r="C984" s="29"/>
      <c r="D984" s="29"/>
    </row>
    <row r="985" ht="15.75" customHeight="1">
      <c r="C985" s="29"/>
      <c r="D985" s="29"/>
    </row>
    <row r="986" ht="15.75" customHeight="1">
      <c r="C986" s="29"/>
      <c r="D986" s="29"/>
    </row>
    <row r="987" ht="15.75" customHeight="1">
      <c r="C987" s="29"/>
      <c r="D987" s="29"/>
    </row>
    <row r="988" ht="15.75" customHeight="1">
      <c r="C988" s="29"/>
      <c r="D988" s="29"/>
    </row>
    <row r="989" ht="15.75" customHeight="1">
      <c r="C989" s="29"/>
      <c r="D989" s="29"/>
    </row>
    <row r="990" ht="15.75" customHeight="1">
      <c r="C990" s="29"/>
      <c r="D990" s="29"/>
    </row>
    <row r="991" ht="15.75" customHeight="1">
      <c r="C991" s="29"/>
      <c r="D991" s="29"/>
    </row>
    <row r="992" ht="15.75" customHeight="1">
      <c r="C992" s="29"/>
      <c r="D992" s="29"/>
    </row>
    <row r="993" ht="15.75" customHeight="1">
      <c r="C993" s="29"/>
      <c r="D993" s="29"/>
    </row>
    <row r="994" ht="15.75" customHeight="1">
      <c r="C994" s="29"/>
      <c r="D994" s="29"/>
    </row>
    <row r="995" ht="15.75" customHeight="1">
      <c r="C995" s="29"/>
      <c r="D995" s="29"/>
    </row>
    <row r="996" ht="15.75" customHeight="1">
      <c r="C996" s="29"/>
      <c r="D996" s="29"/>
    </row>
    <row r="997" ht="15.75" customHeight="1">
      <c r="C997" s="29"/>
      <c r="D997" s="29"/>
    </row>
    <row r="998" ht="15.75" customHeight="1">
      <c r="C998" s="29"/>
      <c r="D998" s="29"/>
    </row>
    <row r="999" ht="15.75" customHeight="1">
      <c r="C999" s="29"/>
      <c r="D999" s="29"/>
    </row>
    <row r="1000" ht="15.75" customHeight="1">
      <c r="C1000" s="29"/>
      <c r="D1000" s="29"/>
    </row>
  </sheetData>
  <autoFilter ref="$A$20:$J$526"/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5" width="9.14"/>
    <col customWidth="1" min="6" max="6" width="7.86"/>
    <col customWidth="1" min="7" max="26" width="8.71"/>
  </cols>
  <sheetData>
    <row r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ht="15.75" customHeight="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ht="15.75" customHeight="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ht="15.75" customHeight="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ht="15.75" customHeight="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ht="15.75" customHeight="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ht="15.75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ht="15.75" customHeight="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ht="15.75" customHeight="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ht="15.75" customHeight="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ht="15.75" customHeight="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15.75" customHeight="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ht="15.75" customHeight="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ht="15.75" customHeight="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ht="15.75" customHeight="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ht="15.75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ht="15.75" customHeigh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ht="15.75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ht="15.75" customHeight="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ht="15.75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ht="15.75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ht="15.7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ht="15.7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ht="15.7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ht="15.7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ht="15.7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ht="15.7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ht="15.75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ht="15.7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ht="15.7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ht="15.7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ht="15.75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ht="15.75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ht="15.75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ht="15.75" customHeight="1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ht="15.75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ht="15.75" customHeight="1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ht="15.7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ht="15.75" customHeight="1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ht="15.7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ht="15.7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ht="15.75" customHeight="1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ht="15.7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ht="15.7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ht="15.7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ht="15.7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ht="15.7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ht="15.7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ht="15.75" customHeight="1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ht="15.75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ht="15.75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ht="15.75" customHeight="1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ht="15.7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ht="15.75" customHeigh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ht="15.75" customHeigh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ht="15.75" customHeigh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ht="15.7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ht="15.7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ht="15.75" customHeigh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ht="15.75" customHeigh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ht="15.7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ht="15.7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ht="15.7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ht="15.7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ht="15.7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ht="15.75" customHeight="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ht="15.75" customHeight="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ht="15.75" customHeigh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ht="15.75" customHeight="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ht="15.75" customHeight="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ht="15.75" customHeight="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ht="15.75" customHeight="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ht="15.7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ht="15.7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ht="15.75" customHeight="1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ht="15.75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ht="15.75" customHeight="1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ht="15.75" customHeight="1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ht="15.75" customHeight="1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ht="15.75" customHeight="1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ht="15.7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ht="15.7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ht="15.7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ht="15.7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ht="15.7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ht="15.7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ht="15.7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ht="15.7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ht="15.7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ht="15.7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ht="15.7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ht="15.7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ht="15.7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ht="15.7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ht="15.7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ht="15.7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ht="15.7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ht="15.7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ht="15.7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ht="15.7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ht="15.7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ht="15.7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ht="15.7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ht="15.7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ht="15.7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ht="15.7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ht="15.7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ht="15.7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ht="15.7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ht="15.7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ht="15.7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ht="15.7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ht="15.7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ht="15.7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ht="15.7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ht="15.7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ht="15.7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ht="15.7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ht="15.7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ht="15.7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ht="15.7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ht="15.7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ht="15.7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ht="15.7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ht="15.7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ht="15.7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ht="15.7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ht="15.7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ht="15.7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ht="15.7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ht="15.7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ht="15.7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ht="15.7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ht="15.7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ht="15.7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ht="15.7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ht="15.7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ht="15.7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ht="15.7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ht="15.7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ht="15.7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ht="15.7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ht="15.7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ht="15.7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ht="15.7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ht="15.7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ht="15.7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ht="15.7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ht="15.7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ht="15.7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ht="15.7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ht="15.7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ht="15.7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ht="15.7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ht="15.7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ht="15.7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ht="15.7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ht="15.7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ht="15.7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ht="15.7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ht="15.7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ht="15.7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ht="15.7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ht="15.7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ht="15.7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ht="15.7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ht="15.7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ht="15.7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ht="15.7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ht="15.7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ht="15.7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ht="15.7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ht="15.7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ht="15.7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ht="15.7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ht="15.7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ht="15.7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ht="15.7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ht="15.7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ht="15.7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ht="15.7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ht="15.7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ht="15.7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ht="15.7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ht="15.7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ht="15.7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ht="15.7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ht="15.7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ht="15.7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ht="15.7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ht="15.7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ht="15.7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ht="15.7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ht="15.7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ht="15.7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ht="15.7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ht="15.7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ht="15.7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ht="15.7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ht="15.7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ht="15.7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ht="15.7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ht="15.7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ht="15.7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ht="15.7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ht="15.7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ht="15.7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ht="15.7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ht="15.7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ht="15.7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ht="15.7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ht="15.7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ht="15.7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ht="15.7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ht="15.7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ht="15.7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ht="15.7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ht="15.7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ht="15.7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ht="15.7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ht="15.7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ht="15.7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ht="15.7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ht="15.7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ht="15.7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ht="15.7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ht="15.7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ht="15.7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ht="15.7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ht="15.7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ht="15.7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ht="15.7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ht="15.7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ht="15.7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ht="15.7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ht="15.7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ht="15.7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ht="15.7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ht="15.7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ht="15.7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ht="15.7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ht="15.7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ht="15.7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ht="15.7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ht="15.7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ht="15.7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ht="15.7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ht="15.7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ht="15.7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ht="15.7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ht="15.7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ht="15.7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ht="15.7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ht="15.7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ht="15.7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ht="15.7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ht="15.7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ht="15.7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ht="15.7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ht="15.7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ht="15.7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ht="15.7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ht="15.7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ht="15.7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ht="15.7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ht="15.7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ht="15.7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ht="15.7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ht="15.7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ht="15.7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ht="15.7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ht="15.7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ht="15.7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ht="15.7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ht="15.7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ht="15.7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ht="15.7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ht="15.7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ht="15.7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ht="15.7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ht="15.7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ht="15.7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ht="15.75" customHeight="1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ht="15.75" customHeight="1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ht="15.75" customHeight="1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ht="15.75" customHeight="1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ht="15.75" customHeight="1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ht="15.75" customHeight="1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ht="15.75" customHeight="1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ht="15.75" customHeight="1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ht="15.75" customHeight="1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ht="15.75" customHeight="1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ht="15.75" customHeight="1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ht="15.75" customHeight="1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ht="15.75" customHeight="1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ht="15.75" customHeight="1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ht="15.75" customHeight="1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ht="15.75" customHeight="1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ht="15.75" customHeight="1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ht="15.75" customHeight="1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ht="15.75" customHeight="1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ht="15.75" customHeight="1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ht="15.75" customHeight="1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ht="15.75" customHeight="1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ht="15.75" customHeight="1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ht="15.75" customHeight="1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ht="15.75" customHeight="1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ht="15.75" customHeight="1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ht="15.75" customHeight="1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ht="15.75" customHeight="1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ht="15.75" customHeight="1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ht="15.75" customHeight="1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ht="15.75" customHeight="1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ht="15.75" customHeight="1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ht="15.75" customHeight="1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ht="15.75" customHeight="1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ht="15.75" customHeight="1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ht="15.75" customHeight="1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ht="15.75" customHeight="1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ht="15.75" customHeight="1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ht="15.75" customHeight="1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ht="15.75" customHeight="1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ht="15.75" customHeight="1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ht="15.75" customHeight="1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ht="15.75" customHeight="1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ht="15.75" customHeight="1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ht="15.75" customHeight="1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ht="15.75" customHeight="1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ht="15.75" customHeight="1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ht="15.75" customHeight="1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ht="15.75" customHeight="1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ht="15.75" customHeight="1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ht="15.75" customHeight="1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ht="15.75" customHeight="1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ht="15.75" customHeight="1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ht="15.75" customHeight="1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ht="15.75" customHeight="1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ht="15.75" customHeight="1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ht="15.75" customHeight="1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ht="15.75" customHeight="1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ht="15.75" customHeight="1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ht="15.75" customHeight="1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ht="15.75" customHeight="1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ht="15.75" customHeight="1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ht="15.75" customHeight="1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ht="15.75" customHeight="1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ht="15.75" customHeight="1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ht="15.75" customHeight="1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ht="15.75" customHeight="1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ht="15.75" customHeight="1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ht="15.75" customHeight="1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ht="15.75" customHeight="1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ht="15.75" customHeight="1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ht="15.75" customHeight="1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ht="15.75" customHeight="1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ht="15.75" customHeight="1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ht="15.75" customHeight="1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ht="15.75" customHeight="1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ht="15.75" customHeight="1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ht="15.75" customHeight="1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ht="15.75" customHeight="1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ht="15.75" customHeight="1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ht="15.75" customHeight="1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ht="15.75" customHeight="1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ht="15.75" customHeight="1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ht="15.75" customHeight="1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ht="15.75" customHeight="1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ht="15.75" customHeight="1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ht="15.75" customHeight="1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ht="15.75" customHeight="1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ht="15.75" customHeight="1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ht="15.75" customHeight="1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ht="15.75" customHeight="1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ht="15.75" customHeight="1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ht="15.75" customHeight="1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ht="15.75" customHeight="1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ht="15.75" customHeight="1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ht="15.75" customHeight="1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ht="15.75" customHeight="1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ht="15.75" customHeight="1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ht="15.75" customHeight="1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ht="15.75" customHeight="1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ht="15.75" customHeight="1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ht="15.75" customHeight="1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ht="15.75" customHeight="1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ht="15.75" customHeight="1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ht="15.75" customHeight="1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ht="15.75" customHeight="1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ht="15.75" customHeight="1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ht="15.75" customHeight="1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ht="15.75" customHeight="1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ht="15.75" customHeight="1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ht="15.75" customHeight="1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ht="15.75" customHeight="1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ht="15.75" customHeight="1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ht="15.75" customHeight="1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ht="15.75" customHeight="1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ht="15.75" customHeight="1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ht="15.75" customHeight="1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ht="15.75" customHeight="1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ht="15.75" customHeight="1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ht="15.75" customHeight="1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ht="15.75" customHeight="1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ht="15.75" customHeight="1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ht="15.75" customHeight="1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ht="15.75" customHeight="1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ht="15.75" customHeight="1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ht="15.75" customHeight="1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ht="15.75" customHeight="1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ht="15.75" customHeight="1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ht="15.75" customHeight="1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ht="15.75" customHeight="1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ht="15.75" customHeight="1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ht="15.75" customHeight="1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ht="15.75" customHeight="1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ht="15.75" customHeight="1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ht="15.75" customHeight="1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ht="15.75" customHeight="1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ht="15.75" customHeight="1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ht="15.75" customHeight="1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ht="15.75" customHeight="1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ht="15.75" customHeight="1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ht="15.75" customHeight="1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ht="15.75" customHeight="1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ht="15.75" customHeight="1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ht="15.75" customHeight="1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ht="15.75" customHeight="1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ht="15.75" customHeight="1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ht="15.75" customHeight="1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ht="15.75" customHeight="1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ht="15.75" customHeight="1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ht="15.75" customHeight="1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ht="15.75" customHeight="1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ht="15.75" customHeight="1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ht="15.75" customHeight="1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ht="15.75" customHeight="1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ht="15.75" customHeight="1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ht="15.75" customHeight="1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ht="15.75" customHeight="1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ht="15.75" customHeight="1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ht="15.75" customHeight="1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ht="15.75" customHeight="1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ht="15.75" customHeight="1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ht="15.75" customHeight="1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ht="15.75" customHeight="1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ht="15.75" customHeight="1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ht="15.75" customHeight="1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ht="15.75" customHeight="1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ht="15.75" customHeight="1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ht="15.75" customHeight="1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ht="15.75" customHeight="1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ht="15.75" customHeight="1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ht="15.75" customHeight="1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ht="15.75" customHeight="1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ht="15.75" customHeight="1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ht="15.75" customHeight="1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ht="15.75" customHeight="1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ht="15.75" customHeight="1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ht="15.75" customHeight="1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ht="15.75" customHeight="1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ht="15.75" customHeight="1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ht="15.75" customHeight="1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ht="15.75" customHeight="1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ht="15.75" customHeight="1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ht="15.75" customHeight="1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ht="15.75" customHeight="1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ht="15.75" customHeight="1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ht="15.75" customHeight="1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ht="15.75" customHeight="1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ht="15.75" customHeight="1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ht="15.75" customHeight="1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ht="15.75" customHeight="1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ht="15.75" customHeight="1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ht="15.75" customHeight="1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ht="15.75" customHeight="1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ht="15.75" customHeight="1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ht="15.75" customHeight="1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ht="15.75" customHeight="1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ht="15.75" customHeight="1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ht="15.75" customHeight="1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ht="15.75" customHeight="1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ht="15.75" customHeight="1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ht="15.75" customHeight="1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ht="15.75" customHeight="1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ht="15.75" customHeight="1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ht="15.75" customHeight="1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ht="15.75" customHeight="1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ht="15.75" customHeight="1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ht="15.75" customHeight="1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ht="15.75" customHeight="1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ht="15.75" customHeight="1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ht="15.75" customHeight="1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ht="15.75" customHeight="1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ht="15.75" customHeight="1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ht="15.75" customHeight="1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ht="15.75" customHeight="1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ht="15.75" customHeight="1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ht="15.75" customHeight="1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ht="15.75" customHeight="1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ht="15.75" customHeight="1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ht="15.75" customHeight="1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ht="15.75" customHeight="1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ht="15.75" customHeight="1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ht="15.75" customHeight="1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ht="15.75" customHeight="1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ht="15.75" customHeight="1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ht="15.75" customHeight="1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ht="15.75" customHeight="1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ht="15.75" customHeight="1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ht="15.75" customHeight="1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ht="15.75" customHeight="1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ht="15.75" customHeight="1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ht="15.75" customHeight="1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ht="15.75" customHeight="1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ht="15.75" customHeight="1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ht="15.75" customHeight="1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ht="15.75" customHeight="1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ht="15.75" customHeight="1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ht="15.75" customHeight="1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ht="15.75" customHeight="1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ht="15.75" customHeight="1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ht="15.75" customHeight="1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ht="15.75" customHeight="1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ht="15.75" customHeight="1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ht="15.75" customHeight="1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ht="15.75" customHeight="1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ht="15.75" customHeight="1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ht="15.75" customHeight="1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ht="15.75" customHeight="1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ht="15.75" customHeight="1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ht="15.75" customHeight="1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ht="15.75" customHeight="1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ht="15.75" customHeight="1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ht="15.75" customHeight="1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ht="15.75" customHeight="1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ht="15.75" customHeight="1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ht="15.75" customHeight="1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ht="15.75" customHeight="1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ht="15.75" customHeight="1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ht="15.75" customHeight="1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ht="15.75" customHeight="1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ht="15.75" customHeight="1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ht="15.75" customHeight="1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ht="15.75" customHeight="1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ht="15.75" customHeight="1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ht="15.75" customHeight="1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ht="15.75" customHeight="1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ht="15.75" customHeight="1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ht="15.75" customHeight="1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ht="15.75" customHeight="1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ht="15.75" customHeight="1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ht="15.75" customHeight="1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ht="15.75" customHeight="1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ht="15.75" customHeight="1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ht="15.75" customHeight="1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ht="15.75" customHeight="1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ht="15.75" customHeight="1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ht="15.75" customHeight="1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ht="15.75" customHeight="1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ht="15.75" customHeight="1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ht="15.75" customHeight="1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ht="15.75" customHeight="1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ht="15.75" customHeight="1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ht="15.75" customHeight="1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ht="15.75" customHeight="1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ht="15.75" customHeight="1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ht="15.75" customHeight="1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ht="15.75" customHeight="1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ht="15.75" customHeight="1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ht="15.75" customHeight="1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ht="15.75" customHeight="1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ht="15.75" customHeight="1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ht="15.75" customHeight="1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ht="15.75" customHeight="1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ht="15.75" customHeight="1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ht="15.75" customHeight="1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ht="15.75" customHeight="1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ht="15.75" customHeight="1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ht="15.75" customHeight="1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ht="15.75" customHeight="1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ht="15.75" customHeight="1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ht="15.75" customHeight="1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ht="15.75" customHeight="1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ht="15.75" customHeight="1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ht="15.75" customHeight="1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ht="15.75" customHeight="1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ht="15.75" customHeight="1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ht="15.75" customHeight="1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ht="15.75" customHeight="1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ht="15.75" customHeight="1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ht="15.75" customHeight="1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ht="15.75" customHeight="1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ht="15.75" customHeight="1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ht="15.75" customHeight="1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ht="15.75" customHeight="1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ht="15.75" customHeight="1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ht="15.75" customHeight="1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ht="15.75" customHeight="1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ht="15.75" customHeight="1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ht="15.75" customHeight="1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ht="15.75" customHeight="1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ht="15.75" customHeight="1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ht="15.75" customHeight="1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ht="15.75" customHeight="1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ht="15.75" customHeight="1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ht="15.75" customHeight="1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ht="15.75" customHeight="1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ht="15.75" customHeight="1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ht="15.75" customHeight="1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ht="15.75" customHeight="1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ht="15.75" customHeight="1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ht="15.75" customHeight="1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ht="15.75" customHeight="1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ht="15.75" customHeight="1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ht="15.75" customHeight="1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ht="15.75" customHeight="1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ht="15.75" customHeight="1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ht="15.75" customHeight="1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ht="15.75" customHeight="1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ht="15.75" customHeight="1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ht="15.75" customHeight="1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ht="15.75" customHeight="1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ht="15.75" customHeight="1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ht="15.75" customHeight="1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ht="15.75" customHeight="1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ht="15.75" customHeight="1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ht="15.75" customHeight="1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ht="15.75" customHeight="1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ht="15.75" customHeight="1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ht="15.75" customHeight="1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ht="15.75" customHeight="1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ht="15.75" customHeight="1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ht="15.75" customHeight="1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ht="15.75" customHeight="1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ht="15.75" customHeight="1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ht="15.75" customHeight="1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ht="15.75" customHeight="1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ht="15.75" customHeight="1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ht="15.75" customHeight="1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ht="15.75" customHeight="1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ht="15.75" customHeight="1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ht="15.75" customHeight="1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ht="15.75" customHeight="1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ht="15.75" customHeight="1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ht="15.75" customHeight="1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ht="15.75" customHeight="1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ht="15.75" customHeight="1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ht="15.75" customHeight="1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ht="15.75" customHeight="1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ht="15.75" customHeight="1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ht="15.75" customHeight="1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ht="15.75" customHeight="1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ht="15.75" customHeight="1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ht="15.75" customHeight="1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ht="15.75" customHeight="1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ht="15.75" customHeight="1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ht="15.75" customHeight="1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ht="15.75" customHeight="1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ht="15.75" customHeight="1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ht="15.75" customHeight="1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ht="15.75" customHeight="1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ht="15.75" customHeight="1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ht="15.75" customHeight="1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ht="15.75" customHeight="1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ht="15.75" customHeight="1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ht="15.75" customHeight="1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ht="15.75" customHeight="1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ht="15.75" customHeight="1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ht="15.75" customHeight="1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ht="15.75" customHeight="1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ht="15.75" customHeight="1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ht="15.75" customHeight="1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ht="15.75" customHeight="1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ht="15.75" customHeight="1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ht="15.75" customHeight="1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ht="15.75" customHeight="1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ht="15.75" customHeight="1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ht="15.75" customHeight="1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ht="15.75" customHeight="1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ht="15.75" customHeight="1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ht="15.75" customHeight="1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ht="15.75" customHeight="1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ht="15.75" customHeight="1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ht="15.75" customHeight="1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ht="15.75" customHeight="1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ht="15.75" customHeight="1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ht="15.75" customHeight="1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ht="15.75" customHeight="1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ht="15.75" customHeight="1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ht="15.75" customHeight="1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ht="15.75" customHeight="1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ht="15.75" customHeight="1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ht="15.75" customHeight="1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ht="15.75" customHeight="1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ht="15.75" customHeight="1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ht="15.75" customHeight="1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ht="15.75" customHeight="1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ht="15.75" customHeight="1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ht="15.75" customHeight="1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ht="15.75" customHeight="1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ht="15.75" customHeight="1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ht="15.75" customHeight="1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ht="15.75" customHeight="1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ht="15.75" customHeight="1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ht="15.75" customHeight="1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ht="15.75" customHeight="1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ht="15.75" customHeight="1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ht="15.75" customHeight="1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ht="15.75" customHeight="1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ht="15.75" customHeight="1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ht="15.75" customHeight="1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ht="15.75" customHeight="1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ht="15.75" customHeight="1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ht="15.75" customHeight="1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ht="15.75" customHeight="1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ht="15.75" customHeight="1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ht="15.75" customHeight="1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ht="15.75" customHeight="1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ht="15.75" customHeight="1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ht="15.75" customHeight="1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ht="15.75" customHeight="1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ht="15.75" customHeight="1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ht="15.75" customHeight="1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ht="15.75" customHeight="1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ht="15.75" customHeight="1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ht="15.75" customHeight="1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ht="15.75" customHeight="1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ht="15.75" customHeight="1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ht="15.75" customHeight="1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ht="15.75" customHeight="1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ht="15.75" customHeight="1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ht="15.75" customHeight="1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ht="15.75" customHeight="1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ht="15.75" customHeight="1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ht="15.75" customHeight="1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ht="15.75" customHeight="1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ht="15.75" customHeight="1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ht="15.75" customHeight="1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ht="15.75" customHeight="1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ht="15.75" customHeight="1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ht="15.75" customHeight="1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ht="15.75" customHeight="1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ht="15.75" customHeight="1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ht="15.75" customHeight="1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ht="15.75" customHeight="1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ht="15.75" customHeight="1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ht="15.75" customHeight="1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ht="15.75" customHeight="1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ht="15.75" customHeight="1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ht="15.75" customHeight="1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ht="15.75" customHeight="1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ht="15.75" customHeight="1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ht="15.75" customHeight="1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ht="15.75" customHeight="1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ht="15.75" customHeight="1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ht="15.75" customHeight="1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ht="15.75" customHeight="1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ht="15.75" customHeight="1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ht="15.75" customHeight="1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ht="15.75" customHeight="1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ht="15.75" customHeight="1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ht="15.75" customHeight="1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ht="15.75" customHeight="1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ht="15.75" customHeight="1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ht="15.75" customHeight="1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ht="15.75" customHeight="1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ht="15.75" customHeight="1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ht="15.75" customHeight="1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ht="15.75" customHeight="1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ht="15.75" customHeight="1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ht="15.75" customHeight="1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ht="15.75" customHeight="1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ht="15.75" customHeight="1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ht="15.75" customHeight="1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ht="15.75" customHeight="1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ht="15.75" customHeight="1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ht="15.75" customHeight="1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ht="15.75" customHeight="1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ht="15.75" customHeight="1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ht="15.75" customHeight="1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ht="15.75" customHeight="1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ht="15.75" customHeight="1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ht="15.75" customHeight="1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ht="15.75" customHeight="1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ht="15.75" customHeight="1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ht="15.75" customHeight="1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ht="15.75" customHeight="1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ht="15.75" customHeight="1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ht="15.75" customHeight="1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ht="15.75" customHeight="1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ht="15.75" customHeight="1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ht="15.75" customHeight="1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ht="15.75" customHeight="1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ht="15.75" customHeight="1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ht="15.75" customHeight="1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ht="15.75" customHeight="1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ht="15.75" customHeight="1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ht="15.75" customHeight="1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ht="15.75" customHeight="1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ht="15.75" customHeight="1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ht="15.75" customHeight="1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ht="15.75" customHeight="1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ht="15.75" customHeight="1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ht="15.75" customHeight="1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ht="15.75" customHeight="1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ht="15.75" customHeight="1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ht="15.75" customHeight="1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ht="15.75" customHeight="1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ht="15.75" customHeight="1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ht="15.75" customHeight="1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ht="15.75" customHeight="1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ht="15.75" customHeight="1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ht="15.75" customHeight="1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ht="15.75" customHeight="1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ht="15.75" customHeight="1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ht="15.75" customHeight="1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ht="15.75" customHeight="1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ht="15.75" customHeight="1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ht="15.75" customHeight="1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ht="15.75" customHeight="1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ht="15.75" customHeight="1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ht="15.75" customHeight="1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ht="15.75" customHeight="1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ht="15.75" customHeight="1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ht="15.75" customHeight="1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ht="15.75" customHeight="1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ht="15.75" customHeight="1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ht="15.75" customHeight="1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ht="15.75" customHeight="1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ht="15.75" customHeight="1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ht="15.75" customHeight="1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ht="15.75" customHeight="1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ht="15.75" customHeight="1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ht="15.75" customHeight="1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ht="15.75" customHeight="1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ht="15.75" customHeight="1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ht="15.75" customHeight="1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ht="15.75" customHeight="1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ht="15.75" customHeight="1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ht="15.75" customHeight="1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ht="15.75" customHeight="1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ht="15.75" customHeight="1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ht="15.75" customHeight="1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ht="15.75" customHeight="1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ht="15.75" customHeight="1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ht="15.75" customHeight="1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ht="15.75" customHeight="1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ht="15.75" customHeight="1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ht="15.75" customHeight="1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ht="15.75" customHeight="1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ht="15.75" customHeight="1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ht="15.75" customHeight="1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ht="15.75" customHeight="1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ht="15.75" customHeight="1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ht="15.75" customHeight="1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ht="15.75" customHeight="1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ht="15.75" customHeight="1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ht="15.75" customHeight="1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ht="15.75" customHeight="1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ht="15.75" customHeight="1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ht="15.75" customHeight="1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ht="15.75" customHeight="1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ht="15.75" customHeight="1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ht="15.75" customHeight="1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ht="15.75" customHeight="1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ht="15.75" customHeight="1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ht="15.75" customHeight="1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ht="15.75" customHeight="1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ht="15.75" customHeight="1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ht="15.75" customHeight="1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ht="15.75" customHeight="1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ht="15.75" customHeight="1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ht="15.75" customHeight="1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ht="15.75" customHeight="1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ht="15.75" customHeight="1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ht="15.75" customHeight="1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ht="15.75" customHeight="1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ht="15.75" customHeight="1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ht="15.75" customHeight="1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ht="15.75" customHeight="1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ht="15.75" customHeight="1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ht="15.75" customHeight="1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ht="15.75" customHeight="1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ht="15.75" customHeight="1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ht="15.75" customHeight="1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ht="15.75" customHeight="1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ht="15.75" customHeight="1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ht="15.75" customHeight="1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ht="15.75" customHeight="1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ht="15.75" customHeight="1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ht="15.75" customHeight="1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ht="15.75" customHeight="1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ht="15.75" customHeight="1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ht="15.75" customHeight="1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ht="15.75" customHeight="1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ht="15.75" customHeight="1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ht="15.75" customHeight="1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ht="15.75" customHeight="1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ht="15.75" customHeight="1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ht="15.75" customHeight="1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ht="15.75" customHeight="1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ht="15.75" customHeight="1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ht="15.75" customHeight="1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ht="15.75" customHeight="1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ht="15.75" customHeight="1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ht="15.75" customHeight="1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ht="15.75" customHeight="1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ht="15.75" customHeight="1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ht="15.75" customHeight="1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ht="15.75" customHeight="1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ht="15.75" customHeight="1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ht="15.75" customHeight="1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ht="15.75" customHeight="1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ht="15.75" customHeight="1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ht="15.75" customHeight="1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ht="15.75" customHeight="1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ht="15.75" customHeight="1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ht="15.75" customHeight="1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ht="15.75" customHeight="1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ht="15.75" customHeight="1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ht="15.75" customHeight="1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ht="15.75" customHeight="1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ht="15.75" customHeight="1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ht="15.75" customHeight="1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ht="15.75" customHeight="1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ht="15.75" customHeight="1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ht="15.75" customHeight="1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ht="15.75" customHeight="1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ht="15.75" customHeight="1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ht="15.75" customHeight="1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ht="15.75" customHeight="1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ht="15.75" customHeight="1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ht="15.75" customHeight="1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ht="15.75" customHeight="1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ht="15.75" customHeight="1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ht="15.75" customHeight="1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ht="15.75" customHeight="1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ht="15.75" customHeight="1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ht="15.75" customHeight="1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ht="15.75" customHeight="1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ht="15.75" customHeight="1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ht="15.75" customHeight="1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ht="15.75" customHeight="1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ht="15.75" customHeight="1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ht="15.75" customHeight="1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ht="15.75" customHeight="1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ht="15.75" customHeight="1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ht="15.75" customHeight="1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ht="15.75" customHeight="1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ht="15.75" customHeight="1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ht="15.75" customHeight="1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ht="15.75" customHeight="1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ht="15.75" customHeight="1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ht="15.75" customHeight="1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ht="15.75" customHeight="1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ht="15.75" customHeight="1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ht="15.75" customHeight="1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ht="15.75" customHeight="1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ht="15.75" customHeight="1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ht="15.75" customHeight="1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ht="15.75" customHeight="1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ht="15.75" customHeight="1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ht="15.75" customHeight="1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ht="15.75" customHeight="1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ht="15.75" customHeight="1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ht="15.75" customHeight="1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ht="15.75" customHeight="1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ht="15.75" customHeight="1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ht="15.75" customHeight="1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ht="15.75" customHeight="1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ht="15.75" customHeight="1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ht="15.75" customHeight="1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ht="15.75" customHeight="1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ht="15.75" customHeight="1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ht="15.75" customHeight="1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ht="15.75" customHeight="1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ht="15.75" customHeight="1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ht="15.75" customHeight="1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ht="15.75" customHeight="1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ht="15.75" customHeight="1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ht="15.75" customHeight="1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2025-08-16T10:44:27Z</dcterms:created>
  <dc:creator>user1</dc:creator>
</cp:coreProperties>
</file>