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2"/>
  </bookViews>
  <sheets>
    <sheet name="Master" sheetId="2" r:id="rId1"/>
    <sheet name="Data Entry" sheetId="3" r:id="rId2"/>
    <sheet name="Dyes Stock" sheetId="5" r:id="rId3"/>
  </sheets>
  <definedNames>
    <definedName name="_xlnm._FilterDatabase" localSheetId="1" hidden="1">'Data Entry'!$B$2:$O$118</definedName>
    <definedName name="_xlnm._FilterDatabase" localSheetId="2" hidden="1">'Dyes Stock'!$A$3:$BM$3</definedName>
  </definedNames>
  <calcPr calcId="124519"/>
</workbook>
</file>

<file path=xl/calcChain.xml><?xml version="1.0" encoding="utf-8"?>
<calcChain xmlns="http://schemas.openxmlformats.org/spreadsheetml/2006/main">
  <c r="F123" i="5"/>
  <c r="G123" s="1"/>
  <c r="H123" s="1"/>
  <c r="I123" s="1"/>
  <c r="J123" s="1"/>
  <c r="K123" s="1"/>
  <c r="L123" s="1"/>
  <c r="M123" s="1"/>
  <c r="N123" s="1"/>
  <c r="O123" s="1"/>
  <c r="P123" s="1"/>
  <c r="Q123" s="1"/>
  <c r="R123" s="1"/>
  <c r="S123" s="1"/>
  <c r="T123" s="1"/>
  <c r="U123" s="1"/>
  <c r="V123" s="1"/>
  <c r="W123" s="1"/>
  <c r="X123" s="1"/>
  <c r="Y123" s="1"/>
  <c r="Z123" s="1"/>
  <c r="AA123" s="1"/>
  <c r="AB123" s="1"/>
  <c r="AC123" s="1"/>
  <c r="AD123" s="1"/>
  <c r="AE123" s="1"/>
  <c r="AF123" s="1"/>
  <c r="AG123" s="1"/>
  <c r="AH123" s="1"/>
  <c r="AI123" s="1"/>
  <c r="AJ123" s="1"/>
  <c r="AK123" s="1"/>
  <c r="AL123" s="1"/>
  <c r="AM123" s="1"/>
  <c r="AN123" s="1"/>
  <c r="AO123" s="1"/>
  <c r="AP123" s="1"/>
  <c r="AQ123" s="1"/>
  <c r="AR123" s="1"/>
  <c r="AS123" s="1"/>
  <c r="AT123" s="1"/>
  <c r="AU123" s="1"/>
  <c r="AV123" s="1"/>
  <c r="AW123" s="1"/>
  <c r="AX123" s="1"/>
  <c r="E123"/>
  <c r="D123"/>
  <c r="F120"/>
  <c r="G120" s="1"/>
  <c r="H120" s="1"/>
  <c r="I120" s="1"/>
  <c r="J120" s="1"/>
  <c r="K120" s="1"/>
  <c r="L120" s="1"/>
  <c r="M120" s="1"/>
  <c r="N120" s="1"/>
  <c r="O120" s="1"/>
  <c r="P120" s="1"/>
  <c r="Q120" s="1"/>
  <c r="R120" s="1"/>
  <c r="S120" s="1"/>
  <c r="T120" s="1"/>
  <c r="U120" s="1"/>
  <c r="V120" s="1"/>
  <c r="W120" s="1"/>
  <c r="X120" s="1"/>
  <c r="Y120" s="1"/>
  <c r="Z120" s="1"/>
  <c r="AA120" s="1"/>
  <c r="AB120" s="1"/>
  <c r="AC120" s="1"/>
  <c r="AD120" s="1"/>
  <c r="AE120" s="1"/>
  <c r="AF120" s="1"/>
  <c r="AG120" s="1"/>
  <c r="AH120" s="1"/>
  <c r="AI120" s="1"/>
  <c r="AJ120" s="1"/>
  <c r="AK120" s="1"/>
  <c r="AL120" s="1"/>
  <c r="AM120" s="1"/>
  <c r="AN120" s="1"/>
  <c r="AO120" s="1"/>
  <c r="AP120" s="1"/>
  <c r="AQ120" s="1"/>
  <c r="AR120" s="1"/>
  <c r="AS120" s="1"/>
  <c r="AT120" s="1"/>
  <c r="AU120" s="1"/>
  <c r="AV120" s="1"/>
  <c r="AW120" s="1"/>
  <c r="AX120" s="1"/>
  <c r="E120"/>
  <c r="D120"/>
  <c r="F117"/>
  <c r="G117" s="1"/>
  <c r="H117" s="1"/>
  <c r="I117" s="1"/>
  <c r="J117" s="1"/>
  <c r="K117" s="1"/>
  <c r="L117" s="1"/>
  <c r="M117" s="1"/>
  <c r="N117" s="1"/>
  <c r="O117" s="1"/>
  <c r="P117" s="1"/>
  <c r="Q117" s="1"/>
  <c r="R117" s="1"/>
  <c r="S117" s="1"/>
  <c r="T117" s="1"/>
  <c r="U117" s="1"/>
  <c r="V117" s="1"/>
  <c r="W117" s="1"/>
  <c r="X117" s="1"/>
  <c r="Y117" s="1"/>
  <c r="Z117" s="1"/>
  <c r="AA117" s="1"/>
  <c r="AB117" s="1"/>
  <c r="AC117" s="1"/>
  <c r="AD117" s="1"/>
  <c r="AE117" s="1"/>
  <c r="AF117" s="1"/>
  <c r="AG117" s="1"/>
  <c r="AH117" s="1"/>
  <c r="AI117" s="1"/>
  <c r="AJ117" s="1"/>
  <c r="AK117" s="1"/>
  <c r="AL117" s="1"/>
  <c r="AM117" s="1"/>
  <c r="AN117" s="1"/>
  <c r="AO117" s="1"/>
  <c r="AP117" s="1"/>
  <c r="AQ117" s="1"/>
  <c r="AR117" s="1"/>
  <c r="AS117" s="1"/>
  <c r="AT117" s="1"/>
  <c r="AU117" s="1"/>
  <c r="AV117" s="1"/>
  <c r="AW117" s="1"/>
  <c r="AX117" s="1"/>
  <c r="E117"/>
  <c r="D117"/>
  <c r="D114"/>
  <c r="E114" s="1"/>
  <c r="F114" s="1"/>
  <c r="G114" s="1"/>
  <c r="H114" s="1"/>
  <c r="I114" s="1"/>
  <c r="J114" s="1"/>
  <c r="K114" s="1"/>
  <c r="L114" s="1"/>
  <c r="M114" s="1"/>
  <c r="N114" s="1"/>
  <c r="O114" s="1"/>
  <c r="P114" s="1"/>
  <c r="Q114" s="1"/>
  <c r="R114" s="1"/>
  <c r="S114" s="1"/>
  <c r="T114" s="1"/>
  <c r="U114" s="1"/>
  <c r="V114" s="1"/>
  <c r="W114" s="1"/>
  <c r="X114" s="1"/>
  <c r="Y114" s="1"/>
  <c r="Z114" s="1"/>
  <c r="AA114" s="1"/>
  <c r="AB114" s="1"/>
  <c r="AC114" s="1"/>
  <c r="AD114" s="1"/>
  <c r="AE114" s="1"/>
  <c r="AF114" s="1"/>
  <c r="AG114" s="1"/>
  <c r="AH114" s="1"/>
  <c r="AI114" s="1"/>
  <c r="AJ114" s="1"/>
  <c r="AK114" s="1"/>
  <c r="AL114" s="1"/>
  <c r="AM114" s="1"/>
  <c r="AN114" s="1"/>
  <c r="AO114" s="1"/>
  <c r="AP114" s="1"/>
  <c r="AQ114" s="1"/>
  <c r="AR114" s="1"/>
  <c r="AS114" s="1"/>
  <c r="AT114" s="1"/>
  <c r="AU114" s="1"/>
  <c r="AV114" s="1"/>
  <c r="AW114" s="1"/>
  <c r="AX114" s="1"/>
  <c r="F111"/>
  <c r="G111" s="1"/>
  <c r="H111" s="1"/>
  <c r="I111" s="1"/>
  <c r="J111" s="1"/>
  <c r="K111" s="1"/>
  <c r="L111" s="1"/>
  <c r="M111" s="1"/>
  <c r="N111" s="1"/>
  <c r="O111" s="1"/>
  <c r="P111" s="1"/>
  <c r="Q111" s="1"/>
  <c r="R111" s="1"/>
  <c r="S111" s="1"/>
  <c r="T111" s="1"/>
  <c r="U111" s="1"/>
  <c r="V111" s="1"/>
  <c r="W111" s="1"/>
  <c r="X111" s="1"/>
  <c r="Y111" s="1"/>
  <c r="Z111" s="1"/>
  <c r="AA111" s="1"/>
  <c r="AB111" s="1"/>
  <c r="AC111" s="1"/>
  <c r="AD111" s="1"/>
  <c r="AE111" s="1"/>
  <c r="AF111" s="1"/>
  <c r="AG111" s="1"/>
  <c r="AH111" s="1"/>
  <c r="AI111" s="1"/>
  <c r="AJ111" s="1"/>
  <c r="AK111" s="1"/>
  <c r="AL111" s="1"/>
  <c r="AM111" s="1"/>
  <c r="AN111" s="1"/>
  <c r="AO111" s="1"/>
  <c r="AP111" s="1"/>
  <c r="AQ111" s="1"/>
  <c r="AR111" s="1"/>
  <c r="AS111" s="1"/>
  <c r="AT111" s="1"/>
  <c r="AU111" s="1"/>
  <c r="AV111" s="1"/>
  <c r="AW111" s="1"/>
  <c r="AX111" s="1"/>
  <c r="E111"/>
  <c r="D111"/>
  <c r="D108"/>
  <c r="E108" s="1"/>
  <c r="F108" s="1"/>
  <c r="G108" s="1"/>
  <c r="H108" s="1"/>
  <c r="I108" s="1"/>
  <c r="J108" s="1"/>
  <c r="K108" s="1"/>
  <c r="L108" s="1"/>
  <c r="M108" s="1"/>
  <c r="N108" s="1"/>
  <c r="O108" s="1"/>
  <c r="P108" s="1"/>
  <c r="Q108" s="1"/>
  <c r="R108" s="1"/>
  <c r="S108" s="1"/>
  <c r="T108" s="1"/>
  <c r="U108" s="1"/>
  <c r="V108" s="1"/>
  <c r="W108" s="1"/>
  <c r="X108" s="1"/>
  <c r="Y108" s="1"/>
  <c r="Z108" s="1"/>
  <c r="AA108" s="1"/>
  <c r="AB108" s="1"/>
  <c r="AC108" s="1"/>
  <c r="AD108" s="1"/>
  <c r="AE108" s="1"/>
  <c r="AF108" s="1"/>
  <c r="AG108" s="1"/>
  <c r="AH108" s="1"/>
  <c r="AI108" s="1"/>
  <c r="AJ108" s="1"/>
  <c r="AK108" s="1"/>
  <c r="AL108" s="1"/>
  <c r="AM108" s="1"/>
  <c r="AN108" s="1"/>
  <c r="AO108" s="1"/>
  <c r="AP108" s="1"/>
  <c r="AQ108" s="1"/>
  <c r="AR108" s="1"/>
  <c r="AS108" s="1"/>
  <c r="AT108" s="1"/>
  <c r="AU108" s="1"/>
  <c r="AV108" s="1"/>
  <c r="AW108" s="1"/>
  <c r="AX108" s="1"/>
  <c r="D105"/>
  <c r="E105" s="1"/>
  <c r="F105" s="1"/>
  <c r="G105" s="1"/>
  <c r="H105" s="1"/>
  <c r="I105" s="1"/>
  <c r="J105" s="1"/>
  <c r="K105" s="1"/>
  <c r="L105" s="1"/>
  <c r="M105" s="1"/>
  <c r="N105" s="1"/>
  <c r="O105" s="1"/>
  <c r="P105" s="1"/>
  <c r="Q105" s="1"/>
  <c r="R105" s="1"/>
  <c r="S105" s="1"/>
  <c r="T105" s="1"/>
  <c r="U105" s="1"/>
  <c r="V105" s="1"/>
  <c r="W105" s="1"/>
  <c r="X105" s="1"/>
  <c r="Y105" s="1"/>
  <c r="Z105" s="1"/>
  <c r="AA105" s="1"/>
  <c r="AB105" s="1"/>
  <c r="AC105" s="1"/>
  <c r="AD105" s="1"/>
  <c r="AE105" s="1"/>
  <c r="AF105" s="1"/>
  <c r="AG105" s="1"/>
  <c r="AH105" s="1"/>
  <c r="AI105" s="1"/>
  <c r="AJ105" s="1"/>
  <c r="AK105" s="1"/>
  <c r="AL105" s="1"/>
  <c r="AM105" s="1"/>
  <c r="AN105" s="1"/>
  <c r="AO105" s="1"/>
  <c r="AP105" s="1"/>
  <c r="AQ105" s="1"/>
  <c r="AR105" s="1"/>
  <c r="AS105" s="1"/>
  <c r="AT105" s="1"/>
  <c r="AU105" s="1"/>
  <c r="AV105" s="1"/>
  <c r="AW105" s="1"/>
  <c r="AX105" s="1"/>
  <c r="F102"/>
  <c r="G102" s="1"/>
  <c r="H102" s="1"/>
  <c r="I102" s="1"/>
  <c r="J102" s="1"/>
  <c r="K102" s="1"/>
  <c r="L102" s="1"/>
  <c r="M102" s="1"/>
  <c r="N102" s="1"/>
  <c r="O102" s="1"/>
  <c r="P102" s="1"/>
  <c r="Q102" s="1"/>
  <c r="R102" s="1"/>
  <c r="S102" s="1"/>
  <c r="T102" s="1"/>
  <c r="U102" s="1"/>
  <c r="V102" s="1"/>
  <c r="W102" s="1"/>
  <c r="X102" s="1"/>
  <c r="Y102" s="1"/>
  <c r="Z102" s="1"/>
  <c r="AA102" s="1"/>
  <c r="AB102" s="1"/>
  <c r="AC102" s="1"/>
  <c r="AD102" s="1"/>
  <c r="AE102" s="1"/>
  <c r="AF102" s="1"/>
  <c r="AG102" s="1"/>
  <c r="AH102" s="1"/>
  <c r="AI102" s="1"/>
  <c r="AJ102" s="1"/>
  <c r="AK102" s="1"/>
  <c r="AL102" s="1"/>
  <c r="AM102" s="1"/>
  <c r="AN102" s="1"/>
  <c r="AO102" s="1"/>
  <c r="AP102" s="1"/>
  <c r="AQ102" s="1"/>
  <c r="AR102" s="1"/>
  <c r="AS102" s="1"/>
  <c r="AT102" s="1"/>
  <c r="AU102" s="1"/>
  <c r="AV102" s="1"/>
  <c r="AW102" s="1"/>
  <c r="AX102" s="1"/>
  <c r="E102"/>
  <c r="D102"/>
  <c r="F99"/>
  <c r="G99" s="1"/>
  <c r="H99" s="1"/>
  <c r="I99" s="1"/>
  <c r="J99" s="1"/>
  <c r="K99" s="1"/>
  <c r="L99" s="1"/>
  <c r="M99" s="1"/>
  <c r="N99" s="1"/>
  <c r="O99" s="1"/>
  <c r="P99" s="1"/>
  <c r="Q99" s="1"/>
  <c r="R99" s="1"/>
  <c r="S99" s="1"/>
  <c r="T99" s="1"/>
  <c r="U99" s="1"/>
  <c r="V99" s="1"/>
  <c r="W99" s="1"/>
  <c r="X99" s="1"/>
  <c r="Y99" s="1"/>
  <c r="Z99" s="1"/>
  <c r="AA99" s="1"/>
  <c r="AB99" s="1"/>
  <c r="AC99" s="1"/>
  <c r="AD99" s="1"/>
  <c r="AE99" s="1"/>
  <c r="AF99" s="1"/>
  <c r="AG99" s="1"/>
  <c r="AH99" s="1"/>
  <c r="AI99" s="1"/>
  <c r="AJ99" s="1"/>
  <c r="AK99" s="1"/>
  <c r="AL99" s="1"/>
  <c r="AM99" s="1"/>
  <c r="AN99" s="1"/>
  <c r="AO99" s="1"/>
  <c r="AP99" s="1"/>
  <c r="AQ99" s="1"/>
  <c r="AR99" s="1"/>
  <c r="AS99" s="1"/>
  <c r="AT99" s="1"/>
  <c r="AU99" s="1"/>
  <c r="AV99" s="1"/>
  <c r="AW99" s="1"/>
  <c r="AX99" s="1"/>
  <c r="E99"/>
  <c r="D99"/>
  <c r="F96"/>
  <c r="G96" s="1"/>
  <c r="H96" s="1"/>
  <c r="I96" s="1"/>
  <c r="J96" s="1"/>
  <c r="K96" s="1"/>
  <c r="L96" s="1"/>
  <c r="M96" s="1"/>
  <c r="N96" s="1"/>
  <c r="O96" s="1"/>
  <c r="P96" s="1"/>
  <c r="Q96" s="1"/>
  <c r="R96" s="1"/>
  <c r="S96" s="1"/>
  <c r="T96" s="1"/>
  <c r="U96" s="1"/>
  <c r="V96" s="1"/>
  <c r="W96" s="1"/>
  <c r="X96" s="1"/>
  <c r="Y96" s="1"/>
  <c r="Z96" s="1"/>
  <c r="AA96" s="1"/>
  <c r="AB96" s="1"/>
  <c r="AC96" s="1"/>
  <c r="AD96" s="1"/>
  <c r="AE96" s="1"/>
  <c r="AF96" s="1"/>
  <c r="AG96" s="1"/>
  <c r="AH96" s="1"/>
  <c r="AI96" s="1"/>
  <c r="AJ96" s="1"/>
  <c r="AK96" s="1"/>
  <c r="AL96" s="1"/>
  <c r="AM96" s="1"/>
  <c r="AN96" s="1"/>
  <c r="AO96" s="1"/>
  <c r="AP96" s="1"/>
  <c r="AQ96" s="1"/>
  <c r="AR96" s="1"/>
  <c r="AS96" s="1"/>
  <c r="AT96" s="1"/>
  <c r="AU96" s="1"/>
  <c r="AV96" s="1"/>
  <c r="AW96" s="1"/>
  <c r="AX96" s="1"/>
  <c r="E96"/>
  <c r="D96"/>
  <c r="F93"/>
  <c r="G93" s="1"/>
  <c r="H93" s="1"/>
  <c r="I93" s="1"/>
  <c r="J93" s="1"/>
  <c r="K93" s="1"/>
  <c r="L93" s="1"/>
  <c r="M93" s="1"/>
  <c r="N93" s="1"/>
  <c r="O93" s="1"/>
  <c r="P93" s="1"/>
  <c r="Q93" s="1"/>
  <c r="R93" s="1"/>
  <c r="S93" s="1"/>
  <c r="T93" s="1"/>
  <c r="U93" s="1"/>
  <c r="V93" s="1"/>
  <c r="W93" s="1"/>
  <c r="X93" s="1"/>
  <c r="Y93" s="1"/>
  <c r="Z93" s="1"/>
  <c r="AA93" s="1"/>
  <c r="AB93" s="1"/>
  <c r="AC93" s="1"/>
  <c r="AD93" s="1"/>
  <c r="AE93" s="1"/>
  <c r="AF93" s="1"/>
  <c r="AG93" s="1"/>
  <c r="AH93" s="1"/>
  <c r="AI93" s="1"/>
  <c r="AJ93" s="1"/>
  <c r="AK93" s="1"/>
  <c r="AL93" s="1"/>
  <c r="AM93" s="1"/>
  <c r="AN93" s="1"/>
  <c r="AO93" s="1"/>
  <c r="AP93" s="1"/>
  <c r="AQ93" s="1"/>
  <c r="AR93" s="1"/>
  <c r="AS93" s="1"/>
  <c r="AT93" s="1"/>
  <c r="AU93" s="1"/>
  <c r="AV93" s="1"/>
  <c r="AW93" s="1"/>
  <c r="AX93" s="1"/>
  <c r="E93"/>
  <c r="D93"/>
  <c r="F90"/>
  <c r="G90" s="1"/>
  <c r="H90" s="1"/>
  <c r="I90" s="1"/>
  <c r="J90" s="1"/>
  <c r="K90" s="1"/>
  <c r="L90" s="1"/>
  <c r="M90" s="1"/>
  <c r="N90" s="1"/>
  <c r="O90" s="1"/>
  <c r="P90" s="1"/>
  <c r="Q90" s="1"/>
  <c r="R90" s="1"/>
  <c r="S90" s="1"/>
  <c r="T90" s="1"/>
  <c r="U90" s="1"/>
  <c r="V90" s="1"/>
  <c r="W90" s="1"/>
  <c r="X90" s="1"/>
  <c r="Y90" s="1"/>
  <c r="Z90" s="1"/>
  <c r="AA90" s="1"/>
  <c r="AB90" s="1"/>
  <c r="AC90" s="1"/>
  <c r="AD90" s="1"/>
  <c r="AE90" s="1"/>
  <c r="AF90" s="1"/>
  <c r="AG90" s="1"/>
  <c r="AH90" s="1"/>
  <c r="AI90" s="1"/>
  <c r="AJ90" s="1"/>
  <c r="AK90" s="1"/>
  <c r="AL90" s="1"/>
  <c r="AM90" s="1"/>
  <c r="AN90" s="1"/>
  <c r="AO90" s="1"/>
  <c r="AP90" s="1"/>
  <c r="AQ90" s="1"/>
  <c r="AR90" s="1"/>
  <c r="AS90" s="1"/>
  <c r="AT90" s="1"/>
  <c r="AU90" s="1"/>
  <c r="AV90" s="1"/>
  <c r="AW90" s="1"/>
  <c r="AX90" s="1"/>
  <c r="E90"/>
  <c r="D90"/>
  <c r="F87"/>
  <c r="G87" s="1"/>
  <c r="H87" s="1"/>
  <c r="I87" s="1"/>
  <c r="J87" s="1"/>
  <c r="K87" s="1"/>
  <c r="L87" s="1"/>
  <c r="M87" s="1"/>
  <c r="N87" s="1"/>
  <c r="O87" s="1"/>
  <c r="P87" s="1"/>
  <c r="Q87" s="1"/>
  <c r="R87" s="1"/>
  <c r="S87" s="1"/>
  <c r="T87" s="1"/>
  <c r="U87" s="1"/>
  <c r="V87" s="1"/>
  <c r="W87" s="1"/>
  <c r="X87" s="1"/>
  <c r="Y87" s="1"/>
  <c r="Z87" s="1"/>
  <c r="AA87" s="1"/>
  <c r="AB87" s="1"/>
  <c r="AC87" s="1"/>
  <c r="AD87" s="1"/>
  <c r="AE87" s="1"/>
  <c r="AF87" s="1"/>
  <c r="AG87" s="1"/>
  <c r="AH87" s="1"/>
  <c r="AI87" s="1"/>
  <c r="AJ87" s="1"/>
  <c r="AK87" s="1"/>
  <c r="AL87" s="1"/>
  <c r="AM87" s="1"/>
  <c r="AN87" s="1"/>
  <c r="AO87" s="1"/>
  <c r="AP87" s="1"/>
  <c r="AQ87" s="1"/>
  <c r="AR87" s="1"/>
  <c r="AS87" s="1"/>
  <c r="AT87" s="1"/>
  <c r="AU87" s="1"/>
  <c r="AV87" s="1"/>
  <c r="AW87" s="1"/>
  <c r="AX87" s="1"/>
  <c r="E87"/>
  <c r="D87"/>
  <c r="F84"/>
  <c r="G84" s="1"/>
  <c r="H84" s="1"/>
  <c r="I84" s="1"/>
  <c r="J84" s="1"/>
  <c r="K84" s="1"/>
  <c r="L84" s="1"/>
  <c r="M84" s="1"/>
  <c r="N84" s="1"/>
  <c r="O84" s="1"/>
  <c r="P84" s="1"/>
  <c r="Q84" s="1"/>
  <c r="R84" s="1"/>
  <c r="S84" s="1"/>
  <c r="T84" s="1"/>
  <c r="U84" s="1"/>
  <c r="V84" s="1"/>
  <c r="W84" s="1"/>
  <c r="X84" s="1"/>
  <c r="Y84" s="1"/>
  <c r="Z84" s="1"/>
  <c r="AA84" s="1"/>
  <c r="AB84" s="1"/>
  <c r="AC84" s="1"/>
  <c r="AD84" s="1"/>
  <c r="AE84" s="1"/>
  <c r="AF84" s="1"/>
  <c r="AG84" s="1"/>
  <c r="AH84" s="1"/>
  <c r="AI84" s="1"/>
  <c r="AJ84" s="1"/>
  <c r="AK84" s="1"/>
  <c r="AL84" s="1"/>
  <c r="AM84" s="1"/>
  <c r="AN84" s="1"/>
  <c r="AO84" s="1"/>
  <c r="AP84" s="1"/>
  <c r="AQ84" s="1"/>
  <c r="AR84" s="1"/>
  <c r="AS84" s="1"/>
  <c r="AT84" s="1"/>
  <c r="AU84" s="1"/>
  <c r="AV84" s="1"/>
  <c r="AW84" s="1"/>
  <c r="AX84" s="1"/>
  <c r="E84"/>
  <c r="D84"/>
  <c r="F81"/>
  <c r="G81" s="1"/>
  <c r="H81" s="1"/>
  <c r="I81" s="1"/>
  <c r="J81" s="1"/>
  <c r="K81" s="1"/>
  <c r="L81" s="1"/>
  <c r="M81" s="1"/>
  <c r="N81" s="1"/>
  <c r="O81" s="1"/>
  <c r="P81" s="1"/>
  <c r="Q81" s="1"/>
  <c r="R81" s="1"/>
  <c r="S81" s="1"/>
  <c r="T81" s="1"/>
  <c r="U81" s="1"/>
  <c r="V81" s="1"/>
  <c r="W81" s="1"/>
  <c r="X81" s="1"/>
  <c r="Y81" s="1"/>
  <c r="Z81" s="1"/>
  <c r="AA81" s="1"/>
  <c r="AB81" s="1"/>
  <c r="AC81" s="1"/>
  <c r="AD81" s="1"/>
  <c r="AE81" s="1"/>
  <c r="AF81" s="1"/>
  <c r="AG81" s="1"/>
  <c r="AH81" s="1"/>
  <c r="AI81" s="1"/>
  <c r="AJ81" s="1"/>
  <c r="AK81" s="1"/>
  <c r="AL81" s="1"/>
  <c r="AM81" s="1"/>
  <c r="AN81" s="1"/>
  <c r="AO81" s="1"/>
  <c r="AP81" s="1"/>
  <c r="AQ81" s="1"/>
  <c r="AR81" s="1"/>
  <c r="AS81" s="1"/>
  <c r="AT81" s="1"/>
  <c r="AU81" s="1"/>
  <c r="AV81" s="1"/>
  <c r="AW81" s="1"/>
  <c r="AX81" s="1"/>
  <c r="E81"/>
  <c r="D81"/>
  <c r="F78"/>
  <c r="G78" s="1"/>
  <c r="H78" s="1"/>
  <c r="I78" s="1"/>
  <c r="J78" s="1"/>
  <c r="K78" s="1"/>
  <c r="L78" s="1"/>
  <c r="M78" s="1"/>
  <c r="N78" s="1"/>
  <c r="O78" s="1"/>
  <c r="P78" s="1"/>
  <c r="Q78" s="1"/>
  <c r="R78" s="1"/>
  <c r="S78" s="1"/>
  <c r="T78" s="1"/>
  <c r="U78" s="1"/>
  <c r="V78" s="1"/>
  <c r="W78" s="1"/>
  <c r="X78" s="1"/>
  <c r="Y78" s="1"/>
  <c r="Z78" s="1"/>
  <c r="AA78" s="1"/>
  <c r="AB78" s="1"/>
  <c r="AC78" s="1"/>
  <c r="AD78" s="1"/>
  <c r="AE78" s="1"/>
  <c r="AF78" s="1"/>
  <c r="AG78" s="1"/>
  <c r="AH78" s="1"/>
  <c r="AI78" s="1"/>
  <c r="AJ78" s="1"/>
  <c r="AK78" s="1"/>
  <c r="AL78" s="1"/>
  <c r="AM78" s="1"/>
  <c r="AN78" s="1"/>
  <c r="AO78" s="1"/>
  <c r="AP78" s="1"/>
  <c r="AQ78" s="1"/>
  <c r="AR78" s="1"/>
  <c r="AS78" s="1"/>
  <c r="AT78" s="1"/>
  <c r="AU78" s="1"/>
  <c r="AV78" s="1"/>
  <c r="AW78" s="1"/>
  <c r="AX78" s="1"/>
  <c r="E78"/>
  <c r="D78"/>
  <c r="F75"/>
  <c r="G75" s="1"/>
  <c r="H75" s="1"/>
  <c r="I75" s="1"/>
  <c r="J75" s="1"/>
  <c r="K75" s="1"/>
  <c r="L75" s="1"/>
  <c r="M75" s="1"/>
  <c r="N75" s="1"/>
  <c r="O75" s="1"/>
  <c r="P75" s="1"/>
  <c r="Q75" s="1"/>
  <c r="R75" s="1"/>
  <c r="S75" s="1"/>
  <c r="T75" s="1"/>
  <c r="U75" s="1"/>
  <c r="V75" s="1"/>
  <c r="W75" s="1"/>
  <c r="X75" s="1"/>
  <c r="Y75" s="1"/>
  <c r="Z75" s="1"/>
  <c r="AA75" s="1"/>
  <c r="AB75" s="1"/>
  <c r="AC75" s="1"/>
  <c r="AD75" s="1"/>
  <c r="AE75" s="1"/>
  <c r="AF75" s="1"/>
  <c r="AG75" s="1"/>
  <c r="AH75" s="1"/>
  <c r="AI75" s="1"/>
  <c r="AJ75" s="1"/>
  <c r="AK75" s="1"/>
  <c r="AL75" s="1"/>
  <c r="AM75" s="1"/>
  <c r="AN75" s="1"/>
  <c r="AO75" s="1"/>
  <c r="AP75" s="1"/>
  <c r="AQ75" s="1"/>
  <c r="AR75" s="1"/>
  <c r="AS75" s="1"/>
  <c r="AT75" s="1"/>
  <c r="AU75" s="1"/>
  <c r="AV75" s="1"/>
  <c r="AW75" s="1"/>
  <c r="AX75" s="1"/>
  <c r="E75"/>
  <c r="D75"/>
  <c r="F72"/>
  <c r="G72" s="1"/>
  <c r="H72" s="1"/>
  <c r="I72" s="1"/>
  <c r="J72" s="1"/>
  <c r="K72" s="1"/>
  <c r="L72" s="1"/>
  <c r="M72" s="1"/>
  <c r="N72" s="1"/>
  <c r="O72" s="1"/>
  <c r="P72" s="1"/>
  <c r="Q72" s="1"/>
  <c r="R72" s="1"/>
  <c r="S72" s="1"/>
  <c r="T72" s="1"/>
  <c r="U72" s="1"/>
  <c r="V72" s="1"/>
  <c r="W72" s="1"/>
  <c r="X72" s="1"/>
  <c r="Y72" s="1"/>
  <c r="Z72" s="1"/>
  <c r="AA72" s="1"/>
  <c r="AB72" s="1"/>
  <c r="AC72" s="1"/>
  <c r="AD72" s="1"/>
  <c r="AE72" s="1"/>
  <c r="AF72" s="1"/>
  <c r="AG72" s="1"/>
  <c r="AH72" s="1"/>
  <c r="AI72" s="1"/>
  <c r="AJ72" s="1"/>
  <c r="AK72" s="1"/>
  <c r="AL72" s="1"/>
  <c r="AM72" s="1"/>
  <c r="AN72" s="1"/>
  <c r="AO72" s="1"/>
  <c r="AP72" s="1"/>
  <c r="AQ72" s="1"/>
  <c r="AR72" s="1"/>
  <c r="AS72" s="1"/>
  <c r="AT72" s="1"/>
  <c r="AU72" s="1"/>
  <c r="AV72" s="1"/>
  <c r="AW72" s="1"/>
  <c r="AX72" s="1"/>
  <c r="E72"/>
  <c r="D72"/>
  <c r="F69"/>
  <c r="G69" s="1"/>
  <c r="H69" s="1"/>
  <c r="I69" s="1"/>
  <c r="J69" s="1"/>
  <c r="K69" s="1"/>
  <c r="L69" s="1"/>
  <c r="M69" s="1"/>
  <c r="N69" s="1"/>
  <c r="O69" s="1"/>
  <c r="P69" s="1"/>
  <c r="Q69" s="1"/>
  <c r="R69" s="1"/>
  <c r="S69" s="1"/>
  <c r="T69" s="1"/>
  <c r="U69" s="1"/>
  <c r="V69" s="1"/>
  <c r="W69" s="1"/>
  <c r="X69" s="1"/>
  <c r="Y69" s="1"/>
  <c r="Z69" s="1"/>
  <c r="AA69" s="1"/>
  <c r="AB69" s="1"/>
  <c r="AC69" s="1"/>
  <c r="AD69" s="1"/>
  <c r="AE69" s="1"/>
  <c r="AF69" s="1"/>
  <c r="AG69" s="1"/>
  <c r="AH69" s="1"/>
  <c r="AI69" s="1"/>
  <c r="AJ69" s="1"/>
  <c r="AK69" s="1"/>
  <c r="AL69" s="1"/>
  <c r="AM69" s="1"/>
  <c r="AN69" s="1"/>
  <c r="AO69" s="1"/>
  <c r="AP69" s="1"/>
  <c r="AQ69" s="1"/>
  <c r="AR69" s="1"/>
  <c r="AS69" s="1"/>
  <c r="AT69" s="1"/>
  <c r="AU69" s="1"/>
  <c r="AV69" s="1"/>
  <c r="AW69" s="1"/>
  <c r="AX69" s="1"/>
  <c r="E69"/>
  <c r="D69"/>
  <c r="F66"/>
  <c r="G66" s="1"/>
  <c r="H66" s="1"/>
  <c r="I66" s="1"/>
  <c r="J66" s="1"/>
  <c r="K66" s="1"/>
  <c r="L66" s="1"/>
  <c r="M66" s="1"/>
  <c r="N66" s="1"/>
  <c r="O66" s="1"/>
  <c r="P66" s="1"/>
  <c r="Q66" s="1"/>
  <c r="R66" s="1"/>
  <c r="S66" s="1"/>
  <c r="T66" s="1"/>
  <c r="U66" s="1"/>
  <c r="V66" s="1"/>
  <c r="W66" s="1"/>
  <c r="X66" s="1"/>
  <c r="Y66" s="1"/>
  <c r="Z66" s="1"/>
  <c r="AA66" s="1"/>
  <c r="AB66" s="1"/>
  <c r="AC66" s="1"/>
  <c r="AD66" s="1"/>
  <c r="AE66" s="1"/>
  <c r="AF66" s="1"/>
  <c r="AG66" s="1"/>
  <c r="AH66" s="1"/>
  <c r="AI66" s="1"/>
  <c r="AJ66" s="1"/>
  <c r="AK66" s="1"/>
  <c r="AL66" s="1"/>
  <c r="AM66" s="1"/>
  <c r="AN66" s="1"/>
  <c r="AO66" s="1"/>
  <c r="AP66" s="1"/>
  <c r="AQ66" s="1"/>
  <c r="AR66" s="1"/>
  <c r="AS66" s="1"/>
  <c r="AT66" s="1"/>
  <c r="AU66" s="1"/>
  <c r="AV66" s="1"/>
  <c r="AW66" s="1"/>
  <c r="AX66" s="1"/>
  <c r="E66"/>
  <c r="D66"/>
  <c r="D63"/>
  <c r="E63" s="1"/>
  <c r="F63" s="1"/>
  <c r="G63" s="1"/>
  <c r="H63" s="1"/>
  <c r="I63" s="1"/>
  <c r="J63" s="1"/>
  <c r="K63" s="1"/>
  <c r="L63" s="1"/>
  <c r="M63" s="1"/>
  <c r="N63" s="1"/>
  <c r="O63" s="1"/>
  <c r="P63" s="1"/>
  <c r="Q63" s="1"/>
  <c r="R63" s="1"/>
  <c r="S63" s="1"/>
  <c r="T63" s="1"/>
  <c r="U63" s="1"/>
  <c r="V63" s="1"/>
  <c r="W63" s="1"/>
  <c r="X63" s="1"/>
  <c r="Y63" s="1"/>
  <c r="Z63" s="1"/>
  <c r="AA63" s="1"/>
  <c r="AB63" s="1"/>
  <c r="AC63" s="1"/>
  <c r="AD63" s="1"/>
  <c r="AE63" s="1"/>
  <c r="AF63" s="1"/>
  <c r="AG63" s="1"/>
  <c r="AH63" s="1"/>
  <c r="AI63" s="1"/>
  <c r="AJ63" s="1"/>
  <c r="AK63" s="1"/>
  <c r="AL63" s="1"/>
  <c r="AM63" s="1"/>
  <c r="AN63" s="1"/>
  <c r="AO63" s="1"/>
  <c r="AP63" s="1"/>
  <c r="AQ63" s="1"/>
  <c r="AR63" s="1"/>
  <c r="AS63" s="1"/>
  <c r="AT63" s="1"/>
  <c r="AU63" s="1"/>
  <c r="AV63" s="1"/>
  <c r="AW63" s="1"/>
  <c r="AX63" s="1"/>
  <c r="F60"/>
  <c r="G60" s="1"/>
  <c r="H60" s="1"/>
  <c r="I60" s="1"/>
  <c r="J60" s="1"/>
  <c r="K60" s="1"/>
  <c r="L60" s="1"/>
  <c r="M60" s="1"/>
  <c r="N60" s="1"/>
  <c r="O60" s="1"/>
  <c r="P60" s="1"/>
  <c r="Q60" s="1"/>
  <c r="R60" s="1"/>
  <c r="S60" s="1"/>
  <c r="T60" s="1"/>
  <c r="U60" s="1"/>
  <c r="V60" s="1"/>
  <c r="W60" s="1"/>
  <c r="X60" s="1"/>
  <c r="Y60" s="1"/>
  <c r="Z60" s="1"/>
  <c r="AA60" s="1"/>
  <c r="AB60" s="1"/>
  <c r="AC60" s="1"/>
  <c r="AD60" s="1"/>
  <c r="AE60" s="1"/>
  <c r="AF60" s="1"/>
  <c r="AG60" s="1"/>
  <c r="AH60" s="1"/>
  <c r="AI60" s="1"/>
  <c r="AJ60" s="1"/>
  <c r="AK60" s="1"/>
  <c r="AL60" s="1"/>
  <c r="AM60" s="1"/>
  <c r="AN60" s="1"/>
  <c r="AO60" s="1"/>
  <c r="AP60" s="1"/>
  <c r="AQ60" s="1"/>
  <c r="AR60" s="1"/>
  <c r="AS60" s="1"/>
  <c r="AT60" s="1"/>
  <c r="AU60" s="1"/>
  <c r="AV60" s="1"/>
  <c r="AW60" s="1"/>
  <c r="AX60" s="1"/>
  <c r="E60"/>
  <c r="D60"/>
  <c r="F57"/>
  <c r="G57" s="1"/>
  <c r="H57" s="1"/>
  <c r="I57" s="1"/>
  <c r="J57" s="1"/>
  <c r="K57" s="1"/>
  <c r="L57" s="1"/>
  <c r="M57" s="1"/>
  <c r="N57" s="1"/>
  <c r="O57" s="1"/>
  <c r="P57" s="1"/>
  <c r="Q57" s="1"/>
  <c r="R57" s="1"/>
  <c r="S57" s="1"/>
  <c r="T57" s="1"/>
  <c r="U57" s="1"/>
  <c r="V57" s="1"/>
  <c r="W57" s="1"/>
  <c r="X57" s="1"/>
  <c r="Y57" s="1"/>
  <c r="Z57" s="1"/>
  <c r="AA57" s="1"/>
  <c r="AB57" s="1"/>
  <c r="AC57" s="1"/>
  <c r="AD57" s="1"/>
  <c r="AE57" s="1"/>
  <c r="AF57" s="1"/>
  <c r="AG57" s="1"/>
  <c r="AH57" s="1"/>
  <c r="AI57" s="1"/>
  <c r="AJ57" s="1"/>
  <c r="AK57" s="1"/>
  <c r="AL57" s="1"/>
  <c r="AM57" s="1"/>
  <c r="AN57" s="1"/>
  <c r="AO57" s="1"/>
  <c r="AP57" s="1"/>
  <c r="AQ57" s="1"/>
  <c r="AR57" s="1"/>
  <c r="AS57" s="1"/>
  <c r="AT57" s="1"/>
  <c r="AU57" s="1"/>
  <c r="AV57" s="1"/>
  <c r="AW57" s="1"/>
  <c r="AX57" s="1"/>
  <c r="E57"/>
  <c r="D57"/>
  <c r="F54"/>
  <c r="G54" s="1"/>
  <c r="H54" s="1"/>
  <c r="I54" s="1"/>
  <c r="J54" s="1"/>
  <c r="K54" s="1"/>
  <c r="L54" s="1"/>
  <c r="M54" s="1"/>
  <c r="N54" s="1"/>
  <c r="O54" s="1"/>
  <c r="P54" s="1"/>
  <c r="Q54" s="1"/>
  <c r="R54" s="1"/>
  <c r="S54" s="1"/>
  <c r="T54" s="1"/>
  <c r="U54" s="1"/>
  <c r="V54" s="1"/>
  <c r="W54" s="1"/>
  <c r="X54" s="1"/>
  <c r="Y54" s="1"/>
  <c r="Z54" s="1"/>
  <c r="AA54" s="1"/>
  <c r="AB54" s="1"/>
  <c r="AC54" s="1"/>
  <c r="AD54" s="1"/>
  <c r="AE54" s="1"/>
  <c r="AF54" s="1"/>
  <c r="AG54" s="1"/>
  <c r="AH54" s="1"/>
  <c r="AI54" s="1"/>
  <c r="AJ54" s="1"/>
  <c r="AK54" s="1"/>
  <c r="AL54" s="1"/>
  <c r="AM54" s="1"/>
  <c r="AN54" s="1"/>
  <c r="AO54" s="1"/>
  <c r="AP54" s="1"/>
  <c r="AQ54" s="1"/>
  <c r="AR54" s="1"/>
  <c r="AS54" s="1"/>
  <c r="AT54" s="1"/>
  <c r="AU54" s="1"/>
  <c r="AV54" s="1"/>
  <c r="AW54" s="1"/>
  <c r="AX54" s="1"/>
  <c r="E54"/>
  <c r="D54"/>
  <c r="F51"/>
  <c r="G51" s="1"/>
  <c r="H51" s="1"/>
  <c r="I51" s="1"/>
  <c r="J51" s="1"/>
  <c r="K51" s="1"/>
  <c r="L51" s="1"/>
  <c r="M51" s="1"/>
  <c r="N51" s="1"/>
  <c r="O51" s="1"/>
  <c r="P51" s="1"/>
  <c r="Q51" s="1"/>
  <c r="R51" s="1"/>
  <c r="S51" s="1"/>
  <c r="T51" s="1"/>
  <c r="U51" s="1"/>
  <c r="V51" s="1"/>
  <c r="W51" s="1"/>
  <c r="X51" s="1"/>
  <c r="Y51" s="1"/>
  <c r="Z51" s="1"/>
  <c r="AA51" s="1"/>
  <c r="AB51" s="1"/>
  <c r="AC51" s="1"/>
  <c r="AD51" s="1"/>
  <c r="AE51" s="1"/>
  <c r="AF51" s="1"/>
  <c r="AG51" s="1"/>
  <c r="AH51" s="1"/>
  <c r="AI51" s="1"/>
  <c r="AJ51" s="1"/>
  <c r="AK51" s="1"/>
  <c r="AL51" s="1"/>
  <c r="AM51" s="1"/>
  <c r="AN51" s="1"/>
  <c r="AO51" s="1"/>
  <c r="AP51" s="1"/>
  <c r="AQ51" s="1"/>
  <c r="AR51" s="1"/>
  <c r="AS51" s="1"/>
  <c r="AT51" s="1"/>
  <c r="AU51" s="1"/>
  <c r="AV51" s="1"/>
  <c r="AW51" s="1"/>
  <c r="AX51" s="1"/>
  <c r="E51"/>
  <c r="D51"/>
  <c r="F48"/>
  <c r="G48" s="1"/>
  <c r="H48" s="1"/>
  <c r="I48" s="1"/>
  <c r="J48" s="1"/>
  <c r="K48" s="1"/>
  <c r="L48" s="1"/>
  <c r="M48" s="1"/>
  <c r="N48" s="1"/>
  <c r="O48" s="1"/>
  <c r="P48" s="1"/>
  <c r="Q48" s="1"/>
  <c r="R48" s="1"/>
  <c r="S48" s="1"/>
  <c r="T48" s="1"/>
  <c r="U48" s="1"/>
  <c r="V48" s="1"/>
  <c r="W48" s="1"/>
  <c r="X48" s="1"/>
  <c r="Y48" s="1"/>
  <c r="Z48" s="1"/>
  <c r="AA48" s="1"/>
  <c r="AB48" s="1"/>
  <c r="AC48" s="1"/>
  <c r="AD48" s="1"/>
  <c r="AE48" s="1"/>
  <c r="AF48" s="1"/>
  <c r="AG48" s="1"/>
  <c r="AH48" s="1"/>
  <c r="AI48" s="1"/>
  <c r="AJ48" s="1"/>
  <c r="AK48" s="1"/>
  <c r="AL48" s="1"/>
  <c r="AM48" s="1"/>
  <c r="AN48" s="1"/>
  <c r="AO48" s="1"/>
  <c r="AP48" s="1"/>
  <c r="AQ48" s="1"/>
  <c r="AR48" s="1"/>
  <c r="AS48" s="1"/>
  <c r="AT48" s="1"/>
  <c r="AU48" s="1"/>
  <c r="AV48" s="1"/>
  <c r="AW48" s="1"/>
  <c r="AX48" s="1"/>
  <c r="E48"/>
  <c r="D48"/>
  <c r="F45"/>
  <c r="G45" s="1"/>
  <c r="H45" s="1"/>
  <c r="I45" s="1"/>
  <c r="J45" s="1"/>
  <c r="K45" s="1"/>
  <c r="L45" s="1"/>
  <c r="M45" s="1"/>
  <c r="N45" s="1"/>
  <c r="O45" s="1"/>
  <c r="P45" s="1"/>
  <c r="Q45" s="1"/>
  <c r="R45" s="1"/>
  <c r="S45" s="1"/>
  <c r="T45" s="1"/>
  <c r="U45" s="1"/>
  <c r="V45" s="1"/>
  <c r="W45" s="1"/>
  <c r="X45" s="1"/>
  <c r="Y45" s="1"/>
  <c r="Z45" s="1"/>
  <c r="AA45" s="1"/>
  <c r="AB45" s="1"/>
  <c r="AC45" s="1"/>
  <c r="AD45" s="1"/>
  <c r="AE45" s="1"/>
  <c r="AF45" s="1"/>
  <c r="AG45" s="1"/>
  <c r="AH45" s="1"/>
  <c r="AI45" s="1"/>
  <c r="AJ45" s="1"/>
  <c r="AK45" s="1"/>
  <c r="AL45" s="1"/>
  <c r="AM45" s="1"/>
  <c r="AN45" s="1"/>
  <c r="AO45" s="1"/>
  <c r="AP45" s="1"/>
  <c r="AQ45" s="1"/>
  <c r="AR45" s="1"/>
  <c r="AS45" s="1"/>
  <c r="AT45" s="1"/>
  <c r="AU45" s="1"/>
  <c r="AV45" s="1"/>
  <c r="AW45" s="1"/>
  <c r="AX45" s="1"/>
  <c r="E45"/>
  <c r="D45"/>
  <c r="F42"/>
  <c r="G42" s="1"/>
  <c r="H42" s="1"/>
  <c r="I42" s="1"/>
  <c r="J42" s="1"/>
  <c r="K42" s="1"/>
  <c r="L42" s="1"/>
  <c r="M42" s="1"/>
  <c r="N42" s="1"/>
  <c r="O42" s="1"/>
  <c r="P42" s="1"/>
  <c r="Q42" s="1"/>
  <c r="R42" s="1"/>
  <c r="S42" s="1"/>
  <c r="T42" s="1"/>
  <c r="U42" s="1"/>
  <c r="V42" s="1"/>
  <c r="W42" s="1"/>
  <c r="X42" s="1"/>
  <c r="Y42" s="1"/>
  <c r="Z42" s="1"/>
  <c r="AA42" s="1"/>
  <c r="AB42" s="1"/>
  <c r="AC42" s="1"/>
  <c r="AD42" s="1"/>
  <c r="AE42" s="1"/>
  <c r="AF42" s="1"/>
  <c r="AG42" s="1"/>
  <c r="AH42" s="1"/>
  <c r="AI42" s="1"/>
  <c r="AJ42" s="1"/>
  <c r="AK42" s="1"/>
  <c r="AL42" s="1"/>
  <c r="AM42" s="1"/>
  <c r="AN42" s="1"/>
  <c r="AO42" s="1"/>
  <c r="AP42" s="1"/>
  <c r="AQ42" s="1"/>
  <c r="AR42" s="1"/>
  <c r="AS42" s="1"/>
  <c r="AT42" s="1"/>
  <c r="AU42" s="1"/>
  <c r="AV42" s="1"/>
  <c r="AW42" s="1"/>
  <c r="AX42" s="1"/>
  <c r="E42"/>
  <c r="D42"/>
  <c r="F39"/>
  <c r="G39" s="1"/>
  <c r="H39" s="1"/>
  <c r="I39" s="1"/>
  <c r="J39" s="1"/>
  <c r="K39" s="1"/>
  <c r="L39" s="1"/>
  <c r="M39" s="1"/>
  <c r="N39" s="1"/>
  <c r="O39" s="1"/>
  <c r="P39" s="1"/>
  <c r="Q39" s="1"/>
  <c r="R39" s="1"/>
  <c r="S39" s="1"/>
  <c r="T39" s="1"/>
  <c r="U39" s="1"/>
  <c r="V39" s="1"/>
  <c r="W39" s="1"/>
  <c r="X39" s="1"/>
  <c r="Y39" s="1"/>
  <c r="Z39" s="1"/>
  <c r="AA39" s="1"/>
  <c r="AB39" s="1"/>
  <c r="AC39" s="1"/>
  <c r="AD39" s="1"/>
  <c r="AE39" s="1"/>
  <c r="AF39" s="1"/>
  <c r="AG39" s="1"/>
  <c r="AH39" s="1"/>
  <c r="AI39" s="1"/>
  <c r="AJ39" s="1"/>
  <c r="AK39" s="1"/>
  <c r="AL39" s="1"/>
  <c r="AM39" s="1"/>
  <c r="AN39" s="1"/>
  <c r="AO39" s="1"/>
  <c r="AP39" s="1"/>
  <c r="AQ39" s="1"/>
  <c r="AR39" s="1"/>
  <c r="AS39" s="1"/>
  <c r="AT39" s="1"/>
  <c r="AU39" s="1"/>
  <c r="AV39" s="1"/>
  <c r="AW39" s="1"/>
  <c r="AX39" s="1"/>
  <c r="E39"/>
  <c r="D39"/>
  <c r="F36"/>
  <c r="G36" s="1"/>
  <c r="H36" s="1"/>
  <c r="I36" s="1"/>
  <c r="J36" s="1"/>
  <c r="K36" s="1"/>
  <c r="L36" s="1"/>
  <c r="M36" s="1"/>
  <c r="N36" s="1"/>
  <c r="O36" s="1"/>
  <c r="P36" s="1"/>
  <c r="Q36" s="1"/>
  <c r="R36" s="1"/>
  <c r="S36" s="1"/>
  <c r="T36" s="1"/>
  <c r="U36" s="1"/>
  <c r="V36" s="1"/>
  <c r="W36" s="1"/>
  <c r="X36" s="1"/>
  <c r="Y36" s="1"/>
  <c r="Z36" s="1"/>
  <c r="AA36" s="1"/>
  <c r="AB36" s="1"/>
  <c r="AC36" s="1"/>
  <c r="AD36" s="1"/>
  <c r="AE36" s="1"/>
  <c r="AF36" s="1"/>
  <c r="AG36" s="1"/>
  <c r="AH36" s="1"/>
  <c r="AI36" s="1"/>
  <c r="AJ36" s="1"/>
  <c r="AK36" s="1"/>
  <c r="AL36" s="1"/>
  <c r="AM36" s="1"/>
  <c r="AN36" s="1"/>
  <c r="AO36" s="1"/>
  <c r="AP36" s="1"/>
  <c r="AQ36" s="1"/>
  <c r="AR36" s="1"/>
  <c r="AS36" s="1"/>
  <c r="AT36" s="1"/>
  <c r="AU36" s="1"/>
  <c r="AV36" s="1"/>
  <c r="AW36" s="1"/>
  <c r="AX36" s="1"/>
  <c r="E36"/>
  <c r="D36"/>
  <c r="F33"/>
  <c r="G33" s="1"/>
  <c r="H33" s="1"/>
  <c r="I33" s="1"/>
  <c r="J33" s="1"/>
  <c r="K33" s="1"/>
  <c r="L33" s="1"/>
  <c r="M33" s="1"/>
  <c r="N33" s="1"/>
  <c r="O33" s="1"/>
  <c r="P33" s="1"/>
  <c r="Q33" s="1"/>
  <c r="R33" s="1"/>
  <c r="S33" s="1"/>
  <c r="T33" s="1"/>
  <c r="U33" s="1"/>
  <c r="V33" s="1"/>
  <c r="W33" s="1"/>
  <c r="X33" s="1"/>
  <c r="Y33" s="1"/>
  <c r="Z33" s="1"/>
  <c r="AA33" s="1"/>
  <c r="AB33" s="1"/>
  <c r="AC33" s="1"/>
  <c r="AD33" s="1"/>
  <c r="AE33" s="1"/>
  <c r="AF33" s="1"/>
  <c r="AG33" s="1"/>
  <c r="AH33" s="1"/>
  <c r="AI33" s="1"/>
  <c r="AJ33" s="1"/>
  <c r="AK33" s="1"/>
  <c r="AL33" s="1"/>
  <c r="AM33" s="1"/>
  <c r="AN33" s="1"/>
  <c r="AO33" s="1"/>
  <c r="AP33" s="1"/>
  <c r="AQ33" s="1"/>
  <c r="AR33" s="1"/>
  <c r="AS33" s="1"/>
  <c r="AT33" s="1"/>
  <c r="AU33" s="1"/>
  <c r="AV33" s="1"/>
  <c r="AW33" s="1"/>
  <c r="AX33" s="1"/>
  <c r="E33"/>
  <c r="D33"/>
  <c r="D30"/>
  <c r="E30" s="1"/>
  <c r="F30" s="1"/>
  <c r="G30" s="1"/>
  <c r="H30" s="1"/>
  <c r="I30" s="1"/>
  <c r="J30" s="1"/>
  <c r="K30" s="1"/>
  <c r="L30" s="1"/>
  <c r="M30" s="1"/>
  <c r="N30" s="1"/>
  <c r="O30" s="1"/>
  <c r="P30" s="1"/>
  <c r="Q30" s="1"/>
  <c r="R30" s="1"/>
  <c r="S30" s="1"/>
  <c r="T30" s="1"/>
  <c r="U30" s="1"/>
  <c r="V30" s="1"/>
  <c r="W30" s="1"/>
  <c r="X30" s="1"/>
  <c r="Y30" s="1"/>
  <c r="Z30" s="1"/>
  <c r="AA30" s="1"/>
  <c r="AB30" s="1"/>
  <c r="AC30" s="1"/>
  <c r="AD30" s="1"/>
  <c r="AE30" s="1"/>
  <c r="AF30" s="1"/>
  <c r="AG30" s="1"/>
  <c r="AH30" s="1"/>
  <c r="AI30" s="1"/>
  <c r="AJ30" s="1"/>
  <c r="AK30" s="1"/>
  <c r="AL30" s="1"/>
  <c r="AM30" s="1"/>
  <c r="AN30" s="1"/>
  <c r="AO30" s="1"/>
  <c r="AP30" s="1"/>
  <c r="AQ30" s="1"/>
  <c r="AR30" s="1"/>
  <c r="AS30" s="1"/>
  <c r="AT30" s="1"/>
  <c r="AU30" s="1"/>
  <c r="AV30" s="1"/>
  <c r="AW30" s="1"/>
  <c r="AX30" s="1"/>
  <c r="F27"/>
  <c r="G27" s="1"/>
  <c r="H27" s="1"/>
  <c r="I27" s="1"/>
  <c r="J27" s="1"/>
  <c r="K27" s="1"/>
  <c r="L27" s="1"/>
  <c r="M27" s="1"/>
  <c r="N27" s="1"/>
  <c r="O27" s="1"/>
  <c r="P27" s="1"/>
  <c r="Q27" s="1"/>
  <c r="R27" s="1"/>
  <c r="S27" s="1"/>
  <c r="T27" s="1"/>
  <c r="U27" s="1"/>
  <c r="V27" s="1"/>
  <c r="W27" s="1"/>
  <c r="X27" s="1"/>
  <c r="Y27" s="1"/>
  <c r="Z27" s="1"/>
  <c r="AA27" s="1"/>
  <c r="AB27" s="1"/>
  <c r="AC27" s="1"/>
  <c r="AD27" s="1"/>
  <c r="AE27" s="1"/>
  <c r="AF27" s="1"/>
  <c r="AG27" s="1"/>
  <c r="AH27" s="1"/>
  <c r="AI27" s="1"/>
  <c r="AJ27" s="1"/>
  <c r="AK27" s="1"/>
  <c r="AL27" s="1"/>
  <c r="AM27" s="1"/>
  <c r="AN27" s="1"/>
  <c r="AO27" s="1"/>
  <c r="AP27" s="1"/>
  <c r="AQ27" s="1"/>
  <c r="AR27" s="1"/>
  <c r="AS27" s="1"/>
  <c r="AT27" s="1"/>
  <c r="AU27" s="1"/>
  <c r="AV27" s="1"/>
  <c r="AW27" s="1"/>
  <c r="AX27" s="1"/>
  <c r="E27"/>
  <c r="D27"/>
  <c r="F24"/>
  <c r="G24" s="1"/>
  <c r="H24" s="1"/>
  <c r="I24" s="1"/>
  <c r="J24" s="1"/>
  <c r="K24" s="1"/>
  <c r="L24" s="1"/>
  <c r="M24" s="1"/>
  <c r="N24" s="1"/>
  <c r="O24" s="1"/>
  <c r="P24" s="1"/>
  <c r="Q24" s="1"/>
  <c r="R24" s="1"/>
  <c r="S24" s="1"/>
  <c r="T24" s="1"/>
  <c r="U24" s="1"/>
  <c r="V24" s="1"/>
  <c r="W24" s="1"/>
  <c r="X24" s="1"/>
  <c r="Y24" s="1"/>
  <c r="Z24" s="1"/>
  <c r="AA24" s="1"/>
  <c r="AB24" s="1"/>
  <c r="AC24" s="1"/>
  <c r="AD24" s="1"/>
  <c r="AE24" s="1"/>
  <c r="AF24" s="1"/>
  <c r="AG24" s="1"/>
  <c r="AH24" s="1"/>
  <c r="AI24" s="1"/>
  <c r="AJ24" s="1"/>
  <c r="AK24" s="1"/>
  <c r="AL24" s="1"/>
  <c r="AM24" s="1"/>
  <c r="AN24" s="1"/>
  <c r="AO24" s="1"/>
  <c r="AP24" s="1"/>
  <c r="AQ24" s="1"/>
  <c r="AR24" s="1"/>
  <c r="AS24" s="1"/>
  <c r="AT24" s="1"/>
  <c r="AU24" s="1"/>
  <c r="AV24" s="1"/>
  <c r="AW24" s="1"/>
  <c r="AX24" s="1"/>
  <c r="E24"/>
  <c r="D24"/>
  <c r="F21"/>
  <c r="G21" s="1"/>
  <c r="H21" s="1"/>
  <c r="I21" s="1"/>
  <c r="J21" s="1"/>
  <c r="K21" s="1"/>
  <c r="L21" s="1"/>
  <c r="M21" s="1"/>
  <c r="N21" s="1"/>
  <c r="O21" s="1"/>
  <c r="P21" s="1"/>
  <c r="Q21" s="1"/>
  <c r="R21" s="1"/>
  <c r="S21" s="1"/>
  <c r="T21" s="1"/>
  <c r="U21" s="1"/>
  <c r="V21" s="1"/>
  <c r="W21" s="1"/>
  <c r="X21" s="1"/>
  <c r="Y21" s="1"/>
  <c r="Z21" s="1"/>
  <c r="AA21" s="1"/>
  <c r="AB21" s="1"/>
  <c r="AC21" s="1"/>
  <c r="AD21" s="1"/>
  <c r="AE21" s="1"/>
  <c r="AF21" s="1"/>
  <c r="AG21" s="1"/>
  <c r="AH21" s="1"/>
  <c r="AI21" s="1"/>
  <c r="AJ21" s="1"/>
  <c r="AK21" s="1"/>
  <c r="AL21" s="1"/>
  <c r="AM21" s="1"/>
  <c r="AN21" s="1"/>
  <c r="AO21" s="1"/>
  <c r="AP21" s="1"/>
  <c r="AQ21" s="1"/>
  <c r="AR21" s="1"/>
  <c r="AS21" s="1"/>
  <c r="AT21" s="1"/>
  <c r="AU21" s="1"/>
  <c r="AV21" s="1"/>
  <c r="AW21" s="1"/>
  <c r="AX21" s="1"/>
  <c r="E21"/>
  <c r="D21"/>
  <c r="F18"/>
  <c r="G18" s="1"/>
  <c r="H18" s="1"/>
  <c r="I18" s="1"/>
  <c r="J18" s="1"/>
  <c r="K18" s="1"/>
  <c r="L18" s="1"/>
  <c r="M18" s="1"/>
  <c r="N18" s="1"/>
  <c r="O18" s="1"/>
  <c r="P18" s="1"/>
  <c r="Q18" s="1"/>
  <c r="R18" s="1"/>
  <c r="S18" s="1"/>
  <c r="T18" s="1"/>
  <c r="U18" s="1"/>
  <c r="V18" s="1"/>
  <c r="W18" s="1"/>
  <c r="X18" s="1"/>
  <c r="Y18" s="1"/>
  <c r="Z18" s="1"/>
  <c r="AA18" s="1"/>
  <c r="AB18" s="1"/>
  <c r="AC18" s="1"/>
  <c r="AD18" s="1"/>
  <c r="AE18" s="1"/>
  <c r="AF18" s="1"/>
  <c r="AG18" s="1"/>
  <c r="AH18" s="1"/>
  <c r="AI18" s="1"/>
  <c r="AJ18" s="1"/>
  <c r="AK18" s="1"/>
  <c r="AL18" s="1"/>
  <c r="AM18" s="1"/>
  <c r="AN18" s="1"/>
  <c r="AO18" s="1"/>
  <c r="AP18" s="1"/>
  <c r="AQ18" s="1"/>
  <c r="AR18" s="1"/>
  <c r="AS18" s="1"/>
  <c r="AT18" s="1"/>
  <c r="AU18" s="1"/>
  <c r="AV18" s="1"/>
  <c r="AW18" s="1"/>
  <c r="AX18" s="1"/>
  <c r="E18"/>
  <c r="D18"/>
  <c r="G15"/>
  <c r="H15" s="1"/>
  <c r="I15" s="1"/>
  <c r="J15" s="1"/>
  <c r="K15" s="1"/>
  <c r="L15" s="1"/>
  <c r="M15" s="1"/>
  <c r="N15" s="1"/>
  <c r="O15" s="1"/>
  <c r="P15" s="1"/>
  <c r="Q15" s="1"/>
  <c r="R15" s="1"/>
  <c r="S15" s="1"/>
  <c r="T15" s="1"/>
  <c r="U15" s="1"/>
  <c r="V15" s="1"/>
  <c r="W15" s="1"/>
  <c r="X15" s="1"/>
  <c r="Y15" s="1"/>
  <c r="Z15" s="1"/>
  <c r="AA15" s="1"/>
  <c r="AB15" s="1"/>
  <c r="AC15" s="1"/>
  <c r="AD15" s="1"/>
  <c r="AE15" s="1"/>
  <c r="AF15" s="1"/>
  <c r="AG15" s="1"/>
  <c r="AH15" s="1"/>
  <c r="AI15" s="1"/>
  <c r="AJ15" s="1"/>
  <c r="AK15" s="1"/>
  <c r="AL15" s="1"/>
  <c r="AM15" s="1"/>
  <c r="AN15" s="1"/>
  <c r="AO15" s="1"/>
  <c r="AP15" s="1"/>
  <c r="AQ15" s="1"/>
  <c r="AR15" s="1"/>
  <c r="AS15" s="1"/>
  <c r="AT15" s="1"/>
  <c r="AU15" s="1"/>
  <c r="AV15" s="1"/>
  <c r="AW15" s="1"/>
  <c r="AX15" s="1"/>
  <c r="F15"/>
  <c r="E15"/>
  <c r="D15"/>
  <c r="F12"/>
  <c r="G12" s="1"/>
  <c r="H12" s="1"/>
  <c r="I12" s="1"/>
  <c r="J12" s="1"/>
  <c r="K12" s="1"/>
  <c r="L12" s="1"/>
  <c r="M12" s="1"/>
  <c r="N12" s="1"/>
  <c r="O12" s="1"/>
  <c r="P12" s="1"/>
  <c r="Q12" s="1"/>
  <c r="R12" s="1"/>
  <c r="S12" s="1"/>
  <c r="T12" s="1"/>
  <c r="U12" s="1"/>
  <c r="V12" s="1"/>
  <c r="W12" s="1"/>
  <c r="X12" s="1"/>
  <c r="Y12" s="1"/>
  <c r="Z12" s="1"/>
  <c r="AA12" s="1"/>
  <c r="AB12" s="1"/>
  <c r="AC12" s="1"/>
  <c r="AD12" s="1"/>
  <c r="AE12" s="1"/>
  <c r="AF12" s="1"/>
  <c r="AG12" s="1"/>
  <c r="AH12" s="1"/>
  <c r="AI12" s="1"/>
  <c r="AJ12" s="1"/>
  <c r="AK12" s="1"/>
  <c r="AL12" s="1"/>
  <c r="AM12" s="1"/>
  <c r="AN12" s="1"/>
  <c r="AO12" s="1"/>
  <c r="AP12" s="1"/>
  <c r="AQ12" s="1"/>
  <c r="AR12" s="1"/>
  <c r="AS12" s="1"/>
  <c r="AT12" s="1"/>
  <c r="AU12" s="1"/>
  <c r="AV12" s="1"/>
  <c r="AW12" s="1"/>
  <c r="AX12" s="1"/>
  <c r="E12"/>
  <c r="D12"/>
  <c r="G9"/>
  <c r="H9" s="1"/>
  <c r="I9" s="1"/>
  <c r="J9" s="1"/>
  <c r="K9" s="1"/>
  <c r="L9" s="1"/>
  <c r="M9" s="1"/>
  <c r="N9" s="1"/>
  <c r="O9" s="1"/>
  <c r="P9" s="1"/>
  <c r="Q9" s="1"/>
  <c r="R9" s="1"/>
  <c r="S9" s="1"/>
  <c r="T9" s="1"/>
  <c r="U9" s="1"/>
  <c r="V9" s="1"/>
  <c r="W9" s="1"/>
  <c r="X9" s="1"/>
  <c r="Y9" s="1"/>
  <c r="Z9" s="1"/>
  <c r="AA9" s="1"/>
  <c r="AB9" s="1"/>
  <c r="AC9" s="1"/>
  <c r="AD9" s="1"/>
  <c r="AE9" s="1"/>
  <c r="AF9" s="1"/>
  <c r="AG9" s="1"/>
  <c r="AH9" s="1"/>
  <c r="AI9" s="1"/>
  <c r="AJ9" s="1"/>
  <c r="AK9" s="1"/>
  <c r="AL9" s="1"/>
  <c r="AM9" s="1"/>
  <c r="AN9" s="1"/>
  <c r="AO9" s="1"/>
  <c r="AP9" s="1"/>
  <c r="AQ9" s="1"/>
  <c r="AR9" s="1"/>
  <c r="AS9" s="1"/>
  <c r="AT9" s="1"/>
  <c r="AU9" s="1"/>
  <c r="AV9" s="1"/>
  <c r="AW9" s="1"/>
  <c r="AX9" s="1"/>
  <c r="F9"/>
  <c r="E9"/>
  <c r="D9"/>
  <c r="N6"/>
  <c r="O6" s="1"/>
  <c r="P6" s="1"/>
  <c r="Q6" s="1"/>
  <c r="R6" s="1"/>
  <c r="S6" s="1"/>
  <c r="T6" s="1"/>
  <c r="U6" s="1"/>
  <c r="V6" s="1"/>
  <c r="W6" s="1"/>
  <c r="X6" s="1"/>
  <c r="Y6" s="1"/>
  <c r="Z6" s="1"/>
  <c r="AA6" s="1"/>
  <c r="AB6" s="1"/>
  <c r="AC6" s="1"/>
  <c r="AD6" s="1"/>
  <c r="AE6" s="1"/>
  <c r="AF6" s="1"/>
  <c r="AG6" s="1"/>
  <c r="AH6" s="1"/>
  <c r="AI6" s="1"/>
  <c r="AJ6" s="1"/>
  <c r="AK6" s="1"/>
  <c r="AL6" s="1"/>
  <c r="AM6" s="1"/>
  <c r="AN6" s="1"/>
  <c r="AO6" s="1"/>
  <c r="AP6" s="1"/>
  <c r="AQ6" s="1"/>
  <c r="AR6" s="1"/>
  <c r="AS6" s="1"/>
  <c r="AT6" s="1"/>
  <c r="AU6" s="1"/>
  <c r="AV6" s="1"/>
  <c r="AW6" s="1"/>
  <c r="AX6" s="1"/>
  <c r="M6"/>
  <c r="I6"/>
  <c r="J6" s="1"/>
  <c r="K6" s="1"/>
  <c r="L6" s="1"/>
  <c r="H6"/>
  <c r="G6"/>
  <c r="F6"/>
  <c r="E6"/>
  <c r="E4" l="1"/>
  <c r="AY124"/>
  <c r="AX122"/>
  <c r="AW122"/>
  <c r="AV122"/>
  <c r="AU122"/>
  <c r="AT122"/>
  <c r="AS122"/>
  <c r="AR122"/>
  <c r="AQ122"/>
  <c r="AP122"/>
  <c r="AO122"/>
  <c r="AN122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J122"/>
  <c r="I122"/>
  <c r="H122"/>
  <c r="G122"/>
  <c r="F122"/>
  <c r="E122"/>
  <c r="D122"/>
  <c r="AX121"/>
  <c r="AW121"/>
  <c r="AV121"/>
  <c r="AU121"/>
  <c r="AT121"/>
  <c r="AS121"/>
  <c r="AR121"/>
  <c r="AQ121"/>
  <c r="AP121"/>
  <c r="AO121"/>
  <c r="AN121"/>
  <c r="AM121"/>
  <c r="AL121"/>
  <c r="AK121"/>
  <c r="AJ121"/>
  <c r="AI121"/>
  <c r="AH121"/>
  <c r="AG121"/>
  <c r="AF121"/>
  <c r="AE121"/>
  <c r="AD121"/>
  <c r="AC121"/>
  <c r="AB121"/>
  <c r="AA121"/>
  <c r="Z121"/>
  <c r="Y121"/>
  <c r="X121"/>
  <c r="W121"/>
  <c r="V121"/>
  <c r="U121"/>
  <c r="T121"/>
  <c r="S121"/>
  <c r="R121"/>
  <c r="Q121"/>
  <c r="P121"/>
  <c r="O121"/>
  <c r="N121"/>
  <c r="M121"/>
  <c r="L121"/>
  <c r="K121"/>
  <c r="J121"/>
  <c r="I121"/>
  <c r="H121"/>
  <c r="G121"/>
  <c r="F121"/>
  <c r="E121"/>
  <c r="D121"/>
  <c r="AX119"/>
  <c r="AW119"/>
  <c r="AV119"/>
  <c r="AU119"/>
  <c r="AT119"/>
  <c r="AS119"/>
  <c r="AR119"/>
  <c r="AQ119"/>
  <c r="AP119"/>
  <c r="AO119"/>
  <c r="AN119"/>
  <c r="AM119"/>
  <c r="AL119"/>
  <c r="AK119"/>
  <c r="AJ119"/>
  <c r="AI119"/>
  <c r="AH119"/>
  <c r="AG119"/>
  <c r="AF119"/>
  <c r="AE119"/>
  <c r="AD119"/>
  <c r="AC119"/>
  <c r="AB119"/>
  <c r="AA119"/>
  <c r="Z119"/>
  <c r="Y119"/>
  <c r="X119"/>
  <c r="W119"/>
  <c r="V119"/>
  <c r="U119"/>
  <c r="T119"/>
  <c r="S119"/>
  <c r="R119"/>
  <c r="Q119"/>
  <c r="P119"/>
  <c r="O119"/>
  <c r="N119"/>
  <c r="M119"/>
  <c r="L119"/>
  <c r="K119"/>
  <c r="J119"/>
  <c r="I119"/>
  <c r="H119"/>
  <c r="G119"/>
  <c r="F119"/>
  <c r="E119"/>
  <c r="D119"/>
  <c r="AX118"/>
  <c r="AW118"/>
  <c r="AV118"/>
  <c r="AU118"/>
  <c r="AT118"/>
  <c r="AS118"/>
  <c r="AR118"/>
  <c r="AQ118"/>
  <c r="AP118"/>
  <c r="AO118"/>
  <c r="AN118"/>
  <c r="AM118"/>
  <c r="AL118"/>
  <c r="AK118"/>
  <c r="AJ118"/>
  <c r="AI118"/>
  <c r="AH118"/>
  <c r="AG118"/>
  <c r="AF118"/>
  <c r="AE118"/>
  <c r="AD118"/>
  <c r="AC118"/>
  <c r="AB118"/>
  <c r="AA118"/>
  <c r="Z118"/>
  <c r="Y118"/>
  <c r="X118"/>
  <c r="W118"/>
  <c r="V118"/>
  <c r="U118"/>
  <c r="T118"/>
  <c r="S118"/>
  <c r="R118"/>
  <c r="Q118"/>
  <c r="P118"/>
  <c r="O118"/>
  <c r="N118"/>
  <c r="M118"/>
  <c r="L118"/>
  <c r="K118"/>
  <c r="J118"/>
  <c r="I118"/>
  <c r="H118"/>
  <c r="G118"/>
  <c r="F118"/>
  <c r="E118"/>
  <c r="D118"/>
  <c r="AX116"/>
  <c r="AW116"/>
  <c r="AV116"/>
  <c r="AU116"/>
  <c r="AT116"/>
  <c r="AS116"/>
  <c r="AR116"/>
  <c r="AQ116"/>
  <c r="AP116"/>
  <c r="AO116"/>
  <c r="AN116"/>
  <c r="AM116"/>
  <c r="AL116"/>
  <c r="AK116"/>
  <c r="AJ116"/>
  <c r="AI116"/>
  <c r="AH116"/>
  <c r="AG116"/>
  <c r="AF116"/>
  <c r="AE116"/>
  <c r="AD116"/>
  <c r="AC116"/>
  <c r="AB116"/>
  <c r="AA116"/>
  <c r="Z116"/>
  <c r="Y116"/>
  <c r="X116"/>
  <c r="W116"/>
  <c r="V116"/>
  <c r="U116"/>
  <c r="T116"/>
  <c r="S116"/>
  <c r="R116"/>
  <c r="Q116"/>
  <c r="P116"/>
  <c r="O116"/>
  <c r="N116"/>
  <c r="M116"/>
  <c r="L116"/>
  <c r="K116"/>
  <c r="J116"/>
  <c r="I116"/>
  <c r="H116"/>
  <c r="G116"/>
  <c r="F116"/>
  <c r="E116"/>
  <c r="D116"/>
  <c r="AX115"/>
  <c r="AW115"/>
  <c r="AV115"/>
  <c r="AU115"/>
  <c r="AT115"/>
  <c r="AS115"/>
  <c r="AR115"/>
  <c r="AQ115"/>
  <c r="AP115"/>
  <c r="AO115"/>
  <c r="AN115"/>
  <c r="AM115"/>
  <c r="AL115"/>
  <c r="AK115"/>
  <c r="AJ115"/>
  <c r="AI115"/>
  <c r="AH115"/>
  <c r="AG115"/>
  <c r="AF115"/>
  <c r="AE115"/>
  <c r="AD115"/>
  <c r="AC115"/>
  <c r="AB115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F115"/>
  <c r="E115"/>
  <c r="D115"/>
  <c r="AX113"/>
  <c r="AW113"/>
  <c r="AV113"/>
  <c r="AU113"/>
  <c r="AT113"/>
  <c r="AS113"/>
  <c r="AR113"/>
  <c r="AQ113"/>
  <c r="AP113"/>
  <c r="AO113"/>
  <c r="AN113"/>
  <c r="AM113"/>
  <c r="AL113"/>
  <c r="AK113"/>
  <c r="AJ113"/>
  <c r="AI113"/>
  <c r="AH113"/>
  <c r="AG113"/>
  <c r="AF113"/>
  <c r="AE113"/>
  <c r="AD113"/>
  <c r="AC113"/>
  <c r="AB113"/>
  <c r="AA113"/>
  <c r="Z113"/>
  <c r="Y113"/>
  <c r="X113"/>
  <c r="W113"/>
  <c r="V113"/>
  <c r="U113"/>
  <c r="T113"/>
  <c r="S113"/>
  <c r="R113"/>
  <c r="Q113"/>
  <c r="P113"/>
  <c r="O113"/>
  <c r="N113"/>
  <c r="M113"/>
  <c r="L113"/>
  <c r="K113"/>
  <c r="J113"/>
  <c r="I113"/>
  <c r="H113"/>
  <c r="G113"/>
  <c r="F113"/>
  <c r="E113"/>
  <c r="D113"/>
  <c r="AX112"/>
  <c r="AW112"/>
  <c r="AV112"/>
  <c r="AU112"/>
  <c r="AT112"/>
  <c r="AS112"/>
  <c r="AR112"/>
  <c r="AQ112"/>
  <c r="AP112"/>
  <c r="AO112"/>
  <c r="AN112"/>
  <c r="AM112"/>
  <c r="AL112"/>
  <c r="AK112"/>
  <c r="AJ112"/>
  <c r="AI112"/>
  <c r="AH112"/>
  <c r="AG112"/>
  <c r="AF112"/>
  <c r="AE112"/>
  <c r="AD112"/>
  <c r="AC112"/>
  <c r="AB112"/>
  <c r="AA112"/>
  <c r="Z112"/>
  <c r="Y112"/>
  <c r="X112"/>
  <c r="W112"/>
  <c r="V112"/>
  <c r="U112"/>
  <c r="T112"/>
  <c r="S112"/>
  <c r="R112"/>
  <c r="Q112"/>
  <c r="P112"/>
  <c r="O112"/>
  <c r="N112"/>
  <c r="M112"/>
  <c r="L112"/>
  <c r="K112"/>
  <c r="J112"/>
  <c r="I112"/>
  <c r="H112"/>
  <c r="G112"/>
  <c r="F112"/>
  <c r="E112"/>
  <c r="D112"/>
  <c r="AX110"/>
  <c r="AW110"/>
  <c r="AV110"/>
  <c r="AU110"/>
  <c r="AT110"/>
  <c r="AS110"/>
  <c r="AR110"/>
  <c r="AQ110"/>
  <c r="AP110"/>
  <c r="AO110"/>
  <c r="AN110"/>
  <c r="AM110"/>
  <c r="AL110"/>
  <c r="AK110"/>
  <c r="AJ110"/>
  <c r="AI110"/>
  <c r="AH110"/>
  <c r="AG110"/>
  <c r="AF110"/>
  <c r="AE110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AX109"/>
  <c r="AW109"/>
  <c r="AV109"/>
  <c r="AU109"/>
  <c r="AT109"/>
  <c r="AS109"/>
  <c r="AR109"/>
  <c r="AQ109"/>
  <c r="AP109"/>
  <c r="AO109"/>
  <c r="AN109"/>
  <c r="AM109"/>
  <c r="AL109"/>
  <c r="AK109"/>
  <c r="AJ109"/>
  <c r="AI109"/>
  <c r="AH109"/>
  <c r="AG109"/>
  <c r="AF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AX107"/>
  <c r="AW107"/>
  <c r="AV107"/>
  <c r="AU107"/>
  <c r="AT107"/>
  <c r="AS107"/>
  <c r="AR107"/>
  <c r="AQ107"/>
  <c r="AP107"/>
  <c r="AO107"/>
  <c r="AN107"/>
  <c r="AM107"/>
  <c r="AL107"/>
  <c r="AK107"/>
  <c r="AJ107"/>
  <c r="AI107"/>
  <c r="AH107"/>
  <c r="AG107"/>
  <c r="AF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AX106"/>
  <c r="AW106"/>
  <c r="AV106"/>
  <c r="AU106"/>
  <c r="AT106"/>
  <c r="AS106"/>
  <c r="AR106"/>
  <c r="AQ106"/>
  <c r="AP106"/>
  <c r="AO106"/>
  <c r="AN106"/>
  <c r="AM106"/>
  <c r="AL106"/>
  <c r="AK106"/>
  <c r="AJ106"/>
  <c r="AI106"/>
  <c r="AH106"/>
  <c r="AG106"/>
  <c r="AF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AX104"/>
  <c r="AW104"/>
  <c r="AV104"/>
  <c r="AU104"/>
  <c r="AT104"/>
  <c r="AS104"/>
  <c r="AR104"/>
  <c r="AQ104"/>
  <c r="AP104"/>
  <c r="AO104"/>
  <c r="AN104"/>
  <c r="AM104"/>
  <c r="AL104"/>
  <c r="AK104"/>
  <c r="AJ104"/>
  <c r="AI104"/>
  <c r="AH104"/>
  <c r="AG104"/>
  <c r="AF104"/>
  <c r="AE104"/>
  <c r="AD104"/>
  <c r="AC104"/>
  <c r="AB104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F104"/>
  <c r="E104"/>
  <c r="D104"/>
  <c r="AX103"/>
  <c r="AW103"/>
  <c r="AV103"/>
  <c r="AU103"/>
  <c r="AT103"/>
  <c r="AS103"/>
  <c r="AR103"/>
  <c r="AQ103"/>
  <c r="AP103"/>
  <c r="AO103"/>
  <c r="AN103"/>
  <c r="AM103"/>
  <c r="AL103"/>
  <c r="AK103"/>
  <c r="AJ103"/>
  <c r="AI103"/>
  <c r="AH103"/>
  <c r="AG103"/>
  <c r="AF103"/>
  <c r="AE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AX101"/>
  <c r="AW101"/>
  <c r="AV101"/>
  <c r="AU101"/>
  <c r="AT101"/>
  <c r="AS101"/>
  <c r="AR101"/>
  <c r="AQ101"/>
  <c r="AP101"/>
  <c r="AO101"/>
  <c r="AN101"/>
  <c r="AM101"/>
  <c r="AL101"/>
  <c r="AK101"/>
  <c r="AJ101"/>
  <c r="AI101"/>
  <c r="AH101"/>
  <c r="AG101"/>
  <c r="AF101"/>
  <c r="AE101"/>
  <c r="AD101"/>
  <c r="AC101"/>
  <c r="AB101"/>
  <c r="AA101"/>
  <c r="Z101"/>
  <c r="Y101"/>
  <c r="X101"/>
  <c r="W101"/>
  <c r="V101"/>
  <c r="U101"/>
  <c r="T101"/>
  <c r="S101"/>
  <c r="R101"/>
  <c r="Q101"/>
  <c r="P101"/>
  <c r="O101"/>
  <c r="N101"/>
  <c r="M101"/>
  <c r="L101"/>
  <c r="K101"/>
  <c r="J101"/>
  <c r="I101"/>
  <c r="H101"/>
  <c r="G101"/>
  <c r="F101"/>
  <c r="E101"/>
  <c r="D101"/>
  <c r="AX100"/>
  <c r="AW100"/>
  <c r="AV100"/>
  <c r="AU100"/>
  <c r="AT100"/>
  <c r="AS100"/>
  <c r="AR100"/>
  <c r="AQ100"/>
  <c r="AP100"/>
  <c r="AO100"/>
  <c r="AN100"/>
  <c r="AM100"/>
  <c r="AL100"/>
  <c r="AK100"/>
  <c r="AJ100"/>
  <c r="AI100"/>
  <c r="AH100"/>
  <c r="AG100"/>
  <c r="AF100"/>
  <c r="AE100"/>
  <c r="AD100"/>
  <c r="AC100"/>
  <c r="AB100"/>
  <c r="AA100"/>
  <c r="Z100"/>
  <c r="Y100"/>
  <c r="X100"/>
  <c r="W100"/>
  <c r="V100"/>
  <c r="U100"/>
  <c r="T100"/>
  <c r="S100"/>
  <c r="R100"/>
  <c r="Q100"/>
  <c r="P100"/>
  <c r="O100"/>
  <c r="N100"/>
  <c r="M100"/>
  <c r="L100"/>
  <c r="K100"/>
  <c r="J100"/>
  <c r="I100"/>
  <c r="H100"/>
  <c r="G100"/>
  <c r="F100"/>
  <c r="E100"/>
  <c r="D100"/>
  <c r="AX98"/>
  <c r="AW98"/>
  <c r="AV98"/>
  <c r="AU98"/>
  <c r="AT98"/>
  <c r="AS98"/>
  <c r="AR98"/>
  <c r="AQ98"/>
  <c r="AP98"/>
  <c r="AO98"/>
  <c r="AN98"/>
  <c r="AM98"/>
  <c r="AL98"/>
  <c r="AK98"/>
  <c r="AJ98"/>
  <c r="AI98"/>
  <c r="AH98"/>
  <c r="AG98"/>
  <c r="AF98"/>
  <c r="AE98"/>
  <c r="AD98"/>
  <c r="AC98"/>
  <c r="AB98"/>
  <c r="AA98"/>
  <c r="Z98"/>
  <c r="Y98"/>
  <c r="X98"/>
  <c r="W98"/>
  <c r="V98"/>
  <c r="U98"/>
  <c r="T98"/>
  <c r="S98"/>
  <c r="R98"/>
  <c r="Q98"/>
  <c r="P98"/>
  <c r="O98"/>
  <c r="N98"/>
  <c r="M98"/>
  <c r="L98"/>
  <c r="K98"/>
  <c r="J98"/>
  <c r="I98"/>
  <c r="H98"/>
  <c r="G98"/>
  <c r="F98"/>
  <c r="E98"/>
  <c r="D98"/>
  <c r="AX97"/>
  <c r="AW97"/>
  <c r="AV97"/>
  <c r="AU97"/>
  <c r="AT97"/>
  <c r="AS97"/>
  <c r="AR97"/>
  <c r="AQ97"/>
  <c r="AP97"/>
  <c r="AO97"/>
  <c r="AN97"/>
  <c r="AM97"/>
  <c r="AL97"/>
  <c r="AK97"/>
  <c r="AJ97"/>
  <c r="AI97"/>
  <c r="AH97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E97"/>
  <c r="D97"/>
  <c r="AX95"/>
  <c r="AW95"/>
  <c r="AV95"/>
  <c r="AU95"/>
  <c r="AT95"/>
  <c r="AS95"/>
  <c r="AR95"/>
  <c r="AQ95"/>
  <c r="AP95"/>
  <c r="AO95"/>
  <c r="AN95"/>
  <c r="AM95"/>
  <c r="AL95"/>
  <c r="AK95"/>
  <c r="AJ95"/>
  <c r="AI95"/>
  <c r="AH95"/>
  <c r="AG95"/>
  <c r="AF95"/>
  <c r="AE95"/>
  <c r="AD95"/>
  <c r="AC95"/>
  <c r="AB95"/>
  <c r="AA95"/>
  <c r="Z95"/>
  <c r="Y95"/>
  <c r="X95"/>
  <c r="W95"/>
  <c r="V95"/>
  <c r="U95"/>
  <c r="T95"/>
  <c r="S95"/>
  <c r="R95"/>
  <c r="Q95"/>
  <c r="P95"/>
  <c r="O95"/>
  <c r="N95"/>
  <c r="M95"/>
  <c r="L95"/>
  <c r="K95"/>
  <c r="J95"/>
  <c r="I95"/>
  <c r="H95"/>
  <c r="G95"/>
  <c r="F95"/>
  <c r="E95"/>
  <c r="D95"/>
  <c r="AX94"/>
  <c r="AW94"/>
  <c r="AV94"/>
  <c r="AU94"/>
  <c r="AT94"/>
  <c r="AS94"/>
  <c r="AR94"/>
  <c r="AQ94"/>
  <c r="AP94"/>
  <c r="AO94"/>
  <c r="AN94"/>
  <c r="AM94"/>
  <c r="AL94"/>
  <c r="AK94"/>
  <c r="AJ94"/>
  <c r="AI94"/>
  <c r="AH94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AX92"/>
  <c r="AW92"/>
  <c r="AV92"/>
  <c r="AU92"/>
  <c r="AT92"/>
  <c r="AS92"/>
  <c r="AR92"/>
  <c r="AQ92"/>
  <c r="AP92"/>
  <c r="AO92"/>
  <c r="AN92"/>
  <c r="AM92"/>
  <c r="AL92"/>
  <c r="AK92"/>
  <c r="AJ92"/>
  <c r="AI92"/>
  <c r="AH92"/>
  <c r="AG92"/>
  <c r="AF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AX91"/>
  <c r="AW91"/>
  <c r="AV91"/>
  <c r="AU91"/>
  <c r="AT91"/>
  <c r="AS91"/>
  <c r="AR91"/>
  <c r="AQ91"/>
  <c r="AP91"/>
  <c r="AO91"/>
  <c r="AN91"/>
  <c r="AM91"/>
  <c r="AL91"/>
  <c r="AK91"/>
  <c r="AJ91"/>
  <c r="AI91"/>
  <c r="AH91"/>
  <c r="AG91"/>
  <c r="AF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AX89"/>
  <c r="AW89"/>
  <c r="AV89"/>
  <c r="AU89"/>
  <c r="AT89"/>
  <c r="AS89"/>
  <c r="AR89"/>
  <c r="AQ89"/>
  <c r="AP89"/>
  <c r="AO89"/>
  <c r="AN89"/>
  <c r="AM89"/>
  <c r="AL89"/>
  <c r="AK89"/>
  <c r="AJ89"/>
  <c r="AI89"/>
  <c r="AH89"/>
  <c r="AG89"/>
  <c r="AF89"/>
  <c r="AE89"/>
  <c r="AD89"/>
  <c r="AC89"/>
  <c r="AB89"/>
  <c r="AA89"/>
  <c r="Z89"/>
  <c r="Y89"/>
  <c r="X89"/>
  <c r="W89"/>
  <c r="V89"/>
  <c r="U89"/>
  <c r="T89"/>
  <c r="S89"/>
  <c r="R89"/>
  <c r="Q89"/>
  <c r="P89"/>
  <c r="O89"/>
  <c r="N89"/>
  <c r="M89"/>
  <c r="L89"/>
  <c r="K89"/>
  <c r="J89"/>
  <c r="I89"/>
  <c r="H89"/>
  <c r="G89"/>
  <c r="F89"/>
  <c r="E89"/>
  <c r="D89"/>
  <c r="AX88"/>
  <c r="AW88"/>
  <c r="AV88"/>
  <c r="AU88"/>
  <c r="AT88"/>
  <c r="AS88"/>
  <c r="AR88"/>
  <c r="AQ88"/>
  <c r="AP88"/>
  <c r="AO88"/>
  <c r="AN88"/>
  <c r="AM88"/>
  <c r="AL88"/>
  <c r="AK88"/>
  <c r="AJ88"/>
  <c r="AI88"/>
  <c r="AH88"/>
  <c r="AG88"/>
  <c r="AF88"/>
  <c r="AE88"/>
  <c r="AD88"/>
  <c r="AC88"/>
  <c r="AB88"/>
  <c r="AA88"/>
  <c r="Z88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AX86"/>
  <c r="AW86"/>
  <c r="AV86"/>
  <c r="AU86"/>
  <c r="AT86"/>
  <c r="AS86"/>
  <c r="AR86"/>
  <c r="AQ86"/>
  <c r="AP86"/>
  <c r="AO86"/>
  <c r="AN86"/>
  <c r="AM86"/>
  <c r="AL86"/>
  <c r="AK86"/>
  <c r="AJ86"/>
  <c r="AI86"/>
  <c r="AH86"/>
  <c r="AG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AX85"/>
  <c r="AW85"/>
  <c r="AV85"/>
  <c r="AU85"/>
  <c r="AT85"/>
  <c r="AS85"/>
  <c r="AR85"/>
  <c r="AQ85"/>
  <c r="AP85"/>
  <c r="AO85"/>
  <c r="AN85"/>
  <c r="AM85"/>
  <c r="AL85"/>
  <c r="AK85"/>
  <c r="AJ85"/>
  <c r="AI85"/>
  <c r="AH85"/>
  <c r="AG85"/>
  <c r="AF85"/>
  <c r="AE85"/>
  <c r="AD85"/>
  <c r="AC85"/>
  <c r="AB85"/>
  <c r="AA85"/>
  <c r="Z85"/>
  <c r="Y85"/>
  <c r="X85"/>
  <c r="W85"/>
  <c r="V85"/>
  <c r="U85"/>
  <c r="T85"/>
  <c r="S85"/>
  <c r="R85"/>
  <c r="Q85"/>
  <c r="P85"/>
  <c r="O85"/>
  <c r="N85"/>
  <c r="M85"/>
  <c r="L85"/>
  <c r="K85"/>
  <c r="J85"/>
  <c r="I85"/>
  <c r="H85"/>
  <c r="G85"/>
  <c r="F85"/>
  <c r="E85"/>
  <c r="D85"/>
  <c r="AX83"/>
  <c r="AW83"/>
  <c r="AV83"/>
  <c r="AU83"/>
  <c r="AT83"/>
  <c r="AS83"/>
  <c r="AR83"/>
  <c r="AQ83"/>
  <c r="AP83"/>
  <c r="AO83"/>
  <c r="AN83"/>
  <c r="AM83"/>
  <c r="AL83"/>
  <c r="AK83"/>
  <c r="AJ83"/>
  <c r="AI83"/>
  <c r="AH83"/>
  <c r="AG83"/>
  <c r="AF83"/>
  <c r="AE83"/>
  <c r="AD83"/>
  <c r="AC83"/>
  <c r="AB83"/>
  <c r="AA83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AX82"/>
  <c r="AW82"/>
  <c r="AV82"/>
  <c r="AU82"/>
  <c r="AT82"/>
  <c r="AS82"/>
  <c r="AR82"/>
  <c r="AQ82"/>
  <c r="AP82"/>
  <c r="AO82"/>
  <c r="AN82"/>
  <c r="AM82"/>
  <c r="AL82"/>
  <c r="AK82"/>
  <c r="AJ82"/>
  <c r="AI82"/>
  <c r="AH82"/>
  <c r="AG82"/>
  <c r="AF82"/>
  <c r="AE82"/>
  <c r="AD82"/>
  <c r="AC82"/>
  <c r="AB82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D82"/>
  <c r="AX80"/>
  <c r="AW80"/>
  <c r="AV80"/>
  <c r="AU80"/>
  <c r="AT80"/>
  <c r="AS80"/>
  <c r="AR80"/>
  <c r="AQ80"/>
  <c r="AP80"/>
  <c r="AO80"/>
  <c r="AN80"/>
  <c r="AM80"/>
  <c r="AL80"/>
  <c r="AK80"/>
  <c r="AJ80"/>
  <c r="AI80"/>
  <c r="AH80"/>
  <c r="AG80"/>
  <c r="AF80"/>
  <c r="AE80"/>
  <c r="AD80"/>
  <c r="AC80"/>
  <c r="AB80"/>
  <c r="AA80"/>
  <c r="Z80"/>
  <c r="Y80"/>
  <c r="X80"/>
  <c r="W80"/>
  <c r="V80"/>
  <c r="U80"/>
  <c r="T80"/>
  <c r="S80"/>
  <c r="R80"/>
  <c r="Q80"/>
  <c r="P80"/>
  <c r="O80"/>
  <c r="N80"/>
  <c r="M80"/>
  <c r="L80"/>
  <c r="K80"/>
  <c r="J80"/>
  <c r="I80"/>
  <c r="H80"/>
  <c r="G80"/>
  <c r="F80"/>
  <c r="E80"/>
  <c r="D80"/>
  <c r="AX79"/>
  <c r="AW79"/>
  <c r="AV79"/>
  <c r="AU79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AX77"/>
  <c r="AW77"/>
  <c r="AV77"/>
  <c r="AU77"/>
  <c r="AT77"/>
  <c r="AS77"/>
  <c r="AR77"/>
  <c r="AQ77"/>
  <c r="AP77"/>
  <c r="AO77"/>
  <c r="AN77"/>
  <c r="AM77"/>
  <c r="AL77"/>
  <c r="AK77"/>
  <c r="AJ77"/>
  <c r="AI77"/>
  <c r="AH77"/>
  <c r="AG77"/>
  <c r="AF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AX76"/>
  <c r="AW76"/>
  <c r="AV76"/>
  <c r="AU76"/>
  <c r="AT76"/>
  <c r="AS76"/>
  <c r="AR76"/>
  <c r="AQ76"/>
  <c r="AP76"/>
  <c r="AO76"/>
  <c r="AN76"/>
  <c r="AM76"/>
  <c r="AL76"/>
  <c r="AK76"/>
  <c r="AJ76"/>
  <c r="AI76"/>
  <c r="AH76"/>
  <c r="AG76"/>
  <c r="AF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AX74"/>
  <c r="AW74"/>
  <c r="AV74"/>
  <c r="AU74"/>
  <c r="AT74"/>
  <c r="AS74"/>
  <c r="AR74"/>
  <c r="AQ74"/>
  <c r="AP74"/>
  <c r="AO74"/>
  <c r="AN74"/>
  <c r="AM74"/>
  <c r="AL74"/>
  <c r="AK74"/>
  <c r="AJ74"/>
  <c r="AI74"/>
  <c r="AH74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AX73"/>
  <c r="AW73"/>
  <c r="AV73"/>
  <c r="AU73"/>
  <c r="AT73"/>
  <c r="AS73"/>
  <c r="AR73"/>
  <c r="AQ73"/>
  <c r="AP73"/>
  <c r="AO73"/>
  <c r="AN73"/>
  <c r="AM73"/>
  <c r="AL73"/>
  <c r="AK73"/>
  <c r="AJ73"/>
  <c r="AI73"/>
  <c r="AH73"/>
  <c r="AG73"/>
  <c r="AF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AX71"/>
  <c r="AW71"/>
  <c r="AV71"/>
  <c r="AU71"/>
  <c r="AT71"/>
  <c r="AS71"/>
  <c r="AR71"/>
  <c r="AQ71"/>
  <c r="AP71"/>
  <c r="AO71"/>
  <c r="AN71"/>
  <c r="AM71"/>
  <c r="AL71"/>
  <c r="AK71"/>
  <c r="AJ71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X70"/>
  <c r="AW70"/>
  <c r="AV70"/>
  <c r="AU70"/>
  <c r="AT70"/>
  <c r="AS70"/>
  <c r="AR70"/>
  <c r="AQ70"/>
  <c r="AP70"/>
  <c r="AO70"/>
  <c r="AN70"/>
  <c r="AM70"/>
  <c r="AL70"/>
  <c r="AK70"/>
  <c r="AJ70"/>
  <c r="AI70"/>
  <c r="AH70"/>
  <c r="AG70"/>
  <c r="AF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AX68"/>
  <c r="AW68"/>
  <c r="AV68"/>
  <c r="AU68"/>
  <c r="AT68"/>
  <c r="AS68"/>
  <c r="AR68"/>
  <c r="AQ68"/>
  <c r="AP68"/>
  <c r="AO68"/>
  <c r="AN68"/>
  <c r="AM68"/>
  <c r="AL68"/>
  <c r="AK68"/>
  <c r="AJ68"/>
  <c r="AI68"/>
  <c r="AH68"/>
  <c r="AG68"/>
  <c r="AF68"/>
  <c r="AE68"/>
  <c r="AD68"/>
  <c r="AC68"/>
  <c r="AB68"/>
  <c r="AA68"/>
  <c r="Z68"/>
  <c r="Y68"/>
  <c r="X68"/>
  <c r="W68"/>
  <c r="V68"/>
  <c r="U68"/>
  <c r="T68"/>
  <c r="S68"/>
  <c r="R68"/>
  <c r="Q68"/>
  <c r="P68"/>
  <c r="O68"/>
  <c r="N68"/>
  <c r="M68"/>
  <c r="L68"/>
  <c r="K68"/>
  <c r="J68"/>
  <c r="I68"/>
  <c r="H68"/>
  <c r="G68"/>
  <c r="F68"/>
  <c r="E68"/>
  <c r="D68"/>
  <c r="AX67"/>
  <c r="AW67"/>
  <c r="AV67"/>
  <c r="AU67"/>
  <c r="AT67"/>
  <c r="AS67"/>
  <c r="AR67"/>
  <c r="AQ67"/>
  <c r="AP67"/>
  <c r="AO67"/>
  <c r="AN67"/>
  <c r="AM67"/>
  <c r="AL67"/>
  <c r="AK67"/>
  <c r="AJ67"/>
  <c r="AI67"/>
  <c r="AH67"/>
  <c r="AG67"/>
  <c r="AF67"/>
  <c r="AE67"/>
  <c r="AD67"/>
  <c r="AC67"/>
  <c r="AB67"/>
  <c r="AA67"/>
  <c r="Z67"/>
  <c r="Y67"/>
  <c r="X67"/>
  <c r="W67"/>
  <c r="V67"/>
  <c r="U67"/>
  <c r="T67"/>
  <c r="S67"/>
  <c r="R67"/>
  <c r="Q67"/>
  <c r="P67"/>
  <c r="O67"/>
  <c r="N67"/>
  <c r="M67"/>
  <c r="L67"/>
  <c r="K67"/>
  <c r="J67"/>
  <c r="I67"/>
  <c r="H67"/>
  <c r="G67"/>
  <c r="F67"/>
  <c r="E67"/>
  <c r="D67"/>
  <c r="AX65"/>
  <c r="AW65"/>
  <c r="AV65"/>
  <c r="AU65"/>
  <c r="AT65"/>
  <c r="AS65"/>
  <c r="AR65"/>
  <c r="AQ65"/>
  <c r="AP65"/>
  <c r="AO65"/>
  <c r="AN65"/>
  <c r="AM65"/>
  <c r="AL65"/>
  <c r="AK65"/>
  <c r="AJ65"/>
  <c r="AI65"/>
  <c r="AH65"/>
  <c r="AG65"/>
  <c r="AF65"/>
  <c r="AE65"/>
  <c r="AD65"/>
  <c r="AC65"/>
  <c r="AB65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AX64"/>
  <c r="AW64"/>
  <c r="AV64"/>
  <c r="AU64"/>
  <c r="AT64"/>
  <c r="AS64"/>
  <c r="AR64"/>
  <c r="AQ64"/>
  <c r="AP64"/>
  <c r="AO64"/>
  <c r="AN64"/>
  <c r="AM64"/>
  <c r="AL64"/>
  <c r="AK64"/>
  <c r="AJ64"/>
  <c r="AI64"/>
  <c r="AH64"/>
  <c r="AG64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E64"/>
  <c r="D64"/>
  <c r="AX62"/>
  <c r="AW62"/>
  <c r="AV62"/>
  <c r="AU62"/>
  <c r="AT62"/>
  <c r="AS62"/>
  <c r="AR62"/>
  <c r="AQ62"/>
  <c r="AP62"/>
  <c r="AO62"/>
  <c r="AN62"/>
  <c r="AM62"/>
  <c r="AL62"/>
  <c r="AK62"/>
  <c r="AJ62"/>
  <c r="AI62"/>
  <c r="AH62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F62"/>
  <c r="E62"/>
  <c r="D62"/>
  <c r="AX61"/>
  <c r="AW61"/>
  <c r="AV61"/>
  <c r="AU61"/>
  <c r="AT61"/>
  <c r="AS61"/>
  <c r="AR61"/>
  <c r="AQ61"/>
  <c r="AP61"/>
  <c r="AO61"/>
  <c r="AN61"/>
  <c r="AM61"/>
  <c r="AL61"/>
  <c r="AK61"/>
  <c r="AJ61"/>
  <c r="AI61"/>
  <c r="AH61"/>
  <c r="AG61"/>
  <c r="AF61"/>
  <c r="AE61"/>
  <c r="AD61"/>
  <c r="AC61"/>
  <c r="AB61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I61"/>
  <c r="H61"/>
  <c r="G61"/>
  <c r="F61"/>
  <c r="E61"/>
  <c r="D61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AX58"/>
  <c r="AW58"/>
  <c r="AV58"/>
  <c r="AU58"/>
  <c r="AT58"/>
  <c r="AS58"/>
  <c r="AR58"/>
  <c r="AQ58"/>
  <c r="AP58"/>
  <c r="AO58"/>
  <c r="AN58"/>
  <c r="AM58"/>
  <c r="AL58"/>
  <c r="AK58"/>
  <c r="AJ58"/>
  <c r="AI58"/>
  <c r="AH58"/>
  <c r="AG58"/>
  <c r="AF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F58"/>
  <c r="E58"/>
  <c r="D58"/>
  <c r="AX56"/>
  <c r="AW56"/>
  <c r="AV56"/>
  <c r="AU56"/>
  <c r="AT56"/>
  <c r="AS56"/>
  <c r="AR56"/>
  <c r="AQ56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E56"/>
  <c r="D56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AX53"/>
  <c r="AW53"/>
  <c r="AV53"/>
  <c r="AU53"/>
  <c r="AT53"/>
  <c r="AS53"/>
  <c r="AR53"/>
  <c r="AQ53"/>
  <c r="AP53"/>
  <c r="AO53"/>
  <c r="AN53"/>
  <c r="AM53"/>
  <c r="AL53"/>
  <c r="AK53"/>
  <c r="AJ53"/>
  <c r="AI53"/>
  <c r="AH53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AX52"/>
  <c r="AW52"/>
  <c r="AV52"/>
  <c r="AU52"/>
  <c r="AT52"/>
  <c r="AS52"/>
  <c r="AR52"/>
  <c r="AQ52"/>
  <c r="AP52"/>
  <c r="AO52"/>
  <c r="AN52"/>
  <c r="AM52"/>
  <c r="AL52"/>
  <c r="AK52"/>
  <c r="AJ52"/>
  <c r="AI52"/>
  <c r="AH52"/>
  <c r="AG52"/>
  <c r="AF52"/>
  <c r="AE52"/>
  <c r="AD52"/>
  <c r="AC52"/>
  <c r="AB52"/>
  <c r="AA52"/>
  <c r="Z52"/>
  <c r="Y52"/>
  <c r="X52"/>
  <c r="W52"/>
  <c r="V52"/>
  <c r="U52"/>
  <c r="T52"/>
  <c r="S52"/>
  <c r="R52"/>
  <c r="Q52"/>
  <c r="P52"/>
  <c r="O52"/>
  <c r="N52"/>
  <c r="M52"/>
  <c r="L52"/>
  <c r="K52"/>
  <c r="J52"/>
  <c r="I52"/>
  <c r="H52"/>
  <c r="G52"/>
  <c r="F52"/>
  <c r="E52"/>
  <c r="D52"/>
  <c r="AX50"/>
  <c r="AW50"/>
  <c r="AV50"/>
  <c r="AU50"/>
  <c r="AT50"/>
  <c r="AS50"/>
  <c r="AR50"/>
  <c r="AQ50"/>
  <c r="AP50"/>
  <c r="AO50"/>
  <c r="AN50"/>
  <c r="AM50"/>
  <c r="AL50"/>
  <c r="AK50"/>
  <c r="AJ50"/>
  <c r="AI50"/>
  <c r="AH50"/>
  <c r="AG50"/>
  <c r="AF50"/>
  <c r="AE50"/>
  <c r="AD50"/>
  <c r="AC50"/>
  <c r="AB5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AX49"/>
  <c r="AW49"/>
  <c r="AV49"/>
  <c r="AU49"/>
  <c r="AT49"/>
  <c r="AS49"/>
  <c r="AR49"/>
  <c r="AQ49"/>
  <c r="AP49"/>
  <c r="AO49"/>
  <c r="AN49"/>
  <c r="AM49"/>
  <c r="AL49"/>
  <c r="AK49"/>
  <c r="AJ49"/>
  <c r="AI49"/>
  <c r="AH49"/>
  <c r="AG49"/>
  <c r="AF49"/>
  <c r="AE49"/>
  <c r="AD49"/>
  <c r="AC49"/>
  <c r="AB49"/>
  <c r="AA49"/>
  <c r="Z49"/>
  <c r="Y49"/>
  <c r="X49"/>
  <c r="W49"/>
  <c r="V49"/>
  <c r="U49"/>
  <c r="T49"/>
  <c r="S49"/>
  <c r="R49"/>
  <c r="Q49"/>
  <c r="P49"/>
  <c r="O49"/>
  <c r="N49"/>
  <c r="M49"/>
  <c r="L49"/>
  <c r="K49"/>
  <c r="J49"/>
  <c r="I49"/>
  <c r="H49"/>
  <c r="G49"/>
  <c r="F49"/>
  <c r="E49"/>
  <c r="D49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AX46"/>
  <c r="AW46"/>
  <c r="AV46"/>
  <c r="AU46"/>
  <c r="AT46"/>
  <c r="AS46"/>
  <c r="AR46"/>
  <c r="AQ46"/>
  <c r="AP46"/>
  <c r="AO46"/>
  <c r="AN46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AX44"/>
  <c r="AW44"/>
  <c r="AV44"/>
  <c r="AU44"/>
  <c r="AT44"/>
  <c r="AS44"/>
  <c r="AR44"/>
  <c r="AQ44"/>
  <c r="AP44"/>
  <c r="AO44"/>
  <c r="AN44"/>
  <c r="AM44"/>
  <c r="AL44"/>
  <c r="AK44"/>
  <c r="AJ44"/>
  <c r="AI44"/>
  <c r="AH44"/>
  <c r="AG44"/>
  <c r="AF44"/>
  <c r="AE44"/>
  <c r="AD44"/>
  <c r="AC44"/>
  <c r="AB44"/>
  <c r="AA44"/>
  <c r="Z44"/>
  <c r="Y44"/>
  <c r="X44"/>
  <c r="W44"/>
  <c r="V44"/>
  <c r="U44"/>
  <c r="T44"/>
  <c r="S44"/>
  <c r="R44"/>
  <c r="Q44"/>
  <c r="P44"/>
  <c r="O44"/>
  <c r="N44"/>
  <c r="M44"/>
  <c r="L44"/>
  <c r="K44"/>
  <c r="J44"/>
  <c r="I44"/>
  <c r="H44"/>
  <c r="G44"/>
  <c r="F44"/>
  <c r="E44"/>
  <c r="D44"/>
  <c r="AX43"/>
  <c r="AW43"/>
  <c r="AV43"/>
  <c r="AU43"/>
  <c r="AT43"/>
  <c r="AS43"/>
  <c r="AR43"/>
  <c r="AQ43"/>
  <c r="AP43"/>
  <c r="AO43"/>
  <c r="AN43"/>
  <c r="AM43"/>
  <c r="AL43"/>
  <c r="AK43"/>
  <c r="AJ43"/>
  <c r="AI43"/>
  <c r="AH43"/>
  <c r="AG43"/>
  <c r="AF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X37"/>
  <c r="AW37"/>
  <c r="AV37"/>
  <c r="AU37"/>
  <c r="AT37"/>
  <c r="AS37"/>
  <c r="AR37"/>
  <c r="AQ37"/>
  <c r="AP37"/>
  <c r="AO37"/>
  <c r="AN37"/>
  <c r="AM37"/>
  <c r="AL37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AX5"/>
  <c r="AW5"/>
  <c r="AV5"/>
  <c r="AU5"/>
  <c r="AT5"/>
  <c r="AS5"/>
  <c r="AR5"/>
  <c r="AQ5"/>
  <c r="AP5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AX4"/>
  <c r="AW4"/>
  <c r="AV4"/>
  <c r="AU4"/>
  <c r="AT4"/>
  <c r="AS4"/>
  <c r="AR4"/>
  <c r="AQ4"/>
  <c r="AP4"/>
  <c r="AO4"/>
  <c r="AN4"/>
  <c r="AM4"/>
  <c r="AL4"/>
  <c r="AK4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D11"/>
  <c r="D10"/>
  <c r="D8"/>
  <c r="D7"/>
  <c r="D5"/>
  <c r="D4"/>
  <c r="AY17" l="1"/>
  <c r="AY89"/>
  <c r="AY109"/>
  <c r="AY121"/>
  <c r="AY77"/>
  <c r="AY7"/>
  <c r="AY29"/>
  <c r="AY5"/>
  <c r="AY86"/>
  <c r="AY98"/>
  <c r="AY110"/>
  <c r="AY122"/>
  <c r="AY41"/>
  <c r="AY53"/>
  <c r="AY65"/>
  <c r="AY101"/>
  <c r="AY113"/>
  <c r="AY20"/>
  <c r="AY32"/>
  <c r="AY38"/>
  <c r="AY44"/>
  <c r="AY50"/>
  <c r="AY56"/>
  <c r="AY62"/>
  <c r="AY74"/>
  <c r="AY25"/>
  <c r="AY73"/>
  <c r="AY19"/>
  <c r="AY31"/>
  <c r="AY43"/>
  <c r="AY55"/>
  <c r="AY67"/>
  <c r="AY16"/>
  <c r="AY22"/>
  <c r="AY28"/>
  <c r="AY34"/>
  <c r="AY40"/>
  <c r="AY46"/>
  <c r="AY52"/>
  <c r="AY58"/>
  <c r="AY64"/>
  <c r="AY76"/>
  <c r="AY82"/>
  <c r="AY88"/>
  <c r="AY94"/>
  <c r="AY100"/>
  <c r="AY106"/>
  <c r="AY112"/>
  <c r="AY118"/>
  <c r="AY13"/>
  <c r="AY61"/>
  <c r="AY11"/>
  <c r="AY14"/>
  <c r="AY26"/>
  <c r="AY10"/>
  <c r="AY37"/>
  <c r="AY85"/>
  <c r="AY70"/>
  <c r="AY4"/>
  <c r="AY8"/>
  <c r="AY49"/>
  <c r="AY97"/>
  <c r="AY23"/>
  <c r="AY35"/>
  <c r="AY47"/>
  <c r="AY59"/>
  <c r="AY71"/>
  <c r="AY83"/>
  <c r="AY95"/>
  <c r="AY107"/>
  <c r="AY119"/>
  <c r="AY68"/>
  <c r="AY80"/>
  <c r="AY92"/>
  <c r="AY104"/>
  <c r="AY116"/>
  <c r="AY79"/>
  <c r="AY91"/>
  <c r="AY103"/>
  <c r="AY115"/>
  <c r="D6"/>
  <c r="AN125" l="1"/>
  <c r="X125"/>
  <c r="H125"/>
  <c r="AV125"/>
  <c r="AF125"/>
  <c r="P125"/>
  <c r="AQ125"/>
  <c r="AA125"/>
  <c r="K125"/>
  <c r="D125"/>
  <c r="Q125"/>
  <c r="AJ125"/>
  <c r="T125"/>
  <c r="AU125"/>
  <c r="AE125"/>
  <c r="O125"/>
  <c r="AK125"/>
  <c r="U125"/>
  <c r="E125"/>
  <c r="AL125"/>
  <c r="V125"/>
  <c r="F125"/>
  <c r="AW125"/>
  <c r="AH125"/>
  <c r="AI125"/>
  <c r="AO125"/>
  <c r="Y125"/>
  <c r="I125"/>
  <c r="AP125"/>
  <c r="Z125"/>
  <c r="J125"/>
  <c r="AG125"/>
  <c r="AX125"/>
  <c r="R125"/>
  <c r="S125"/>
  <c r="AR125"/>
  <c r="AB125"/>
  <c r="L125"/>
  <c r="AM125"/>
  <c r="W125"/>
  <c r="G125"/>
  <c r="AS125"/>
  <c r="AC125"/>
  <c r="M125"/>
  <c r="AT125"/>
  <c r="AD125"/>
  <c r="N125"/>
  <c r="L111" i="3"/>
  <c r="L110"/>
  <c r="M110" s="1"/>
  <c r="N110" s="1"/>
  <c r="L109"/>
  <c r="M109" s="1"/>
  <c r="L108"/>
  <c r="L107"/>
  <c r="M107" s="1"/>
  <c r="L106"/>
  <c r="M106" s="1"/>
  <c r="N106" s="1"/>
  <c r="L105"/>
  <c r="M105" s="1"/>
  <c r="L104"/>
  <c r="L103"/>
  <c r="L102"/>
  <c r="M102" s="1"/>
  <c r="N102" s="1"/>
  <c r="L101"/>
  <c r="M101" s="1"/>
  <c r="L100"/>
  <c r="L99"/>
  <c r="M99" s="1"/>
  <c r="L98"/>
  <c r="M98" s="1"/>
  <c r="L97"/>
  <c r="M97" s="1"/>
  <c r="L96"/>
  <c r="L95"/>
  <c r="L94"/>
  <c r="M94" s="1"/>
  <c r="N94" s="1"/>
  <c r="L93"/>
  <c r="M93" s="1"/>
  <c r="L92"/>
  <c r="L91"/>
  <c r="M91" s="1"/>
  <c r="L90"/>
  <c r="M90" s="1"/>
  <c r="L89"/>
  <c r="M89" s="1"/>
  <c r="L88"/>
  <c r="L87"/>
  <c r="L86"/>
  <c r="M86" s="1"/>
  <c r="N86" s="1"/>
  <c r="L85"/>
  <c r="M85" s="1"/>
  <c r="L84"/>
  <c r="L83"/>
  <c r="M83" s="1"/>
  <c r="L82"/>
  <c r="M82" s="1"/>
  <c r="L81"/>
  <c r="M81" s="1"/>
  <c r="L80"/>
  <c r="L79"/>
  <c r="L78"/>
  <c r="M78" s="1"/>
  <c r="N78" s="1"/>
  <c r="L77"/>
  <c r="M77" s="1"/>
  <c r="L76"/>
  <c r="L75"/>
  <c r="M75" s="1"/>
  <c r="L74"/>
  <c r="M74" s="1"/>
  <c r="N74" s="1"/>
  <c r="L73"/>
  <c r="M73" s="1"/>
  <c r="L72"/>
  <c r="L71"/>
  <c r="L70"/>
  <c r="M70" s="1"/>
  <c r="N70" s="1"/>
  <c r="L69"/>
  <c r="M69" s="1"/>
  <c r="L68"/>
  <c r="L67"/>
  <c r="M67" s="1"/>
  <c r="L66"/>
  <c r="M66" s="1"/>
  <c r="L65"/>
  <c r="M65" s="1"/>
  <c r="L64"/>
  <c r="L63"/>
  <c r="L62"/>
  <c r="M62" s="1"/>
  <c r="N62" s="1"/>
  <c r="L61"/>
  <c r="M61" s="1"/>
  <c r="L60"/>
  <c r="L59"/>
  <c r="M59" s="1"/>
  <c r="L58"/>
  <c r="L57"/>
  <c r="M57" s="1"/>
  <c r="L56"/>
  <c r="L55"/>
  <c r="L54"/>
  <c r="M54" s="1"/>
  <c r="N54" s="1"/>
  <c r="L53"/>
  <c r="M53" s="1"/>
  <c r="L52"/>
  <c r="L51"/>
  <c r="M51" s="1"/>
  <c r="L50"/>
  <c r="M50" s="1"/>
  <c r="L49"/>
  <c r="M49" s="1"/>
  <c r="L48"/>
  <c r="L47"/>
  <c r="L46"/>
  <c r="M46" s="1"/>
  <c r="N46" s="1"/>
  <c r="L45"/>
  <c r="M45" s="1"/>
  <c r="L44"/>
  <c r="L43"/>
  <c r="M43" s="1"/>
  <c r="L42"/>
  <c r="M42" s="1"/>
  <c r="N42" s="1"/>
  <c r="L41"/>
  <c r="M41" s="1"/>
  <c r="L40"/>
  <c r="L39"/>
  <c r="L38"/>
  <c r="M38" s="1"/>
  <c r="N38" s="1"/>
  <c r="L37"/>
  <c r="M37" s="1"/>
  <c r="L36"/>
  <c r="L35"/>
  <c r="M35" s="1"/>
  <c r="L34"/>
  <c r="M34" s="1"/>
  <c r="L33"/>
  <c r="M33" s="1"/>
  <c r="L32"/>
  <c r="L31"/>
  <c r="L30"/>
  <c r="M30" s="1"/>
  <c r="N30" s="1"/>
  <c r="L29"/>
  <c r="M29" s="1"/>
  <c r="L28"/>
  <c r="L27"/>
  <c r="M27" s="1"/>
  <c r="L26"/>
  <c r="M26" s="1"/>
  <c r="L25"/>
  <c r="M25" s="1"/>
  <c r="L24"/>
  <c r="L23"/>
  <c r="L22"/>
  <c r="M22" s="1"/>
  <c r="N22" s="1"/>
  <c r="L21"/>
  <c r="M21" s="1"/>
  <c r="L20"/>
  <c r="L19"/>
  <c r="M19" s="1"/>
  <c r="L18"/>
  <c r="M18" s="1"/>
  <c r="L17"/>
  <c r="M17" s="1"/>
  <c r="L16"/>
  <c r="L15"/>
  <c r="L14"/>
  <c r="M14" s="1"/>
  <c r="N14" s="1"/>
  <c r="L13"/>
  <c r="M13" s="1"/>
  <c r="L12"/>
  <c r="L11"/>
  <c r="M11" s="1"/>
  <c r="L10"/>
  <c r="M10" s="1"/>
  <c r="N10" s="1"/>
  <c r="L9"/>
  <c r="M9" s="1"/>
  <c r="L8"/>
  <c r="L7"/>
  <c r="L6"/>
  <c r="M6" s="1"/>
  <c r="N6" s="1"/>
  <c r="L5"/>
  <c r="M5" s="1"/>
  <c r="L4"/>
  <c r="L3"/>
  <c r="M3" s="1"/>
  <c r="N58" l="1"/>
  <c r="N18"/>
  <c r="N34"/>
  <c r="N50"/>
  <c r="N66"/>
  <c r="N82"/>
  <c r="N98"/>
  <c r="N26"/>
  <c r="N90"/>
  <c r="M58"/>
  <c r="N3"/>
  <c r="N11"/>
  <c r="N19"/>
  <c r="N27"/>
  <c r="N35"/>
  <c r="N43"/>
  <c r="N51"/>
  <c r="N59"/>
  <c r="N67"/>
  <c r="N75"/>
  <c r="N83"/>
  <c r="N91"/>
  <c r="N99"/>
  <c r="N107"/>
  <c r="M7"/>
  <c r="N7" s="1"/>
  <c r="M15"/>
  <c r="N15" s="1"/>
  <c r="M23"/>
  <c r="N23" s="1"/>
  <c r="M31"/>
  <c r="N31" s="1"/>
  <c r="M39"/>
  <c r="N39" s="1"/>
  <c r="M47"/>
  <c r="N47" s="1"/>
  <c r="M55"/>
  <c r="N55" s="1"/>
  <c r="M63"/>
  <c r="N63" s="1"/>
  <c r="M71"/>
  <c r="N71" s="1"/>
  <c r="M79"/>
  <c r="N79" s="1"/>
  <c r="M87"/>
  <c r="N87" s="1"/>
  <c r="M95"/>
  <c r="N95" s="1"/>
  <c r="M103"/>
  <c r="N103" s="1"/>
  <c r="M111"/>
  <c r="N111" s="1"/>
  <c r="M4"/>
  <c r="N4" s="1"/>
  <c r="M8"/>
  <c r="N8" s="1"/>
  <c r="M12"/>
  <c r="N12" s="1"/>
  <c r="M16"/>
  <c r="N16" s="1"/>
  <c r="M20"/>
  <c r="N20" s="1"/>
  <c r="M24"/>
  <c r="N24" s="1"/>
  <c r="M28"/>
  <c r="N28" s="1"/>
  <c r="M32"/>
  <c r="N32" s="1"/>
  <c r="M36"/>
  <c r="N36" s="1"/>
  <c r="M40"/>
  <c r="N40" s="1"/>
  <c r="M44"/>
  <c r="N44" s="1"/>
  <c r="M48"/>
  <c r="N48" s="1"/>
  <c r="M52"/>
  <c r="N52" s="1"/>
  <c r="M56"/>
  <c r="N56" s="1"/>
  <c r="M60"/>
  <c r="N60" s="1"/>
  <c r="M64"/>
  <c r="N64" s="1"/>
  <c r="M68"/>
  <c r="N68" s="1"/>
  <c r="M72"/>
  <c r="N72" s="1"/>
  <c r="M76"/>
  <c r="N76" s="1"/>
  <c r="M80"/>
  <c r="N80" s="1"/>
  <c r="M84"/>
  <c r="N84" s="1"/>
  <c r="M88"/>
  <c r="N88" s="1"/>
  <c r="M92"/>
  <c r="N92" s="1"/>
  <c r="M96"/>
  <c r="N96" s="1"/>
  <c r="M100"/>
  <c r="N100" s="1"/>
  <c r="M104"/>
  <c r="N104" s="1"/>
  <c r="M108"/>
  <c r="N108" s="1"/>
  <c r="N5"/>
  <c r="N9"/>
  <c r="N13"/>
  <c r="N17"/>
  <c r="N21"/>
  <c r="N25"/>
  <c r="N29"/>
  <c r="N33"/>
  <c r="N37"/>
  <c r="N41"/>
  <c r="N45"/>
  <c r="N49"/>
  <c r="N53"/>
  <c r="N57"/>
  <c r="N61"/>
  <c r="N65"/>
  <c r="N69"/>
  <c r="N73"/>
  <c r="N77"/>
  <c r="N81"/>
  <c r="N85"/>
  <c r="N89"/>
  <c r="N93"/>
  <c r="N97"/>
  <c r="N101"/>
  <c r="N105"/>
  <c r="N109"/>
</calcChain>
</file>

<file path=xl/sharedStrings.xml><?xml version="1.0" encoding="utf-8"?>
<sst xmlns="http://schemas.openxmlformats.org/spreadsheetml/2006/main" count="923" uniqueCount="146">
  <si>
    <t>Leveling RICOVEL MSD&amp;MST</t>
  </si>
  <si>
    <t>Wetting Oil ASCOLN HLX-LF</t>
  </si>
  <si>
    <t>ECO SCOUER</t>
  </si>
  <si>
    <t>Soap ASIAN 1089</t>
  </si>
  <si>
    <t>Soap SEQUAZEW HC</t>
  </si>
  <si>
    <t>STAPLIZIER AQUA STAP PLUS</t>
  </si>
  <si>
    <t>Softner SOFINAL NI</t>
  </si>
  <si>
    <t>Ultrasil 2D</t>
  </si>
  <si>
    <t xml:space="preserve">Hydrose </t>
  </si>
  <si>
    <t xml:space="preserve">Fixing KEMI FIX </t>
  </si>
  <si>
    <t>Killer MONOZYME BIO CATCH</t>
  </si>
  <si>
    <t>DEFOAM 337</t>
  </si>
  <si>
    <t>Insta DET</t>
  </si>
  <si>
    <t>ACITIC</t>
  </si>
  <si>
    <t xml:space="preserve">Bactozol TK IN </t>
  </si>
  <si>
    <t xml:space="preserve">Sky White BBN CONC BLUE </t>
  </si>
  <si>
    <t xml:space="preserve">Sky White BBN CONC </t>
  </si>
  <si>
    <t>Sky White HCE LIQ</t>
  </si>
  <si>
    <t xml:space="preserve">Peroxide </t>
  </si>
  <si>
    <t xml:space="preserve">Caustic </t>
  </si>
  <si>
    <t>Setmol WS</t>
  </si>
  <si>
    <t>Ascocid GRN</t>
  </si>
  <si>
    <t>Soda ASH</t>
  </si>
  <si>
    <t>Crosoust - HE(DEMINE)</t>
  </si>
  <si>
    <t>SUMUSOFT DLX</t>
  </si>
  <si>
    <t>Ladipur MPS Liq(sope)</t>
  </si>
  <si>
    <t>Ultrasil  SX</t>
  </si>
  <si>
    <t>Dan Fix T8</t>
  </si>
  <si>
    <t>TANA TARGE MRE(MRE SOAP)</t>
  </si>
  <si>
    <t>AQ-GSO-25</t>
  </si>
  <si>
    <t>SUPERTOUCH SI(softner)</t>
  </si>
  <si>
    <t>EDUNINE SST</t>
  </si>
  <si>
    <t>ULTRASIL G19</t>
  </si>
  <si>
    <t>KEMTRT ACA</t>
  </si>
  <si>
    <t>BOOSTER ACB</t>
  </si>
  <si>
    <t>LIQUID SODA</t>
  </si>
  <si>
    <t>RUCOSTAL ACA</t>
  </si>
  <si>
    <t>AQUA GOLD(Boiler Chemical)</t>
  </si>
  <si>
    <t>TAFTASIL-XLN(sample)(softner)</t>
  </si>
  <si>
    <t>RUCOTEX LDP</t>
  </si>
  <si>
    <t>Yellow 3RF</t>
  </si>
  <si>
    <t>Red GF</t>
  </si>
  <si>
    <t>Yellow HDR</t>
  </si>
  <si>
    <t>Red HD3B</t>
  </si>
  <si>
    <t>Deep Red WB</t>
  </si>
  <si>
    <t xml:space="preserve">Blue BF ID </t>
  </si>
  <si>
    <t>Black MWN</t>
  </si>
  <si>
    <t>Red 3BF N3BX</t>
  </si>
  <si>
    <t>Yellow 4 GL</t>
  </si>
  <si>
    <t>Navy HD</t>
  </si>
  <si>
    <t>Orange C3R</t>
  </si>
  <si>
    <t>T Blue GN</t>
  </si>
  <si>
    <t xml:space="preserve">Blue LF </t>
  </si>
  <si>
    <t xml:space="preserve">Orange HD </t>
  </si>
  <si>
    <t>Red MSB</t>
  </si>
  <si>
    <t>Yellow 3RF EX HC</t>
  </si>
  <si>
    <t>Blue BRF</t>
  </si>
  <si>
    <t>Black BNC</t>
  </si>
  <si>
    <t>Scarlet SA</t>
  </si>
  <si>
    <t>Indo Fix Yellow EGL</t>
  </si>
  <si>
    <t xml:space="preserve">Indo Fix Yellow ICD </t>
  </si>
  <si>
    <t xml:space="preserve">RED G </t>
  </si>
  <si>
    <t>Brill Red 3BF</t>
  </si>
  <si>
    <t xml:space="preserve">Deep Red CD </t>
  </si>
  <si>
    <t>YELLOW CL2R</t>
  </si>
  <si>
    <t>Blue R SPL</t>
  </si>
  <si>
    <t>Navy XL</t>
  </si>
  <si>
    <t>BLUE BRX</t>
  </si>
  <si>
    <t>RED N2BL</t>
  </si>
  <si>
    <t>Red BNC</t>
  </si>
  <si>
    <t>Yellow FN2R</t>
  </si>
  <si>
    <t>Navy Blue BF</t>
  </si>
  <si>
    <t>Blue HD 3 R</t>
  </si>
  <si>
    <t>Navy N BFX</t>
  </si>
  <si>
    <t>Blue 2 R</t>
  </si>
  <si>
    <t>Blue EXF</t>
  </si>
  <si>
    <t>Royal Blue HC</t>
  </si>
  <si>
    <t>T.Blue G.EX HC</t>
  </si>
  <si>
    <t>Yellow XL</t>
  </si>
  <si>
    <t>Blue BG</t>
  </si>
  <si>
    <t>Red XL 3B</t>
  </si>
  <si>
    <t>Navy Blue BNC GB</t>
  </si>
  <si>
    <t>T.Blue H2GP</t>
  </si>
  <si>
    <t>Navy 2G</t>
  </si>
  <si>
    <t>Yellow CW</t>
  </si>
  <si>
    <t>Navy BNC</t>
  </si>
  <si>
    <t>Orange GB</t>
  </si>
  <si>
    <t>Yellow BNC GL</t>
  </si>
  <si>
    <t>Black WNN</t>
  </si>
  <si>
    <t>NAVY BLUE 3 GX</t>
  </si>
  <si>
    <t>BLUE XL</t>
  </si>
  <si>
    <t>RED SE</t>
  </si>
  <si>
    <t xml:space="preserve">VAT Yellow 3R MD </t>
  </si>
  <si>
    <t xml:space="preserve">VAT Brown BR MD </t>
  </si>
  <si>
    <t>VAT Black CH</t>
  </si>
  <si>
    <t>VAT GREY 3B</t>
  </si>
  <si>
    <t>VAT Blue BC</t>
  </si>
  <si>
    <t>VAT ORANGE 3G</t>
  </si>
  <si>
    <t xml:space="preserve">VAT Blue CLF </t>
  </si>
  <si>
    <t>VAT GREY 2305</t>
  </si>
  <si>
    <t>VAT Green XPN</t>
  </si>
  <si>
    <t>SKY BLUE HC</t>
  </si>
  <si>
    <t>VAT RED 3B MD</t>
  </si>
  <si>
    <t>REMAZOL YELLOW SAM</t>
  </si>
  <si>
    <t>REMAZOL RED SAM</t>
  </si>
  <si>
    <t>REMAZOL BLUE SAM</t>
  </si>
  <si>
    <t>Avitera Gold SE</t>
  </si>
  <si>
    <t>Avitera light Red SE</t>
  </si>
  <si>
    <t>Avitera Light Blue SE</t>
  </si>
  <si>
    <t>Chemical</t>
  </si>
  <si>
    <t>Location</t>
  </si>
  <si>
    <t>Transaction Type</t>
  </si>
  <si>
    <t>Supplier / Customer Name</t>
  </si>
  <si>
    <t>Classification</t>
  </si>
  <si>
    <t>Document Type</t>
  </si>
  <si>
    <t>Purchase</t>
  </si>
  <si>
    <t>DC</t>
  </si>
  <si>
    <t>Invoice</t>
  </si>
  <si>
    <t>Dyes / Chemical Name</t>
  </si>
  <si>
    <t>Dyes</t>
  </si>
  <si>
    <t>Date</t>
  </si>
  <si>
    <t>Quantity</t>
  </si>
  <si>
    <t>Rate</t>
  </si>
  <si>
    <t>Color</t>
  </si>
  <si>
    <t>White</t>
  </si>
  <si>
    <t>Taxable Value</t>
  </si>
  <si>
    <t>Bill Value</t>
  </si>
  <si>
    <t>A</t>
  </si>
  <si>
    <t>B</t>
  </si>
  <si>
    <t>C</t>
  </si>
  <si>
    <t>D</t>
  </si>
  <si>
    <t>E</t>
  </si>
  <si>
    <t>F</t>
  </si>
  <si>
    <t>G</t>
  </si>
  <si>
    <t>X</t>
  </si>
  <si>
    <t>Y</t>
  </si>
  <si>
    <t>Z</t>
  </si>
  <si>
    <t>J</t>
  </si>
  <si>
    <t>L</t>
  </si>
  <si>
    <t>GST</t>
  </si>
  <si>
    <t>Issue</t>
  </si>
  <si>
    <t>Stock</t>
  </si>
  <si>
    <t>Job Card</t>
  </si>
  <si>
    <t>Bill No</t>
  </si>
  <si>
    <t>Over all Stock as on Date</t>
  </si>
  <si>
    <t>Item wise Stock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</si>
</sst>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.000_);_(* \(#,##0.000\);_(* &quot;-&quot;??_);_(@_)"/>
    <numFmt numFmtId="165" formatCode="_(* #,##0.000_);_(* \(#,##0.000\);_(* &quot;-&quot;?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entury Gothic"/>
      <family val="2"/>
    </font>
    <font>
      <sz val="11"/>
      <color theme="1"/>
      <name val="Century Gothic"/>
      <family val="2"/>
    </font>
    <font>
      <sz val="11"/>
      <color rgb="FFFF0000"/>
      <name val="Century Gothic"/>
      <family val="2"/>
    </font>
    <font>
      <sz val="11"/>
      <name val="Calibri"/>
      <family val="2"/>
      <scheme val="minor"/>
    </font>
    <font>
      <b/>
      <sz val="11"/>
      <color theme="0"/>
      <name val="Cambria"/>
      <family val="1"/>
      <scheme val="major"/>
    </font>
    <font>
      <b/>
      <sz val="12"/>
      <color theme="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28"/>
      <color theme="0"/>
      <name val="Calibri"/>
      <family val="2"/>
      <scheme val="minor"/>
    </font>
    <font>
      <sz val="11"/>
      <color rgb="FF0070C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/>
    <xf numFmtId="0" fontId="0" fillId="0" borderId="0" xfId="0" applyFont="1"/>
    <xf numFmtId="43" fontId="0" fillId="0" borderId="0" xfId="0" applyNumberFormat="1" applyFont="1"/>
    <xf numFmtId="0" fontId="6" fillId="0" borderId="4" xfId="0" applyFont="1" applyFill="1" applyBorder="1"/>
    <xf numFmtId="0" fontId="5" fillId="0" borderId="4" xfId="0" applyFont="1" applyFill="1" applyBorder="1"/>
    <xf numFmtId="0" fontId="6" fillId="0" borderId="5" xfId="0" applyFont="1" applyFill="1" applyBorder="1"/>
    <xf numFmtId="0" fontId="6" fillId="0" borderId="3" xfId="0" applyFont="1" applyFill="1" applyBorder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8" fillId="0" borderId="0" xfId="0" applyFont="1"/>
    <xf numFmtId="0" fontId="0" fillId="0" borderId="0" xfId="0" applyFont="1" applyBorder="1"/>
    <xf numFmtId="0" fontId="0" fillId="0" borderId="0" xfId="0" applyFont="1" applyFill="1" applyBorder="1"/>
    <xf numFmtId="0" fontId="7" fillId="0" borderId="3" xfId="0" applyFont="1" applyBorder="1"/>
    <xf numFmtId="0" fontId="7" fillId="0" borderId="4" xfId="0" applyFont="1" applyBorder="1"/>
    <xf numFmtId="0" fontId="7" fillId="2" borderId="4" xfId="0" applyFont="1" applyFill="1" applyBorder="1"/>
    <xf numFmtId="43" fontId="7" fillId="0" borderId="4" xfId="1" applyFont="1" applyBorder="1"/>
    <xf numFmtId="43" fontId="7" fillId="2" borderId="4" xfId="1" applyFont="1" applyFill="1" applyBorder="1"/>
    <xf numFmtId="0" fontId="7" fillId="0" borderId="5" xfId="0" applyFont="1" applyBorder="1"/>
    <xf numFmtId="0" fontId="0" fillId="0" borderId="3" xfId="0" applyFont="1" applyFill="1" applyBorder="1"/>
    <xf numFmtId="0" fontId="0" fillId="0" borderId="4" xfId="0" applyFont="1" applyFill="1" applyBorder="1"/>
    <xf numFmtId="0" fontId="8" fillId="0" borderId="4" xfId="0" applyFont="1" applyFill="1" applyBorder="1"/>
    <xf numFmtId="0" fontId="0" fillId="0" borderId="5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2" borderId="4" xfId="0" applyFont="1" applyFill="1" applyBorder="1"/>
    <xf numFmtId="43" fontId="3" fillId="0" borderId="4" xfId="1" applyFont="1" applyBorder="1"/>
    <xf numFmtId="43" fontId="3" fillId="2" borderId="4" xfId="1" applyFont="1" applyFill="1" applyBorder="1"/>
    <xf numFmtId="0" fontId="3" fillId="0" borderId="5" xfId="0" applyFont="1" applyBorder="1"/>
    <xf numFmtId="0" fontId="0" fillId="0" borderId="0" xfId="0" applyFill="1" applyBorder="1"/>
    <xf numFmtId="164" fontId="0" fillId="0" borderId="0" xfId="1" applyNumberFormat="1" applyFont="1"/>
    <xf numFmtId="164" fontId="0" fillId="0" borderId="0" xfId="1" applyNumberFormat="1" applyFont="1" applyFill="1" applyBorder="1"/>
    <xf numFmtId="165" fontId="0" fillId="0" borderId="0" xfId="0" applyNumberFormat="1" applyFont="1"/>
    <xf numFmtId="14" fontId="0" fillId="0" borderId="0" xfId="0" applyNumberFormat="1" applyFont="1"/>
    <xf numFmtId="0" fontId="0" fillId="0" borderId="0" xfId="0" applyFill="1"/>
    <xf numFmtId="0" fontId="2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14" fontId="0" fillId="4" borderId="0" xfId="0" applyNumberFormat="1" applyFont="1" applyFill="1"/>
    <xf numFmtId="0" fontId="0" fillId="4" borderId="0" xfId="0" applyFont="1" applyFill="1"/>
    <xf numFmtId="0" fontId="0" fillId="4" borderId="0" xfId="0" applyFill="1"/>
    <xf numFmtId="0" fontId="3" fillId="4" borderId="4" xfId="0" applyFont="1" applyFill="1" applyBorder="1"/>
    <xf numFmtId="164" fontId="0" fillId="4" borderId="0" xfId="1" applyNumberFormat="1" applyFont="1" applyFill="1" applyBorder="1"/>
    <xf numFmtId="0" fontId="0" fillId="5" borderId="0" xfId="0" applyFill="1"/>
    <xf numFmtId="0" fontId="4" fillId="6" borderId="0" xfId="0" applyFont="1" applyFill="1"/>
    <xf numFmtId="14" fontId="4" fillId="6" borderId="0" xfId="0" applyNumberFormat="1" applyFont="1" applyFill="1"/>
    <xf numFmtId="0" fontId="11" fillId="5" borderId="0" xfId="0" applyFont="1" applyFill="1"/>
    <xf numFmtId="0" fontId="11" fillId="5" borderId="0" xfId="0" applyFont="1" applyFill="1" applyAlignment="1"/>
    <xf numFmtId="164" fontId="11" fillId="5" borderId="0" xfId="1" applyNumberFormat="1" applyFont="1" applyFill="1"/>
    <xf numFmtId="164" fontId="12" fillId="4" borderId="0" xfId="1" applyNumberFormat="1" applyFont="1" applyFill="1"/>
    <xf numFmtId="0" fontId="13" fillId="4" borderId="0" xfId="0" applyFont="1" applyFill="1"/>
    <xf numFmtId="0" fontId="13" fillId="4" borderId="0" xfId="0" applyFont="1" applyFill="1" applyAlignment="1">
      <alignment horizontal="right"/>
    </xf>
    <xf numFmtId="164" fontId="13" fillId="4" borderId="0" xfId="1" applyNumberFormat="1" applyFont="1" applyFill="1"/>
    <xf numFmtId="0" fontId="4" fillId="0" borderId="0" xfId="0" applyFont="1" applyFill="1"/>
    <xf numFmtId="0" fontId="11" fillId="0" borderId="0" xfId="0" applyFont="1" applyFill="1"/>
    <xf numFmtId="0" fontId="13" fillId="0" borderId="0" xfId="0" applyFont="1" applyFill="1"/>
    <xf numFmtId="164" fontId="0" fillId="0" borderId="0" xfId="1" applyNumberFormat="1" applyFont="1" applyFill="1"/>
    <xf numFmtId="164" fontId="11" fillId="0" borderId="0" xfId="1" applyNumberFormat="1" applyFont="1" applyFill="1"/>
    <xf numFmtId="164" fontId="13" fillId="0" borderId="0" xfId="1" applyNumberFormat="1" applyFont="1" applyFill="1"/>
    <xf numFmtId="0" fontId="15" fillId="4" borderId="0" xfId="0" applyFont="1" applyFill="1"/>
    <xf numFmtId="164" fontId="15" fillId="4" borderId="0" xfId="1" applyNumberFormat="1" applyFont="1" applyFill="1"/>
    <xf numFmtId="14" fontId="12" fillId="4" borderId="0" xfId="0" applyNumberFormat="1" applyFont="1" applyFill="1" applyAlignment="1">
      <alignment wrapText="1"/>
    </xf>
    <xf numFmtId="164" fontId="15" fillId="5" borderId="0" xfId="1" applyNumberFormat="1" applyFont="1" applyFill="1"/>
    <xf numFmtId="0" fontId="3" fillId="7" borderId="3" xfId="0" applyFont="1" applyFill="1" applyBorder="1"/>
    <xf numFmtId="0" fontId="0" fillId="7" borderId="0" xfId="0" applyFill="1"/>
    <xf numFmtId="164" fontId="0" fillId="7" borderId="0" xfId="1" applyNumberFormat="1" applyFont="1" applyFill="1"/>
    <xf numFmtId="164" fontId="15" fillId="7" borderId="0" xfId="1" applyNumberFormat="1" applyFont="1" applyFill="1"/>
    <xf numFmtId="0" fontId="11" fillId="7" borderId="0" xfId="0" applyFont="1" applyFill="1"/>
    <xf numFmtId="164" fontId="11" fillId="7" borderId="0" xfId="1" applyNumberFormat="1" applyFont="1" applyFill="1"/>
    <xf numFmtId="15" fontId="14" fillId="6" borderId="0" xfId="0" applyNumberFormat="1" applyFont="1" applyFill="1" applyAlignment="1">
      <alignment horizontal="center"/>
    </xf>
    <xf numFmtId="15" fontId="14" fillId="6" borderId="6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2">
    <dxf>
      <font>
        <color rgb="FFFF0000"/>
      </font>
    </dxf>
    <dxf>
      <font>
        <color auto="1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111"/>
  <sheetViews>
    <sheetView workbookViewId="0">
      <selection activeCell="D12" sqref="D12"/>
    </sheetView>
  </sheetViews>
  <sheetFormatPr defaultRowHeight="15"/>
  <cols>
    <col min="1" max="2" width="9.140625" style="1"/>
    <col min="3" max="3" width="12.42578125" style="1" customWidth="1"/>
    <col min="4" max="4" width="37.7109375" style="1" customWidth="1"/>
    <col min="5" max="5" width="32.85546875" style="1" bestFit="1" customWidth="1"/>
    <col min="6" max="6" width="14.28515625" style="1" customWidth="1"/>
    <col min="7" max="7" width="11.42578125" style="1" customWidth="1"/>
    <col min="8" max="16384" width="9.140625" style="1"/>
  </cols>
  <sheetData>
    <row r="2" spans="2:7" s="8" customFormat="1" ht="30">
      <c r="B2" s="8" t="s">
        <v>110</v>
      </c>
      <c r="C2" s="9" t="s">
        <v>111</v>
      </c>
      <c r="D2" s="8" t="s">
        <v>112</v>
      </c>
      <c r="E2" s="8" t="s">
        <v>118</v>
      </c>
      <c r="F2" s="8" t="s">
        <v>113</v>
      </c>
      <c r="G2" s="9" t="s">
        <v>114</v>
      </c>
    </row>
    <row r="3" spans="2:7" ht="16.5">
      <c r="B3" s="1" t="s">
        <v>123</v>
      </c>
      <c r="C3" s="1" t="s">
        <v>115</v>
      </c>
      <c r="E3" s="7" t="s">
        <v>0</v>
      </c>
      <c r="F3" s="10" t="s">
        <v>119</v>
      </c>
      <c r="G3" s="1" t="s">
        <v>116</v>
      </c>
    </row>
    <row r="4" spans="2:7" ht="16.5">
      <c r="B4" s="1" t="s">
        <v>124</v>
      </c>
      <c r="C4" s="1" t="s">
        <v>140</v>
      </c>
      <c r="E4" s="4" t="s">
        <v>1</v>
      </c>
      <c r="F4" s="1" t="s">
        <v>109</v>
      </c>
      <c r="G4" s="1" t="s">
        <v>117</v>
      </c>
    </row>
    <row r="5" spans="2:7" ht="16.5">
      <c r="E5" s="4" t="s">
        <v>2</v>
      </c>
      <c r="G5" s="1" t="s">
        <v>142</v>
      </c>
    </row>
    <row r="6" spans="2:7" ht="16.5">
      <c r="E6" s="4" t="s">
        <v>3</v>
      </c>
    </row>
    <row r="7" spans="2:7" ht="16.5">
      <c r="E7" s="4" t="s">
        <v>4</v>
      </c>
    </row>
    <row r="8" spans="2:7" ht="16.5">
      <c r="E8" s="4" t="s">
        <v>5</v>
      </c>
    </row>
    <row r="9" spans="2:7" ht="16.5">
      <c r="E9" s="4" t="s">
        <v>6</v>
      </c>
    </row>
    <row r="10" spans="2:7" ht="16.5">
      <c r="E10" s="4" t="s">
        <v>7</v>
      </c>
    </row>
    <row r="11" spans="2:7" ht="16.5">
      <c r="E11" s="4" t="s">
        <v>8</v>
      </c>
    </row>
    <row r="12" spans="2:7" ht="16.5">
      <c r="E12" s="4" t="s">
        <v>9</v>
      </c>
    </row>
    <row r="13" spans="2:7" ht="16.5">
      <c r="E13" s="4" t="s">
        <v>10</v>
      </c>
    </row>
    <row r="14" spans="2:7" ht="16.5">
      <c r="E14" s="4" t="s">
        <v>11</v>
      </c>
    </row>
    <row r="15" spans="2:7" ht="16.5">
      <c r="E15" s="4" t="s">
        <v>12</v>
      </c>
    </row>
    <row r="16" spans="2:7" ht="16.5">
      <c r="E16" s="4" t="s">
        <v>13</v>
      </c>
    </row>
    <row r="17" spans="4:5" ht="16.5">
      <c r="D17" s="11"/>
      <c r="E17" s="4" t="s">
        <v>14</v>
      </c>
    </row>
    <row r="18" spans="4:5" ht="16.5">
      <c r="D18" s="11"/>
      <c r="E18" s="4" t="s">
        <v>15</v>
      </c>
    </row>
    <row r="19" spans="4:5" ht="16.5">
      <c r="D19" s="11"/>
      <c r="E19" s="4" t="s">
        <v>16</v>
      </c>
    </row>
    <row r="20" spans="4:5" ht="16.5">
      <c r="D20" s="11"/>
      <c r="E20" s="4" t="s">
        <v>17</v>
      </c>
    </row>
    <row r="21" spans="4:5" ht="16.5">
      <c r="D21" s="11"/>
      <c r="E21" s="4" t="s">
        <v>18</v>
      </c>
    </row>
    <row r="22" spans="4:5" ht="16.5">
      <c r="D22" s="11"/>
      <c r="E22" s="4" t="s">
        <v>19</v>
      </c>
    </row>
    <row r="23" spans="4:5" ht="16.5">
      <c r="D23" s="11"/>
      <c r="E23" s="4" t="s">
        <v>20</v>
      </c>
    </row>
    <row r="24" spans="4:5" ht="16.5">
      <c r="D24" s="11"/>
      <c r="E24" s="4" t="s">
        <v>21</v>
      </c>
    </row>
    <row r="25" spans="4:5" ht="16.5">
      <c r="D25" s="11"/>
      <c r="E25" s="4" t="s">
        <v>22</v>
      </c>
    </row>
    <row r="26" spans="4:5" ht="16.5">
      <c r="D26" s="11"/>
      <c r="E26" s="5" t="s">
        <v>23</v>
      </c>
    </row>
    <row r="27" spans="4:5" ht="16.5">
      <c r="D27" s="11"/>
      <c r="E27" s="4" t="s">
        <v>24</v>
      </c>
    </row>
    <row r="28" spans="4:5" ht="16.5">
      <c r="D28" s="11"/>
      <c r="E28" s="4" t="s">
        <v>25</v>
      </c>
    </row>
    <row r="29" spans="4:5" ht="16.5">
      <c r="D29" s="11"/>
      <c r="E29" s="4" t="s">
        <v>26</v>
      </c>
    </row>
    <row r="30" spans="4:5" ht="16.5">
      <c r="D30" s="11"/>
      <c r="E30" s="4" t="s">
        <v>27</v>
      </c>
    </row>
    <row r="31" spans="4:5" ht="16.5">
      <c r="D31" s="11"/>
      <c r="E31" s="4" t="s">
        <v>28</v>
      </c>
    </row>
    <row r="32" spans="4:5" ht="16.5">
      <c r="D32" s="11"/>
      <c r="E32" s="4" t="s">
        <v>29</v>
      </c>
    </row>
    <row r="33" spans="4:5" ht="16.5">
      <c r="D33" s="11"/>
      <c r="E33" s="4" t="s">
        <v>30</v>
      </c>
    </row>
    <row r="34" spans="4:5" ht="16.5">
      <c r="D34" s="11"/>
      <c r="E34" s="4" t="s">
        <v>31</v>
      </c>
    </row>
    <row r="35" spans="4:5" ht="16.5">
      <c r="D35" s="11"/>
      <c r="E35" s="4" t="s">
        <v>32</v>
      </c>
    </row>
    <row r="36" spans="4:5" ht="16.5">
      <c r="D36" s="11"/>
      <c r="E36" s="4" t="s">
        <v>33</v>
      </c>
    </row>
    <row r="37" spans="4:5" ht="16.5">
      <c r="D37" s="11"/>
      <c r="E37" s="4" t="s">
        <v>34</v>
      </c>
    </row>
    <row r="38" spans="4:5" ht="16.5">
      <c r="D38" s="11"/>
      <c r="E38" s="4" t="s">
        <v>35</v>
      </c>
    </row>
    <row r="39" spans="4:5" ht="16.5">
      <c r="D39" s="11"/>
      <c r="E39" s="4" t="s">
        <v>36</v>
      </c>
    </row>
    <row r="40" spans="4:5" ht="16.5">
      <c r="D40" s="11"/>
      <c r="E40" s="4" t="s">
        <v>37</v>
      </c>
    </row>
    <row r="41" spans="4:5" ht="16.5">
      <c r="D41" s="11"/>
      <c r="E41" s="4" t="s">
        <v>38</v>
      </c>
    </row>
    <row r="42" spans="4:5" ht="16.5">
      <c r="D42" s="11"/>
      <c r="E42" s="6" t="s">
        <v>39</v>
      </c>
    </row>
    <row r="43" spans="4:5" ht="16.5">
      <c r="D43" s="11"/>
      <c r="E43" s="13" t="s">
        <v>40</v>
      </c>
    </row>
    <row r="44" spans="4:5" ht="16.5">
      <c r="D44" s="11"/>
      <c r="E44" s="14" t="s">
        <v>41</v>
      </c>
    </row>
    <row r="45" spans="4:5" ht="16.5">
      <c r="D45" s="11"/>
      <c r="E45" s="14" t="s">
        <v>42</v>
      </c>
    </row>
    <row r="46" spans="4:5" ht="16.5">
      <c r="D46" s="12"/>
      <c r="E46" s="14" t="s">
        <v>43</v>
      </c>
    </row>
    <row r="47" spans="4:5" ht="16.5">
      <c r="D47" s="12"/>
      <c r="E47" s="14" t="s">
        <v>44</v>
      </c>
    </row>
    <row r="48" spans="4:5" ht="16.5">
      <c r="D48" s="12"/>
      <c r="E48" s="14" t="s">
        <v>45</v>
      </c>
    </row>
    <row r="49" spans="4:5" ht="16.5">
      <c r="D49" s="12"/>
      <c r="E49" s="15" t="s">
        <v>46</v>
      </c>
    </row>
    <row r="50" spans="4:5" ht="16.5">
      <c r="D50" s="12"/>
      <c r="E50" s="15" t="s">
        <v>47</v>
      </c>
    </row>
    <row r="51" spans="4:5" ht="16.5">
      <c r="D51" s="12"/>
      <c r="E51" s="14" t="s">
        <v>48</v>
      </c>
    </row>
    <row r="52" spans="4:5" ht="16.5">
      <c r="D52" s="12"/>
      <c r="E52" s="14" t="s">
        <v>49</v>
      </c>
    </row>
    <row r="53" spans="4:5" ht="16.5">
      <c r="D53" s="12"/>
      <c r="E53" s="14" t="s">
        <v>50</v>
      </c>
    </row>
    <row r="54" spans="4:5" ht="16.5">
      <c r="D54" s="12"/>
      <c r="E54" s="14" t="s">
        <v>51</v>
      </c>
    </row>
    <row r="55" spans="4:5" ht="16.5">
      <c r="D55" s="12"/>
      <c r="E55" s="14" t="s">
        <v>52</v>
      </c>
    </row>
    <row r="56" spans="4:5" ht="16.5">
      <c r="D56" s="12"/>
      <c r="E56" s="14" t="s">
        <v>53</v>
      </c>
    </row>
    <row r="57" spans="4:5" ht="16.5">
      <c r="D57" s="12"/>
      <c r="E57" s="14" t="s">
        <v>54</v>
      </c>
    </row>
    <row r="58" spans="4:5" ht="16.5">
      <c r="D58" s="12"/>
      <c r="E58" s="14" t="s">
        <v>55</v>
      </c>
    </row>
    <row r="59" spans="4:5" ht="16.5">
      <c r="D59" s="12"/>
      <c r="E59" s="14" t="s">
        <v>56</v>
      </c>
    </row>
    <row r="60" spans="4:5" ht="16.5">
      <c r="D60" s="12"/>
      <c r="E60" s="14" t="s">
        <v>57</v>
      </c>
    </row>
    <row r="61" spans="4:5" ht="16.5">
      <c r="D61" s="12"/>
      <c r="E61" s="14" t="s">
        <v>58</v>
      </c>
    </row>
    <row r="62" spans="4:5" ht="16.5">
      <c r="D62" s="12"/>
      <c r="E62" s="14" t="s">
        <v>59</v>
      </c>
    </row>
    <row r="63" spans="4:5" ht="16.5">
      <c r="D63" s="12"/>
      <c r="E63" s="14" t="s">
        <v>60</v>
      </c>
    </row>
    <row r="64" spans="4:5" ht="16.5">
      <c r="D64" s="12"/>
      <c r="E64" s="14" t="s">
        <v>61</v>
      </c>
    </row>
    <row r="65" spans="4:5" ht="16.5">
      <c r="D65" s="12"/>
      <c r="E65" s="14" t="s">
        <v>62</v>
      </c>
    </row>
    <row r="66" spans="4:5" ht="16.5">
      <c r="D66" s="12"/>
      <c r="E66" s="14" t="s">
        <v>63</v>
      </c>
    </row>
    <row r="67" spans="4:5" ht="16.5">
      <c r="D67" s="12"/>
      <c r="E67" s="14" t="s">
        <v>64</v>
      </c>
    </row>
    <row r="68" spans="4:5" ht="16.5">
      <c r="D68" s="12"/>
      <c r="E68" s="14" t="s">
        <v>65</v>
      </c>
    </row>
    <row r="69" spans="4:5" ht="16.5">
      <c r="D69" s="12"/>
      <c r="E69" s="14" t="s">
        <v>66</v>
      </c>
    </row>
    <row r="70" spans="4:5" ht="16.5">
      <c r="D70" s="12"/>
      <c r="E70" s="14" t="s">
        <v>67</v>
      </c>
    </row>
    <row r="71" spans="4:5" ht="16.5">
      <c r="D71" s="12"/>
      <c r="E71" s="14" t="s">
        <v>68</v>
      </c>
    </row>
    <row r="72" spans="4:5" ht="16.5">
      <c r="D72" s="12"/>
      <c r="E72" s="14" t="s">
        <v>69</v>
      </c>
    </row>
    <row r="73" spans="4:5" ht="16.5">
      <c r="D73" s="12"/>
      <c r="E73" s="14" t="s">
        <v>70</v>
      </c>
    </row>
    <row r="74" spans="4:5" ht="16.5">
      <c r="D74" s="12"/>
      <c r="E74" s="14" t="s">
        <v>71</v>
      </c>
    </row>
    <row r="75" spans="4:5" ht="16.5">
      <c r="D75" s="12"/>
      <c r="E75" s="14" t="s">
        <v>72</v>
      </c>
    </row>
    <row r="76" spans="4:5" ht="16.5">
      <c r="D76" s="12"/>
      <c r="E76" s="14" t="s">
        <v>73</v>
      </c>
    </row>
    <row r="77" spans="4:5" ht="16.5">
      <c r="D77" s="12"/>
      <c r="E77" s="14" t="s">
        <v>74</v>
      </c>
    </row>
    <row r="78" spans="4:5" ht="16.5">
      <c r="D78" s="12"/>
      <c r="E78" s="14" t="s">
        <v>75</v>
      </c>
    </row>
    <row r="79" spans="4:5" ht="16.5">
      <c r="D79" s="12"/>
      <c r="E79" s="14" t="s">
        <v>76</v>
      </c>
    </row>
    <row r="80" spans="4:5" ht="16.5">
      <c r="D80" s="12"/>
      <c r="E80" s="14" t="s">
        <v>77</v>
      </c>
    </row>
    <row r="81" spans="4:5" ht="16.5">
      <c r="D81" s="12"/>
      <c r="E81" s="14" t="s">
        <v>78</v>
      </c>
    </row>
    <row r="82" spans="4:5" ht="16.5">
      <c r="D82" s="12"/>
      <c r="E82" s="14" t="s">
        <v>79</v>
      </c>
    </row>
    <row r="83" spans="4:5" ht="16.5">
      <c r="D83" s="12"/>
      <c r="E83" s="14" t="s">
        <v>80</v>
      </c>
    </row>
    <row r="84" spans="4:5" ht="16.5">
      <c r="D84" s="12"/>
      <c r="E84" s="14" t="s">
        <v>81</v>
      </c>
    </row>
    <row r="85" spans="4:5" ht="16.5">
      <c r="D85" s="12"/>
      <c r="E85" s="14" t="s">
        <v>82</v>
      </c>
    </row>
    <row r="86" spans="4:5" ht="16.5">
      <c r="D86" s="12"/>
      <c r="E86" s="14" t="s">
        <v>83</v>
      </c>
    </row>
    <row r="87" spans="4:5" ht="16.5">
      <c r="D87" s="12"/>
      <c r="E87" s="14" t="s">
        <v>84</v>
      </c>
    </row>
    <row r="88" spans="4:5" ht="16.5">
      <c r="E88" s="14" t="s">
        <v>85</v>
      </c>
    </row>
    <row r="89" spans="4:5" ht="16.5">
      <c r="E89" s="14" t="s">
        <v>86</v>
      </c>
    </row>
    <row r="90" spans="4:5" ht="16.5">
      <c r="E90" s="14" t="s">
        <v>87</v>
      </c>
    </row>
    <row r="91" spans="4:5" ht="16.5">
      <c r="E91" s="14" t="s">
        <v>88</v>
      </c>
    </row>
    <row r="92" spans="4:5" ht="16.5">
      <c r="E92" s="14" t="s">
        <v>89</v>
      </c>
    </row>
    <row r="93" spans="4:5" ht="16.5">
      <c r="E93" s="14" t="s">
        <v>90</v>
      </c>
    </row>
    <row r="94" spans="4:5" ht="16.5">
      <c r="E94" s="14" t="s">
        <v>91</v>
      </c>
    </row>
    <row r="95" spans="4:5" ht="16.5">
      <c r="E95" s="16" t="s">
        <v>92</v>
      </c>
    </row>
    <row r="96" spans="4:5" ht="16.5">
      <c r="E96" s="16" t="s">
        <v>93</v>
      </c>
    </row>
    <row r="97" spans="5:5" ht="16.5">
      <c r="E97" s="16" t="s">
        <v>94</v>
      </c>
    </row>
    <row r="98" spans="5:5" ht="16.5">
      <c r="E98" s="16" t="s">
        <v>95</v>
      </c>
    </row>
    <row r="99" spans="5:5" ht="16.5">
      <c r="E99" s="16" t="s">
        <v>96</v>
      </c>
    </row>
    <row r="100" spans="5:5" ht="16.5">
      <c r="E100" s="16" t="s">
        <v>97</v>
      </c>
    </row>
    <row r="101" spans="5:5" ht="16.5">
      <c r="E101" s="16" t="s">
        <v>98</v>
      </c>
    </row>
    <row r="102" spans="5:5" ht="16.5">
      <c r="E102" s="17" t="s">
        <v>99</v>
      </c>
    </row>
    <row r="103" spans="5:5" ht="16.5">
      <c r="E103" s="17" t="s">
        <v>100</v>
      </c>
    </row>
    <row r="104" spans="5:5" ht="16.5">
      <c r="E104" s="17" t="s">
        <v>101</v>
      </c>
    </row>
    <row r="105" spans="5:5" ht="16.5">
      <c r="E105" s="14" t="s">
        <v>102</v>
      </c>
    </row>
    <row r="106" spans="5:5" ht="16.5">
      <c r="E106" s="14" t="s">
        <v>103</v>
      </c>
    </row>
    <row r="107" spans="5:5" ht="16.5">
      <c r="E107" s="14" t="s">
        <v>104</v>
      </c>
    </row>
    <row r="108" spans="5:5" ht="16.5">
      <c r="E108" s="14" t="s">
        <v>105</v>
      </c>
    </row>
    <row r="109" spans="5:5" ht="16.5">
      <c r="E109" s="14" t="s">
        <v>106</v>
      </c>
    </row>
    <row r="110" spans="5:5" ht="16.5">
      <c r="E110" s="14" t="s">
        <v>107</v>
      </c>
    </row>
    <row r="111" spans="5:5" ht="16.5">
      <c r="E111" s="18" t="s">
        <v>108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N156"/>
  <sheetViews>
    <sheetView workbookViewId="0">
      <pane ySplit="2" topLeftCell="A105" activePane="bottomLeft" state="frozen"/>
      <selection pane="bottomLeft" activeCell="G122" sqref="G122"/>
    </sheetView>
  </sheetViews>
  <sheetFormatPr defaultRowHeight="15"/>
  <cols>
    <col min="1" max="1" width="1.42578125" customWidth="1"/>
    <col min="2" max="2" width="12.5703125" customWidth="1"/>
    <col min="3" max="3" width="11.140625" customWidth="1"/>
    <col min="4" max="4" width="9.85546875" bestFit="1" customWidth="1"/>
    <col min="5" max="5" width="14" customWidth="1"/>
    <col min="6" max="6" width="9.85546875" customWidth="1"/>
    <col min="7" max="7" width="32.85546875" bestFit="1" customWidth="1"/>
    <col min="8" max="8" width="15.5703125" bestFit="1" customWidth="1"/>
    <col min="9" max="9" width="12.28515625" customWidth="1"/>
    <col min="10" max="10" width="11.5703125" bestFit="1" customWidth="1"/>
    <col min="11" max="11" width="6.7109375" customWidth="1"/>
    <col min="12" max="12" width="16.85546875" bestFit="1" customWidth="1"/>
    <col min="13" max="13" width="14.85546875" style="1" bestFit="1" customWidth="1"/>
    <col min="14" max="14" width="16.85546875" style="1" bestFit="1" customWidth="1"/>
  </cols>
  <sheetData>
    <row r="2" spans="2:14" s="35" customFormat="1" ht="48.75" customHeight="1">
      <c r="B2" s="36" t="s">
        <v>120</v>
      </c>
      <c r="C2" s="37" t="s">
        <v>143</v>
      </c>
      <c r="D2" s="36" t="s">
        <v>110</v>
      </c>
      <c r="E2" s="37" t="s">
        <v>111</v>
      </c>
      <c r="F2" s="38" t="s">
        <v>112</v>
      </c>
      <c r="G2" s="38" t="s">
        <v>118</v>
      </c>
      <c r="H2" s="39" t="s">
        <v>113</v>
      </c>
      <c r="I2" s="37" t="s">
        <v>114</v>
      </c>
      <c r="J2" s="37" t="s">
        <v>121</v>
      </c>
      <c r="K2" s="37" t="s">
        <v>122</v>
      </c>
      <c r="L2" s="37" t="s">
        <v>125</v>
      </c>
      <c r="M2" s="37" t="s">
        <v>139</v>
      </c>
      <c r="N2" s="37" t="s">
        <v>126</v>
      </c>
    </row>
    <row r="3" spans="2:14" s="2" customFormat="1">
      <c r="B3" s="33">
        <v>43191</v>
      </c>
      <c r="E3" s="1" t="s">
        <v>115</v>
      </c>
      <c r="F3" s="1" t="s">
        <v>127</v>
      </c>
      <c r="G3" s="19" t="s">
        <v>0</v>
      </c>
      <c r="H3" s="1" t="s">
        <v>109</v>
      </c>
      <c r="I3" s="29" t="s">
        <v>117</v>
      </c>
      <c r="J3" s="30">
        <v>4644</v>
      </c>
      <c r="K3" s="2">
        <v>52</v>
      </c>
      <c r="L3" s="32">
        <f>J3*K3</f>
        <v>241488</v>
      </c>
      <c r="M3" s="3">
        <f>L3*18%</f>
        <v>43467.839999999997</v>
      </c>
      <c r="N3" s="32">
        <f>L3+M3</f>
        <v>284955.83999999997</v>
      </c>
    </row>
    <row r="4" spans="2:14" s="2" customFormat="1">
      <c r="B4" s="33">
        <v>43192</v>
      </c>
      <c r="E4" s="1" t="s">
        <v>115</v>
      </c>
      <c r="F4" s="1" t="s">
        <v>128</v>
      </c>
      <c r="G4" s="20" t="s">
        <v>1</v>
      </c>
      <c r="H4" s="1" t="s">
        <v>109</v>
      </c>
      <c r="I4" s="29" t="s">
        <v>117</v>
      </c>
      <c r="J4" s="30">
        <v>154</v>
      </c>
      <c r="K4" s="2">
        <v>10</v>
      </c>
      <c r="L4" s="32">
        <f t="shared" ref="L4:L67" si="0">J4*K4</f>
        <v>1540</v>
      </c>
      <c r="M4" s="3">
        <f t="shared" ref="M4:M67" si="1">L4*18%</f>
        <v>277.2</v>
      </c>
      <c r="N4" s="32">
        <f t="shared" ref="N4:N67" si="2">L4+M4</f>
        <v>1817.2</v>
      </c>
    </row>
    <row r="5" spans="2:14" s="2" customFormat="1">
      <c r="B5" s="33">
        <v>43193</v>
      </c>
      <c r="E5" s="1" t="s">
        <v>115</v>
      </c>
      <c r="F5" s="29" t="s">
        <v>129</v>
      </c>
      <c r="G5" s="20" t="s">
        <v>2</v>
      </c>
      <c r="H5" s="1" t="s">
        <v>109</v>
      </c>
      <c r="I5" s="29" t="s">
        <v>117</v>
      </c>
      <c r="J5" s="30">
        <v>4442</v>
      </c>
      <c r="K5" s="2">
        <v>100</v>
      </c>
      <c r="L5" s="32">
        <f t="shared" si="0"/>
        <v>444200</v>
      </c>
      <c r="M5" s="3">
        <f t="shared" si="1"/>
        <v>79956</v>
      </c>
      <c r="N5" s="32">
        <f t="shared" si="2"/>
        <v>524156</v>
      </c>
    </row>
    <row r="6" spans="2:14" s="2" customFormat="1">
      <c r="B6" s="33">
        <v>43191</v>
      </c>
      <c r="E6" s="1" t="s">
        <v>115</v>
      </c>
      <c r="F6" s="29" t="s">
        <v>130</v>
      </c>
      <c r="G6" s="20" t="s">
        <v>3</v>
      </c>
      <c r="H6" s="1" t="s">
        <v>109</v>
      </c>
      <c r="I6" s="29" t="s">
        <v>117</v>
      </c>
      <c r="J6" s="31">
        <v>1231</v>
      </c>
      <c r="K6" s="2">
        <v>1000</v>
      </c>
      <c r="L6" s="32">
        <f t="shared" si="0"/>
        <v>1231000</v>
      </c>
      <c r="M6" s="3">
        <f t="shared" si="1"/>
        <v>221580</v>
      </c>
      <c r="N6" s="32">
        <f t="shared" si="2"/>
        <v>1452580</v>
      </c>
    </row>
    <row r="7" spans="2:14" s="2" customFormat="1">
      <c r="B7" s="33">
        <v>43192</v>
      </c>
      <c r="E7" s="1" t="s">
        <v>115</v>
      </c>
      <c r="F7" s="29" t="s">
        <v>131</v>
      </c>
      <c r="G7" s="20" t="s">
        <v>4</v>
      </c>
      <c r="H7" s="1" t="s">
        <v>109</v>
      </c>
      <c r="I7" s="29" t="s">
        <v>117</v>
      </c>
      <c r="J7" s="31">
        <v>48748</v>
      </c>
      <c r="K7" s="2">
        <v>42</v>
      </c>
      <c r="L7" s="32">
        <f t="shared" si="0"/>
        <v>2047416</v>
      </c>
      <c r="M7" s="3">
        <f t="shared" si="1"/>
        <v>368534.88</v>
      </c>
      <c r="N7" s="32">
        <f t="shared" si="2"/>
        <v>2415950.88</v>
      </c>
    </row>
    <row r="8" spans="2:14" s="2" customFormat="1">
      <c r="B8" s="33">
        <v>43191</v>
      </c>
      <c r="E8" s="1" t="s">
        <v>115</v>
      </c>
      <c r="F8" s="29" t="s">
        <v>132</v>
      </c>
      <c r="G8" s="20" t="s">
        <v>5</v>
      </c>
      <c r="H8" s="1" t="s">
        <v>109</v>
      </c>
      <c r="I8" s="29" t="s">
        <v>117</v>
      </c>
      <c r="J8" s="31">
        <v>21</v>
      </c>
      <c r="K8" s="2">
        <v>52</v>
      </c>
      <c r="L8" s="32">
        <f t="shared" si="0"/>
        <v>1092</v>
      </c>
      <c r="M8" s="3">
        <f t="shared" si="1"/>
        <v>196.56</v>
      </c>
      <c r="N8" s="32">
        <f t="shared" si="2"/>
        <v>1288.56</v>
      </c>
    </row>
    <row r="9" spans="2:14" s="2" customFormat="1">
      <c r="B9" s="33">
        <v>43192</v>
      </c>
      <c r="E9" s="1" t="s">
        <v>115</v>
      </c>
      <c r="F9" s="29" t="s">
        <v>133</v>
      </c>
      <c r="G9" s="20" t="s">
        <v>6</v>
      </c>
      <c r="H9" s="1" t="s">
        <v>109</v>
      </c>
      <c r="I9" s="29" t="s">
        <v>117</v>
      </c>
      <c r="J9" s="31">
        <v>416</v>
      </c>
      <c r="K9" s="2">
        <v>10</v>
      </c>
      <c r="L9" s="32">
        <f t="shared" si="0"/>
        <v>4160</v>
      </c>
      <c r="M9" s="3">
        <f t="shared" si="1"/>
        <v>748.8</v>
      </c>
      <c r="N9" s="32">
        <f t="shared" si="2"/>
        <v>4908.8</v>
      </c>
    </row>
    <row r="10" spans="2:14" s="2" customFormat="1">
      <c r="B10" s="33">
        <v>43191</v>
      </c>
      <c r="E10" s="1" t="s">
        <v>115</v>
      </c>
      <c r="F10" s="1" t="s">
        <v>128</v>
      </c>
      <c r="G10" s="20" t="s">
        <v>7</v>
      </c>
      <c r="H10" s="1" t="s">
        <v>109</v>
      </c>
      <c r="I10" s="29" t="s">
        <v>117</v>
      </c>
      <c r="J10" s="31">
        <v>1355</v>
      </c>
      <c r="K10" s="2">
        <v>100</v>
      </c>
      <c r="L10" s="32">
        <f t="shared" si="0"/>
        <v>135500</v>
      </c>
      <c r="M10" s="3">
        <f t="shared" si="1"/>
        <v>24390</v>
      </c>
      <c r="N10" s="32">
        <f t="shared" si="2"/>
        <v>159890</v>
      </c>
    </row>
    <row r="11" spans="2:14" s="2" customFormat="1">
      <c r="B11" s="33">
        <v>43192</v>
      </c>
      <c r="E11" s="1" t="s">
        <v>115</v>
      </c>
      <c r="F11" s="29" t="s">
        <v>129</v>
      </c>
      <c r="G11" s="20" t="s">
        <v>8</v>
      </c>
      <c r="H11" s="1" t="s">
        <v>109</v>
      </c>
      <c r="I11" s="29" t="s">
        <v>117</v>
      </c>
      <c r="J11" s="31">
        <v>22</v>
      </c>
      <c r="K11" s="2">
        <v>1000</v>
      </c>
      <c r="L11" s="32">
        <f t="shared" si="0"/>
        <v>22000</v>
      </c>
      <c r="M11" s="3">
        <f t="shared" si="1"/>
        <v>3960</v>
      </c>
      <c r="N11" s="32">
        <f t="shared" si="2"/>
        <v>25960</v>
      </c>
    </row>
    <row r="12" spans="2:14" s="2" customFormat="1">
      <c r="B12" s="33">
        <v>43192</v>
      </c>
      <c r="E12" s="1" t="s">
        <v>115</v>
      </c>
      <c r="F12" s="29" t="s">
        <v>130</v>
      </c>
      <c r="G12" s="20" t="s">
        <v>9</v>
      </c>
      <c r="H12" s="1" t="s">
        <v>109</v>
      </c>
      <c r="I12" s="29" t="s">
        <v>117</v>
      </c>
      <c r="J12" s="31">
        <v>44</v>
      </c>
      <c r="K12" s="2">
        <v>3213</v>
      </c>
      <c r="L12" s="32">
        <f t="shared" si="0"/>
        <v>141372</v>
      </c>
      <c r="M12" s="3">
        <f t="shared" si="1"/>
        <v>25446.959999999999</v>
      </c>
      <c r="N12" s="32">
        <f t="shared" si="2"/>
        <v>166818.96</v>
      </c>
    </row>
    <row r="13" spans="2:14" s="2" customFormat="1">
      <c r="B13" s="33">
        <v>43193</v>
      </c>
      <c r="E13" s="1" t="s">
        <v>115</v>
      </c>
      <c r="F13" s="1" t="s">
        <v>128</v>
      </c>
      <c r="G13" s="20" t="s">
        <v>10</v>
      </c>
      <c r="H13" s="1" t="s">
        <v>109</v>
      </c>
      <c r="I13" s="29" t="s">
        <v>117</v>
      </c>
      <c r="J13" s="31">
        <v>1215</v>
      </c>
      <c r="K13" s="2">
        <v>55</v>
      </c>
      <c r="L13" s="32">
        <f t="shared" si="0"/>
        <v>66825</v>
      </c>
      <c r="M13" s="3">
        <f t="shared" si="1"/>
        <v>12028.5</v>
      </c>
      <c r="N13" s="32">
        <f t="shared" si="2"/>
        <v>78853.5</v>
      </c>
    </row>
    <row r="14" spans="2:14" s="2" customFormat="1">
      <c r="B14" s="33">
        <v>43191</v>
      </c>
      <c r="E14" s="1" t="s">
        <v>115</v>
      </c>
      <c r="F14" s="29" t="s">
        <v>129</v>
      </c>
      <c r="G14" s="20" t="s">
        <v>11</v>
      </c>
      <c r="H14" s="1" t="s">
        <v>109</v>
      </c>
      <c r="I14" s="29" t="s">
        <v>117</v>
      </c>
      <c r="J14" s="31">
        <v>5850</v>
      </c>
      <c r="K14" s="2">
        <v>215</v>
      </c>
      <c r="L14" s="32">
        <f t="shared" si="0"/>
        <v>1257750</v>
      </c>
      <c r="M14" s="3">
        <f t="shared" si="1"/>
        <v>226395</v>
      </c>
      <c r="N14" s="32">
        <f t="shared" si="2"/>
        <v>1484145</v>
      </c>
    </row>
    <row r="15" spans="2:14" s="2" customFormat="1">
      <c r="B15" s="33">
        <v>43192</v>
      </c>
      <c r="E15" s="1" t="s">
        <v>115</v>
      </c>
      <c r="F15" s="29" t="s">
        <v>130</v>
      </c>
      <c r="G15" s="20" t="s">
        <v>12</v>
      </c>
      <c r="H15" s="1" t="s">
        <v>109</v>
      </c>
      <c r="I15" s="29" t="s">
        <v>117</v>
      </c>
      <c r="J15" s="31">
        <v>1455</v>
      </c>
      <c r="K15" s="2">
        <v>451</v>
      </c>
      <c r="L15" s="32">
        <f t="shared" si="0"/>
        <v>656205</v>
      </c>
      <c r="M15" s="3">
        <f t="shared" si="1"/>
        <v>118116.9</v>
      </c>
      <c r="N15" s="32">
        <f t="shared" si="2"/>
        <v>774321.9</v>
      </c>
    </row>
    <row r="16" spans="2:14" s="2" customFormat="1">
      <c r="B16" s="33">
        <v>43191</v>
      </c>
      <c r="E16" s="1" t="s">
        <v>115</v>
      </c>
      <c r="F16" s="1" t="s">
        <v>127</v>
      </c>
      <c r="G16" s="20" t="s">
        <v>13</v>
      </c>
      <c r="H16" s="1" t="s">
        <v>109</v>
      </c>
      <c r="I16" s="29" t="s">
        <v>117</v>
      </c>
      <c r="J16" s="31">
        <v>100</v>
      </c>
      <c r="K16" s="2">
        <v>10</v>
      </c>
      <c r="L16" s="32">
        <f t="shared" si="0"/>
        <v>1000</v>
      </c>
      <c r="M16" s="3">
        <f t="shared" si="1"/>
        <v>180</v>
      </c>
      <c r="N16" s="32">
        <f t="shared" si="2"/>
        <v>1180</v>
      </c>
    </row>
    <row r="17" spans="2:14" s="2" customFormat="1">
      <c r="B17" s="33">
        <v>43192</v>
      </c>
      <c r="E17" s="1" t="s">
        <v>115</v>
      </c>
      <c r="F17" s="1" t="s">
        <v>128</v>
      </c>
      <c r="G17" s="20" t="s">
        <v>14</v>
      </c>
      <c r="H17" s="1" t="s">
        <v>109</v>
      </c>
      <c r="I17" s="29" t="s">
        <v>117</v>
      </c>
      <c r="J17" s="31">
        <v>150</v>
      </c>
      <c r="K17" s="2">
        <v>100</v>
      </c>
      <c r="L17" s="32">
        <f t="shared" si="0"/>
        <v>15000</v>
      </c>
      <c r="M17" s="3">
        <f t="shared" si="1"/>
        <v>2700</v>
      </c>
      <c r="N17" s="32">
        <f t="shared" si="2"/>
        <v>17700</v>
      </c>
    </row>
    <row r="18" spans="2:14" s="2" customFormat="1">
      <c r="B18" s="33">
        <v>43191</v>
      </c>
      <c r="E18" s="1" t="s">
        <v>115</v>
      </c>
      <c r="F18" s="29" t="s">
        <v>129</v>
      </c>
      <c r="G18" s="20" t="s">
        <v>15</v>
      </c>
      <c r="H18" s="1" t="s">
        <v>109</v>
      </c>
      <c r="I18" s="29" t="s">
        <v>117</v>
      </c>
      <c r="J18" s="31">
        <v>121</v>
      </c>
      <c r="K18" s="2">
        <v>1000</v>
      </c>
      <c r="L18" s="32">
        <f t="shared" si="0"/>
        <v>121000</v>
      </c>
      <c r="M18" s="3">
        <f t="shared" si="1"/>
        <v>21780</v>
      </c>
      <c r="N18" s="32">
        <f t="shared" si="2"/>
        <v>142780</v>
      </c>
    </row>
    <row r="19" spans="2:14" s="2" customFormat="1">
      <c r="B19" s="33">
        <v>43192</v>
      </c>
      <c r="E19" s="1" t="s">
        <v>115</v>
      </c>
      <c r="F19" s="29" t="s">
        <v>130</v>
      </c>
      <c r="G19" s="20" t="s">
        <v>16</v>
      </c>
      <c r="H19" s="1" t="s">
        <v>109</v>
      </c>
      <c r="I19" s="29" t="s">
        <v>117</v>
      </c>
      <c r="J19" s="31">
        <v>154</v>
      </c>
      <c r="K19" s="2">
        <v>42</v>
      </c>
      <c r="L19" s="32">
        <f t="shared" si="0"/>
        <v>6468</v>
      </c>
      <c r="M19" s="3">
        <f t="shared" si="1"/>
        <v>1164.24</v>
      </c>
      <c r="N19" s="32">
        <f t="shared" si="2"/>
        <v>7632.24</v>
      </c>
    </row>
    <row r="20" spans="2:14" s="2" customFormat="1">
      <c r="B20" s="33">
        <v>43191</v>
      </c>
      <c r="E20" s="1" t="s">
        <v>115</v>
      </c>
      <c r="F20" s="29" t="s">
        <v>131</v>
      </c>
      <c r="G20" s="20" t="s">
        <v>17</v>
      </c>
      <c r="H20" s="1" t="s">
        <v>109</v>
      </c>
      <c r="I20" s="29" t="s">
        <v>117</v>
      </c>
      <c r="J20" s="31">
        <v>1532</v>
      </c>
      <c r="K20" s="2">
        <v>52</v>
      </c>
      <c r="L20" s="32">
        <f t="shared" si="0"/>
        <v>79664</v>
      </c>
      <c r="M20" s="3">
        <f t="shared" si="1"/>
        <v>14339.519999999999</v>
      </c>
      <c r="N20" s="32">
        <f t="shared" si="2"/>
        <v>94003.520000000004</v>
      </c>
    </row>
    <row r="21" spans="2:14" s="2" customFormat="1">
      <c r="B21" s="33">
        <v>43192</v>
      </c>
      <c r="E21" s="1" t="s">
        <v>115</v>
      </c>
      <c r="F21" s="29" t="s">
        <v>132</v>
      </c>
      <c r="G21" s="20" t="s">
        <v>18</v>
      </c>
      <c r="H21" s="1" t="s">
        <v>109</v>
      </c>
      <c r="I21" s="29" t="s">
        <v>117</v>
      </c>
      <c r="J21" s="31">
        <v>48748</v>
      </c>
      <c r="K21" s="2">
        <v>10</v>
      </c>
      <c r="L21" s="32">
        <f t="shared" si="0"/>
        <v>487480</v>
      </c>
      <c r="M21" s="3">
        <f t="shared" si="1"/>
        <v>87746.4</v>
      </c>
      <c r="N21" s="32">
        <f t="shared" si="2"/>
        <v>575226.4</v>
      </c>
    </row>
    <row r="22" spans="2:14" s="2" customFormat="1">
      <c r="B22" s="33">
        <v>43192</v>
      </c>
      <c r="E22" s="1" t="s">
        <v>115</v>
      </c>
      <c r="F22" s="29" t="s">
        <v>133</v>
      </c>
      <c r="G22" s="20" t="s">
        <v>19</v>
      </c>
      <c r="H22" s="1" t="s">
        <v>109</v>
      </c>
      <c r="I22" s="29" t="s">
        <v>117</v>
      </c>
      <c r="J22" s="31">
        <v>21</v>
      </c>
      <c r="K22" s="2">
        <v>100</v>
      </c>
      <c r="L22" s="32">
        <f t="shared" si="0"/>
        <v>2100</v>
      </c>
      <c r="M22" s="3">
        <f t="shared" si="1"/>
        <v>378</v>
      </c>
      <c r="N22" s="32">
        <f t="shared" si="2"/>
        <v>2478</v>
      </c>
    </row>
    <row r="23" spans="2:14" s="2" customFormat="1">
      <c r="B23" s="33">
        <v>43193</v>
      </c>
      <c r="E23" s="1" t="s">
        <v>115</v>
      </c>
      <c r="F23" s="1" t="s">
        <v>128</v>
      </c>
      <c r="G23" s="20" t="s">
        <v>20</v>
      </c>
      <c r="H23" s="1" t="s">
        <v>109</v>
      </c>
      <c r="I23" s="29" t="s">
        <v>117</v>
      </c>
      <c r="J23" s="31">
        <v>416</v>
      </c>
      <c r="K23" s="2">
        <v>1000</v>
      </c>
      <c r="L23" s="32">
        <f t="shared" si="0"/>
        <v>416000</v>
      </c>
      <c r="M23" s="3">
        <f t="shared" si="1"/>
        <v>74880</v>
      </c>
      <c r="N23" s="32">
        <f t="shared" si="2"/>
        <v>490880</v>
      </c>
    </row>
    <row r="24" spans="2:14" s="2" customFormat="1">
      <c r="B24" s="33">
        <v>43191</v>
      </c>
      <c r="E24" s="1" t="s">
        <v>115</v>
      </c>
      <c r="F24" s="29" t="s">
        <v>129</v>
      </c>
      <c r="G24" s="20" t="s">
        <v>21</v>
      </c>
      <c r="H24" s="1" t="s">
        <v>109</v>
      </c>
      <c r="I24" s="29" t="s">
        <v>117</v>
      </c>
      <c r="J24" s="31">
        <v>1355</v>
      </c>
      <c r="K24" s="2">
        <v>3213</v>
      </c>
      <c r="L24" s="32">
        <f t="shared" si="0"/>
        <v>4353615</v>
      </c>
      <c r="M24" s="3">
        <f t="shared" si="1"/>
        <v>783650.7</v>
      </c>
      <c r="N24" s="32">
        <f t="shared" si="2"/>
        <v>5137265.7</v>
      </c>
    </row>
    <row r="25" spans="2:14" s="2" customFormat="1">
      <c r="B25" s="33">
        <v>43192</v>
      </c>
      <c r="E25" s="1" t="s">
        <v>115</v>
      </c>
      <c r="F25" s="29" t="s">
        <v>130</v>
      </c>
      <c r="G25" s="20" t="s">
        <v>22</v>
      </c>
      <c r="H25" s="1" t="s">
        <v>109</v>
      </c>
      <c r="I25" s="29" t="s">
        <v>117</v>
      </c>
      <c r="J25" s="31">
        <v>22</v>
      </c>
      <c r="K25" s="2">
        <v>55</v>
      </c>
      <c r="L25" s="32">
        <f t="shared" si="0"/>
        <v>1210</v>
      </c>
      <c r="M25" s="3">
        <f t="shared" si="1"/>
        <v>217.79999999999998</v>
      </c>
      <c r="N25" s="32">
        <f t="shared" si="2"/>
        <v>1427.8</v>
      </c>
    </row>
    <row r="26" spans="2:14" s="2" customFormat="1">
      <c r="B26" s="33">
        <v>43191</v>
      </c>
      <c r="E26" s="1" t="s">
        <v>115</v>
      </c>
      <c r="F26" s="1" t="s">
        <v>128</v>
      </c>
      <c r="G26" s="21" t="s">
        <v>23</v>
      </c>
      <c r="H26" s="1" t="s">
        <v>109</v>
      </c>
      <c r="I26" s="29" t="s">
        <v>117</v>
      </c>
      <c r="J26" s="31">
        <v>44</v>
      </c>
      <c r="K26" s="2">
        <v>215</v>
      </c>
      <c r="L26" s="32">
        <f t="shared" si="0"/>
        <v>9460</v>
      </c>
      <c r="M26" s="3">
        <f t="shared" si="1"/>
        <v>1702.8</v>
      </c>
      <c r="N26" s="32">
        <f t="shared" si="2"/>
        <v>11162.8</v>
      </c>
    </row>
    <row r="27" spans="2:14" s="2" customFormat="1">
      <c r="B27" s="33">
        <v>43192</v>
      </c>
      <c r="E27" s="1" t="s">
        <v>115</v>
      </c>
      <c r="F27" s="29" t="s">
        <v>129</v>
      </c>
      <c r="G27" s="20" t="s">
        <v>24</v>
      </c>
      <c r="H27" s="1" t="s">
        <v>109</v>
      </c>
      <c r="I27" s="29" t="s">
        <v>117</v>
      </c>
      <c r="J27" s="31">
        <v>1215</v>
      </c>
      <c r="K27" s="2">
        <v>451</v>
      </c>
      <c r="L27" s="32">
        <f t="shared" si="0"/>
        <v>547965</v>
      </c>
      <c r="M27" s="3">
        <f t="shared" si="1"/>
        <v>98633.7</v>
      </c>
      <c r="N27" s="32">
        <f t="shared" si="2"/>
        <v>646598.69999999995</v>
      </c>
    </row>
    <row r="28" spans="2:14" s="2" customFormat="1">
      <c r="B28" s="33">
        <v>43191</v>
      </c>
      <c r="E28" s="1" t="s">
        <v>115</v>
      </c>
      <c r="F28" s="29" t="s">
        <v>134</v>
      </c>
      <c r="G28" s="20" t="s">
        <v>25</v>
      </c>
      <c r="H28" s="1" t="s">
        <v>109</v>
      </c>
      <c r="I28" s="29" t="s">
        <v>117</v>
      </c>
      <c r="J28" s="31">
        <v>5850</v>
      </c>
      <c r="K28" s="2">
        <v>55</v>
      </c>
      <c r="L28" s="32">
        <f t="shared" si="0"/>
        <v>321750</v>
      </c>
      <c r="M28" s="3">
        <f t="shared" si="1"/>
        <v>57915</v>
      </c>
      <c r="N28" s="32">
        <f t="shared" si="2"/>
        <v>379665</v>
      </c>
    </row>
    <row r="29" spans="2:14" s="2" customFormat="1">
      <c r="B29" s="33">
        <v>43192</v>
      </c>
      <c r="E29" s="1" t="s">
        <v>115</v>
      </c>
      <c r="F29" s="29" t="s">
        <v>135</v>
      </c>
      <c r="G29" s="20" t="s">
        <v>26</v>
      </c>
      <c r="H29" s="1" t="s">
        <v>109</v>
      </c>
      <c r="I29" s="29" t="s">
        <v>117</v>
      </c>
      <c r="J29" s="31">
        <v>1455</v>
      </c>
      <c r="K29" s="2">
        <v>215</v>
      </c>
      <c r="L29" s="32">
        <f t="shared" si="0"/>
        <v>312825</v>
      </c>
      <c r="M29" s="3">
        <f t="shared" si="1"/>
        <v>56308.5</v>
      </c>
      <c r="N29" s="32">
        <f t="shared" si="2"/>
        <v>369133.5</v>
      </c>
    </row>
    <row r="30" spans="2:14" s="2" customFormat="1">
      <c r="B30" s="33">
        <v>43191</v>
      </c>
      <c r="E30" s="1" t="s">
        <v>115</v>
      </c>
      <c r="F30" s="29" t="s">
        <v>136</v>
      </c>
      <c r="G30" s="20" t="s">
        <v>27</v>
      </c>
      <c r="H30" s="1" t="s">
        <v>109</v>
      </c>
      <c r="I30" s="29" t="s">
        <v>117</v>
      </c>
      <c r="J30" s="31">
        <v>100</v>
      </c>
      <c r="K30" s="2">
        <v>451</v>
      </c>
      <c r="L30" s="32">
        <f t="shared" si="0"/>
        <v>45100</v>
      </c>
      <c r="M30" s="3">
        <f t="shared" si="1"/>
        <v>8118</v>
      </c>
      <c r="N30" s="32">
        <f t="shared" si="2"/>
        <v>53218</v>
      </c>
    </row>
    <row r="31" spans="2:14" s="2" customFormat="1">
      <c r="B31" s="33">
        <v>43192</v>
      </c>
      <c r="E31" s="1" t="s">
        <v>115</v>
      </c>
      <c r="F31" s="29" t="s">
        <v>133</v>
      </c>
      <c r="G31" s="20" t="s">
        <v>28</v>
      </c>
      <c r="H31" s="1" t="s">
        <v>109</v>
      </c>
      <c r="I31" s="29" t="s">
        <v>117</v>
      </c>
      <c r="J31" s="31">
        <v>150</v>
      </c>
      <c r="K31" s="2">
        <v>10</v>
      </c>
      <c r="L31" s="32">
        <f t="shared" si="0"/>
        <v>1500</v>
      </c>
      <c r="M31" s="3">
        <f t="shared" si="1"/>
        <v>270</v>
      </c>
      <c r="N31" s="32">
        <f t="shared" si="2"/>
        <v>1770</v>
      </c>
    </row>
    <row r="32" spans="2:14" s="2" customFormat="1">
      <c r="B32" s="33">
        <v>43192</v>
      </c>
      <c r="E32" s="1" t="s">
        <v>115</v>
      </c>
      <c r="F32" s="29" t="s">
        <v>137</v>
      </c>
      <c r="G32" s="20" t="s">
        <v>29</v>
      </c>
      <c r="H32" s="1" t="s">
        <v>109</v>
      </c>
      <c r="I32" s="29" t="s">
        <v>117</v>
      </c>
      <c r="J32" s="30">
        <v>4644</v>
      </c>
      <c r="K32" s="2">
        <v>100</v>
      </c>
      <c r="L32" s="32">
        <f t="shared" si="0"/>
        <v>464400</v>
      </c>
      <c r="M32" s="3">
        <f t="shared" si="1"/>
        <v>83592</v>
      </c>
      <c r="N32" s="32">
        <f t="shared" si="2"/>
        <v>547992</v>
      </c>
    </row>
    <row r="33" spans="2:14" s="2" customFormat="1">
      <c r="B33" s="33">
        <v>43193</v>
      </c>
      <c r="E33" s="1" t="s">
        <v>115</v>
      </c>
      <c r="F33" s="29" t="s">
        <v>138</v>
      </c>
      <c r="G33" s="20" t="s">
        <v>30</v>
      </c>
      <c r="H33" s="1" t="s">
        <v>109</v>
      </c>
      <c r="I33" s="29" t="s">
        <v>117</v>
      </c>
      <c r="J33" s="30">
        <v>154</v>
      </c>
      <c r="K33" s="2">
        <v>1000</v>
      </c>
      <c r="L33" s="32">
        <f t="shared" si="0"/>
        <v>154000</v>
      </c>
      <c r="M33" s="3">
        <f t="shared" si="1"/>
        <v>27720</v>
      </c>
      <c r="N33" s="32">
        <f t="shared" si="2"/>
        <v>181720</v>
      </c>
    </row>
    <row r="34" spans="2:14" s="2" customFormat="1">
      <c r="B34" s="33">
        <v>43191</v>
      </c>
      <c r="E34" s="1" t="s">
        <v>115</v>
      </c>
      <c r="F34" s="29" t="s">
        <v>130</v>
      </c>
      <c r="G34" s="20" t="s">
        <v>31</v>
      </c>
      <c r="H34" s="1" t="s">
        <v>109</v>
      </c>
      <c r="I34" s="29" t="s">
        <v>117</v>
      </c>
      <c r="J34" s="30">
        <v>4442</v>
      </c>
      <c r="K34" s="2">
        <v>42</v>
      </c>
      <c r="L34" s="32">
        <f t="shared" si="0"/>
        <v>186564</v>
      </c>
      <c r="M34" s="3">
        <f t="shared" si="1"/>
        <v>33581.519999999997</v>
      </c>
      <c r="N34" s="32">
        <f t="shared" si="2"/>
        <v>220145.52</v>
      </c>
    </row>
    <row r="35" spans="2:14" s="2" customFormat="1">
      <c r="B35" s="33">
        <v>43192</v>
      </c>
      <c r="E35" s="1" t="s">
        <v>115</v>
      </c>
      <c r="F35" s="1" t="s">
        <v>127</v>
      </c>
      <c r="G35" s="20" t="s">
        <v>32</v>
      </c>
      <c r="H35" s="1" t="s">
        <v>109</v>
      </c>
      <c r="I35" s="29" t="s">
        <v>117</v>
      </c>
      <c r="J35" s="31">
        <v>1231</v>
      </c>
      <c r="K35" s="2">
        <v>52</v>
      </c>
      <c r="L35" s="32">
        <f t="shared" si="0"/>
        <v>64012</v>
      </c>
      <c r="M35" s="3">
        <f t="shared" si="1"/>
        <v>11522.16</v>
      </c>
      <c r="N35" s="32">
        <f t="shared" si="2"/>
        <v>75534.16</v>
      </c>
    </row>
    <row r="36" spans="2:14" s="2" customFormat="1">
      <c r="B36" s="33">
        <v>43191</v>
      </c>
      <c r="E36" s="1" t="s">
        <v>115</v>
      </c>
      <c r="F36" s="1" t="s">
        <v>128</v>
      </c>
      <c r="G36" s="20" t="s">
        <v>33</v>
      </c>
      <c r="H36" s="1" t="s">
        <v>109</v>
      </c>
      <c r="I36" s="29" t="s">
        <v>117</v>
      </c>
      <c r="J36" s="31">
        <v>48748</v>
      </c>
      <c r="K36" s="2">
        <v>10</v>
      </c>
      <c r="L36" s="32">
        <f t="shared" si="0"/>
        <v>487480</v>
      </c>
      <c r="M36" s="3">
        <f t="shared" si="1"/>
        <v>87746.4</v>
      </c>
      <c r="N36" s="32">
        <f t="shared" si="2"/>
        <v>575226.4</v>
      </c>
    </row>
    <row r="37" spans="2:14" s="2" customFormat="1">
      <c r="B37" s="33">
        <v>43192</v>
      </c>
      <c r="E37" s="1" t="s">
        <v>115</v>
      </c>
      <c r="F37" s="29" t="s">
        <v>129</v>
      </c>
      <c r="G37" s="20" t="s">
        <v>34</v>
      </c>
      <c r="H37" s="1" t="s">
        <v>109</v>
      </c>
      <c r="I37" s="29" t="s">
        <v>117</v>
      </c>
      <c r="J37" s="31">
        <v>21</v>
      </c>
      <c r="K37" s="2">
        <v>100</v>
      </c>
      <c r="L37" s="32">
        <f t="shared" si="0"/>
        <v>2100</v>
      </c>
      <c r="M37" s="3">
        <f t="shared" si="1"/>
        <v>378</v>
      </c>
      <c r="N37" s="32">
        <f t="shared" si="2"/>
        <v>2478</v>
      </c>
    </row>
    <row r="38" spans="2:14" s="2" customFormat="1">
      <c r="B38" s="33">
        <v>43191</v>
      </c>
      <c r="E38" s="1" t="s">
        <v>115</v>
      </c>
      <c r="F38" s="29" t="s">
        <v>130</v>
      </c>
      <c r="G38" s="20" t="s">
        <v>35</v>
      </c>
      <c r="H38" s="1" t="s">
        <v>109</v>
      </c>
      <c r="I38" s="29" t="s">
        <v>117</v>
      </c>
      <c r="J38" s="31">
        <v>416</v>
      </c>
      <c r="K38" s="2">
        <v>1000</v>
      </c>
      <c r="L38" s="32">
        <f t="shared" si="0"/>
        <v>416000</v>
      </c>
      <c r="M38" s="3">
        <f t="shared" si="1"/>
        <v>74880</v>
      </c>
      <c r="N38" s="32">
        <f t="shared" si="2"/>
        <v>490880</v>
      </c>
    </row>
    <row r="39" spans="2:14" s="2" customFormat="1">
      <c r="B39" s="33">
        <v>43192</v>
      </c>
      <c r="E39" s="1" t="s">
        <v>115</v>
      </c>
      <c r="F39" s="29" t="s">
        <v>131</v>
      </c>
      <c r="G39" s="20" t="s">
        <v>36</v>
      </c>
      <c r="H39" s="1" t="s">
        <v>109</v>
      </c>
      <c r="I39" s="29" t="s">
        <v>117</v>
      </c>
      <c r="J39" s="31">
        <v>1355</v>
      </c>
      <c r="K39" s="2">
        <v>1000</v>
      </c>
      <c r="L39" s="32">
        <f t="shared" si="0"/>
        <v>1355000</v>
      </c>
      <c r="M39" s="3">
        <f t="shared" si="1"/>
        <v>243900</v>
      </c>
      <c r="N39" s="32">
        <f t="shared" si="2"/>
        <v>1598900</v>
      </c>
    </row>
    <row r="40" spans="2:14" s="2" customFormat="1">
      <c r="B40" s="33">
        <v>43191</v>
      </c>
      <c r="E40" s="1" t="s">
        <v>115</v>
      </c>
      <c r="F40" s="29" t="s">
        <v>132</v>
      </c>
      <c r="G40" s="20" t="s">
        <v>37</v>
      </c>
      <c r="H40" s="1" t="s">
        <v>109</v>
      </c>
      <c r="I40" s="29" t="s">
        <v>117</v>
      </c>
      <c r="J40" s="31">
        <v>22</v>
      </c>
      <c r="K40" s="2">
        <v>1000</v>
      </c>
      <c r="L40" s="32">
        <f t="shared" si="0"/>
        <v>22000</v>
      </c>
      <c r="M40" s="3">
        <f t="shared" si="1"/>
        <v>3960</v>
      </c>
      <c r="N40" s="32">
        <f t="shared" si="2"/>
        <v>25960</v>
      </c>
    </row>
    <row r="41" spans="2:14" s="2" customFormat="1">
      <c r="B41" s="33">
        <v>43192</v>
      </c>
      <c r="E41" s="1" t="s">
        <v>115</v>
      </c>
      <c r="F41" s="29" t="s">
        <v>133</v>
      </c>
      <c r="G41" s="20" t="s">
        <v>38</v>
      </c>
      <c r="H41" s="1" t="s">
        <v>109</v>
      </c>
      <c r="I41" s="29" t="s">
        <v>117</v>
      </c>
      <c r="J41" s="31">
        <v>44</v>
      </c>
      <c r="K41" s="2">
        <v>1000</v>
      </c>
      <c r="L41" s="32">
        <f t="shared" si="0"/>
        <v>44000</v>
      </c>
      <c r="M41" s="3">
        <f t="shared" si="1"/>
        <v>7920</v>
      </c>
      <c r="N41" s="32">
        <f t="shared" si="2"/>
        <v>51920</v>
      </c>
    </row>
    <row r="42" spans="2:14" s="2" customFormat="1">
      <c r="B42" s="33">
        <v>43192</v>
      </c>
      <c r="E42" s="1" t="s">
        <v>115</v>
      </c>
      <c r="F42" s="1" t="s">
        <v>128</v>
      </c>
      <c r="G42" s="22" t="s">
        <v>39</v>
      </c>
      <c r="H42" s="1" t="s">
        <v>119</v>
      </c>
      <c r="I42" s="29" t="s">
        <v>117</v>
      </c>
      <c r="J42" s="31">
        <v>1215</v>
      </c>
      <c r="K42" s="2">
        <v>42</v>
      </c>
      <c r="L42" s="32">
        <f t="shared" si="0"/>
        <v>51030</v>
      </c>
      <c r="M42" s="3">
        <f t="shared" si="1"/>
        <v>9185.4</v>
      </c>
      <c r="N42" s="32">
        <f t="shared" si="2"/>
        <v>60215.4</v>
      </c>
    </row>
    <row r="43" spans="2:14" s="2" customFormat="1">
      <c r="B43" s="33">
        <v>43193</v>
      </c>
      <c r="E43" s="1" t="s">
        <v>115</v>
      </c>
      <c r="F43" s="29" t="s">
        <v>129</v>
      </c>
      <c r="G43" s="23" t="s">
        <v>40</v>
      </c>
      <c r="H43" s="1" t="s">
        <v>119</v>
      </c>
      <c r="I43" s="29" t="s">
        <v>117</v>
      </c>
      <c r="J43" s="31">
        <v>5850</v>
      </c>
      <c r="K43" s="2">
        <v>52</v>
      </c>
      <c r="L43" s="32">
        <f t="shared" si="0"/>
        <v>304200</v>
      </c>
      <c r="M43" s="3">
        <f t="shared" si="1"/>
        <v>54756</v>
      </c>
      <c r="N43" s="32">
        <f t="shared" si="2"/>
        <v>358956</v>
      </c>
    </row>
    <row r="44" spans="2:14" s="2" customFormat="1">
      <c r="B44" s="33">
        <v>43191</v>
      </c>
      <c r="E44" s="1" t="s">
        <v>115</v>
      </c>
      <c r="F44" s="29" t="s">
        <v>130</v>
      </c>
      <c r="G44" s="24" t="s">
        <v>41</v>
      </c>
      <c r="H44" s="1" t="s">
        <v>119</v>
      </c>
      <c r="I44" s="29" t="s">
        <v>117</v>
      </c>
      <c r="J44" s="31">
        <v>1455</v>
      </c>
      <c r="K44" s="2">
        <v>10</v>
      </c>
      <c r="L44" s="32">
        <f t="shared" si="0"/>
        <v>14550</v>
      </c>
      <c r="M44" s="3">
        <f t="shared" si="1"/>
        <v>2619</v>
      </c>
      <c r="N44" s="32">
        <f t="shared" si="2"/>
        <v>17169</v>
      </c>
    </row>
    <row r="45" spans="2:14" s="2" customFormat="1">
      <c r="B45" s="33">
        <v>43192</v>
      </c>
      <c r="E45" s="1" t="s">
        <v>115</v>
      </c>
      <c r="F45" s="1" t="s">
        <v>128</v>
      </c>
      <c r="G45" s="24" t="s">
        <v>42</v>
      </c>
      <c r="H45" s="1" t="s">
        <v>119</v>
      </c>
      <c r="I45" s="29" t="s">
        <v>117</v>
      </c>
      <c r="J45" s="31">
        <v>100</v>
      </c>
      <c r="K45" s="2">
        <v>100</v>
      </c>
      <c r="L45" s="32">
        <f t="shared" si="0"/>
        <v>10000</v>
      </c>
      <c r="M45" s="3">
        <f t="shared" si="1"/>
        <v>1800</v>
      </c>
      <c r="N45" s="32">
        <f t="shared" si="2"/>
        <v>11800</v>
      </c>
    </row>
    <row r="46" spans="2:14" s="2" customFormat="1">
      <c r="B46" s="33">
        <v>43191</v>
      </c>
      <c r="E46" s="1" t="s">
        <v>115</v>
      </c>
      <c r="F46" s="29" t="s">
        <v>129</v>
      </c>
      <c r="G46" s="24" t="s">
        <v>43</v>
      </c>
      <c r="H46" s="1" t="s">
        <v>119</v>
      </c>
      <c r="I46" s="29" t="s">
        <v>117</v>
      </c>
      <c r="J46" s="31">
        <v>150</v>
      </c>
      <c r="K46" s="2">
        <v>1000</v>
      </c>
      <c r="L46" s="32">
        <f t="shared" si="0"/>
        <v>150000</v>
      </c>
      <c r="M46" s="3">
        <f t="shared" si="1"/>
        <v>27000</v>
      </c>
      <c r="N46" s="32">
        <f t="shared" si="2"/>
        <v>177000</v>
      </c>
    </row>
    <row r="47" spans="2:14" s="2" customFormat="1">
      <c r="B47" s="33">
        <v>43192</v>
      </c>
      <c r="E47" s="1" t="s">
        <v>115</v>
      </c>
      <c r="F47" s="29" t="s">
        <v>134</v>
      </c>
      <c r="G47" s="24" t="s">
        <v>44</v>
      </c>
      <c r="H47" s="1" t="s">
        <v>119</v>
      </c>
      <c r="I47" s="29" t="s">
        <v>117</v>
      </c>
      <c r="J47" s="31">
        <v>121</v>
      </c>
      <c r="K47" s="2">
        <v>42</v>
      </c>
      <c r="L47" s="32">
        <f t="shared" si="0"/>
        <v>5082</v>
      </c>
      <c r="M47" s="3">
        <f t="shared" si="1"/>
        <v>914.76</v>
      </c>
      <c r="N47" s="32">
        <f t="shared" si="2"/>
        <v>5996.76</v>
      </c>
    </row>
    <row r="48" spans="2:14" s="2" customFormat="1">
      <c r="B48" s="33">
        <v>43191</v>
      </c>
      <c r="E48" s="1" t="s">
        <v>115</v>
      </c>
      <c r="F48" s="29" t="s">
        <v>135</v>
      </c>
      <c r="G48" s="24" t="s">
        <v>45</v>
      </c>
      <c r="H48" s="1" t="s">
        <v>119</v>
      </c>
      <c r="I48" s="29" t="s">
        <v>117</v>
      </c>
      <c r="J48" s="31">
        <v>154</v>
      </c>
      <c r="K48" s="2">
        <v>52</v>
      </c>
      <c r="L48" s="32">
        <f t="shared" si="0"/>
        <v>8008</v>
      </c>
      <c r="M48" s="3">
        <f t="shared" si="1"/>
        <v>1441.44</v>
      </c>
      <c r="N48" s="32">
        <f t="shared" si="2"/>
        <v>9449.44</v>
      </c>
    </row>
    <row r="49" spans="2:14" s="2" customFormat="1">
      <c r="B49" s="33">
        <v>43192</v>
      </c>
      <c r="E49" s="1" t="s">
        <v>115</v>
      </c>
      <c r="F49" s="29" t="s">
        <v>136</v>
      </c>
      <c r="G49" s="25" t="s">
        <v>46</v>
      </c>
      <c r="H49" s="1" t="s">
        <v>119</v>
      </c>
      <c r="I49" s="29" t="s">
        <v>117</v>
      </c>
      <c r="J49" s="31">
        <v>1532</v>
      </c>
      <c r="K49" s="2">
        <v>10</v>
      </c>
      <c r="L49" s="32">
        <f t="shared" si="0"/>
        <v>15320</v>
      </c>
      <c r="M49" s="3">
        <f t="shared" si="1"/>
        <v>2757.6</v>
      </c>
      <c r="N49" s="32">
        <f t="shared" si="2"/>
        <v>18077.599999999999</v>
      </c>
    </row>
    <row r="50" spans="2:14" s="2" customFormat="1">
      <c r="B50" s="33">
        <v>43191</v>
      </c>
      <c r="E50" s="1" t="s">
        <v>115</v>
      </c>
      <c r="F50" s="29" t="s">
        <v>133</v>
      </c>
      <c r="G50" s="25" t="s">
        <v>47</v>
      </c>
      <c r="H50" s="1" t="s">
        <v>119</v>
      </c>
      <c r="I50" s="29" t="s">
        <v>117</v>
      </c>
      <c r="J50" s="31">
        <v>48748</v>
      </c>
      <c r="K50" s="2">
        <v>100</v>
      </c>
      <c r="L50" s="32">
        <f t="shared" si="0"/>
        <v>4874800</v>
      </c>
      <c r="M50" s="3">
        <f t="shared" si="1"/>
        <v>877464</v>
      </c>
      <c r="N50" s="32">
        <f t="shared" si="2"/>
        <v>5752264</v>
      </c>
    </row>
    <row r="51" spans="2:14" s="2" customFormat="1">
      <c r="B51" s="33">
        <v>43192</v>
      </c>
      <c r="E51" s="1" t="s">
        <v>115</v>
      </c>
      <c r="F51" s="29" t="s">
        <v>137</v>
      </c>
      <c r="G51" s="24" t="s">
        <v>48</v>
      </c>
      <c r="H51" s="1" t="s">
        <v>119</v>
      </c>
      <c r="I51" s="29" t="s">
        <v>117</v>
      </c>
      <c r="J51" s="31">
        <v>21</v>
      </c>
      <c r="K51" s="2">
        <v>1000</v>
      </c>
      <c r="L51" s="32">
        <f t="shared" si="0"/>
        <v>21000</v>
      </c>
      <c r="M51" s="3">
        <f t="shared" si="1"/>
        <v>3780</v>
      </c>
      <c r="N51" s="32">
        <f t="shared" si="2"/>
        <v>24780</v>
      </c>
    </row>
    <row r="52" spans="2:14" s="2" customFormat="1">
      <c r="B52" s="33">
        <v>43192</v>
      </c>
      <c r="E52" s="1" t="s">
        <v>115</v>
      </c>
      <c r="F52" s="29" t="s">
        <v>138</v>
      </c>
      <c r="G52" s="24" t="s">
        <v>49</v>
      </c>
      <c r="H52" s="1" t="s">
        <v>119</v>
      </c>
      <c r="I52" s="29" t="s">
        <v>117</v>
      </c>
      <c r="J52" s="31">
        <v>416</v>
      </c>
      <c r="K52" s="2">
        <v>3213</v>
      </c>
      <c r="L52" s="32">
        <f t="shared" si="0"/>
        <v>1336608</v>
      </c>
      <c r="M52" s="3">
        <f t="shared" si="1"/>
        <v>240589.44</v>
      </c>
      <c r="N52" s="32">
        <f t="shared" si="2"/>
        <v>1577197.44</v>
      </c>
    </row>
    <row r="53" spans="2:14" s="2" customFormat="1">
      <c r="B53" s="33">
        <v>43193</v>
      </c>
      <c r="E53" s="1" t="s">
        <v>115</v>
      </c>
      <c r="F53" s="29" t="s">
        <v>133</v>
      </c>
      <c r="G53" s="24" t="s">
        <v>50</v>
      </c>
      <c r="H53" s="1" t="s">
        <v>119</v>
      </c>
      <c r="I53" s="29" t="s">
        <v>117</v>
      </c>
      <c r="J53" s="31">
        <v>1355</v>
      </c>
      <c r="K53" s="2">
        <v>55</v>
      </c>
      <c r="L53" s="32">
        <f t="shared" si="0"/>
        <v>74525</v>
      </c>
      <c r="M53" s="3">
        <f t="shared" si="1"/>
        <v>13414.5</v>
      </c>
      <c r="N53" s="32">
        <f t="shared" si="2"/>
        <v>87939.5</v>
      </c>
    </row>
    <row r="54" spans="2:14" s="2" customFormat="1">
      <c r="B54" s="33">
        <v>43191</v>
      </c>
      <c r="E54" s="1" t="s">
        <v>115</v>
      </c>
      <c r="F54" s="1" t="s">
        <v>128</v>
      </c>
      <c r="G54" s="24" t="s">
        <v>51</v>
      </c>
      <c r="H54" s="1" t="s">
        <v>119</v>
      </c>
      <c r="I54" s="29" t="s">
        <v>117</v>
      </c>
      <c r="J54" s="31">
        <v>22</v>
      </c>
      <c r="K54" s="2">
        <v>215</v>
      </c>
      <c r="L54" s="32">
        <f t="shared" si="0"/>
        <v>4730</v>
      </c>
      <c r="M54" s="3">
        <f t="shared" si="1"/>
        <v>851.4</v>
      </c>
      <c r="N54" s="32">
        <f t="shared" si="2"/>
        <v>5581.4</v>
      </c>
    </row>
    <row r="55" spans="2:14" s="2" customFormat="1">
      <c r="B55" s="33">
        <v>43192</v>
      </c>
      <c r="E55" s="1" t="s">
        <v>115</v>
      </c>
      <c r="F55" s="29" t="s">
        <v>129</v>
      </c>
      <c r="G55" s="24" t="s">
        <v>52</v>
      </c>
      <c r="H55" s="1" t="s">
        <v>119</v>
      </c>
      <c r="I55" s="29" t="s">
        <v>117</v>
      </c>
      <c r="J55" s="31">
        <v>44</v>
      </c>
      <c r="K55" s="2">
        <v>451</v>
      </c>
      <c r="L55" s="32">
        <f t="shared" si="0"/>
        <v>19844</v>
      </c>
      <c r="M55" s="3">
        <f t="shared" si="1"/>
        <v>3571.92</v>
      </c>
      <c r="N55" s="32">
        <f t="shared" si="2"/>
        <v>23415.919999999998</v>
      </c>
    </row>
    <row r="56" spans="2:14" s="2" customFormat="1">
      <c r="B56" s="33">
        <v>43191</v>
      </c>
      <c r="E56" s="1" t="s">
        <v>115</v>
      </c>
      <c r="F56" s="29" t="s">
        <v>130</v>
      </c>
      <c r="G56" s="24" t="s">
        <v>53</v>
      </c>
      <c r="H56" s="1" t="s">
        <v>119</v>
      </c>
      <c r="I56" s="29" t="s">
        <v>117</v>
      </c>
      <c r="J56" s="31">
        <v>1215</v>
      </c>
      <c r="K56" s="2">
        <v>42</v>
      </c>
      <c r="L56" s="32">
        <f t="shared" si="0"/>
        <v>51030</v>
      </c>
      <c r="M56" s="3">
        <f t="shared" si="1"/>
        <v>9185.4</v>
      </c>
      <c r="N56" s="32">
        <f t="shared" si="2"/>
        <v>60215.4</v>
      </c>
    </row>
    <row r="57" spans="2:14" s="2" customFormat="1">
      <c r="B57" s="33">
        <v>43192</v>
      </c>
      <c r="E57" s="1" t="s">
        <v>115</v>
      </c>
      <c r="F57" s="1" t="s">
        <v>128</v>
      </c>
      <c r="G57" s="24" t="s">
        <v>54</v>
      </c>
      <c r="H57" s="1" t="s">
        <v>119</v>
      </c>
      <c r="I57" s="29" t="s">
        <v>117</v>
      </c>
      <c r="J57" s="31">
        <v>5850</v>
      </c>
      <c r="K57" s="2">
        <v>52</v>
      </c>
      <c r="L57" s="32">
        <f t="shared" si="0"/>
        <v>304200</v>
      </c>
      <c r="M57" s="3">
        <f t="shared" si="1"/>
        <v>54756</v>
      </c>
      <c r="N57" s="32">
        <f t="shared" si="2"/>
        <v>358956</v>
      </c>
    </row>
    <row r="58" spans="2:14" s="2" customFormat="1">
      <c r="B58" s="33">
        <v>43191</v>
      </c>
      <c r="E58" s="1" t="s">
        <v>115</v>
      </c>
      <c r="F58" s="29" t="s">
        <v>129</v>
      </c>
      <c r="G58" s="24" t="s">
        <v>55</v>
      </c>
      <c r="H58" s="1" t="s">
        <v>119</v>
      </c>
      <c r="I58" s="29" t="s">
        <v>117</v>
      </c>
      <c r="J58" s="31">
        <v>1455</v>
      </c>
      <c r="K58" s="2">
        <v>10</v>
      </c>
      <c r="L58" s="32">
        <f t="shared" si="0"/>
        <v>14550</v>
      </c>
      <c r="M58" s="3">
        <f t="shared" si="1"/>
        <v>2619</v>
      </c>
      <c r="N58" s="32">
        <f t="shared" si="2"/>
        <v>17169</v>
      </c>
    </row>
    <row r="59" spans="2:14" s="2" customFormat="1">
      <c r="B59" s="33">
        <v>43192</v>
      </c>
      <c r="E59" s="1" t="s">
        <v>115</v>
      </c>
      <c r="F59" s="29" t="s">
        <v>134</v>
      </c>
      <c r="G59" s="24" t="s">
        <v>56</v>
      </c>
      <c r="H59" s="1" t="s">
        <v>119</v>
      </c>
      <c r="I59" s="29" t="s">
        <v>117</v>
      </c>
      <c r="J59" s="31">
        <v>100</v>
      </c>
      <c r="K59" s="2">
        <v>100</v>
      </c>
      <c r="L59" s="32">
        <f t="shared" si="0"/>
        <v>10000</v>
      </c>
      <c r="M59" s="3">
        <f t="shared" si="1"/>
        <v>1800</v>
      </c>
      <c r="N59" s="32">
        <f t="shared" si="2"/>
        <v>11800</v>
      </c>
    </row>
    <row r="60" spans="2:14" s="2" customFormat="1">
      <c r="B60" s="33">
        <v>43191</v>
      </c>
      <c r="E60" s="1" t="s">
        <v>115</v>
      </c>
      <c r="F60" s="29" t="s">
        <v>135</v>
      </c>
      <c r="G60" s="24" t="s">
        <v>57</v>
      </c>
      <c r="H60" s="1" t="s">
        <v>119</v>
      </c>
      <c r="I60" s="29" t="s">
        <v>117</v>
      </c>
      <c r="J60" s="31">
        <v>100</v>
      </c>
      <c r="K60" s="2">
        <v>1000</v>
      </c>
      <c r="L60" s="32">
        <f t="shared" si="0"/>
        <v>100000</v>
      </c>
      <c r="M60" s="3">
        <f t="shared" si="1"/>
        <v>18000</v>
      </c>
      <c r="N60" s="32">
        <f t="shared" si="2"/>
        <v>118000</v>
      </c>
    </row>
    <row r="61" spans="2:14" s="2" customFormat="1">
      <c r="B61" s="33">
        <v>43192</v>
      </c>
      <c r="E61" s="1" t="s">
        <v>115</v>
      </c>
      <c r="F61" s="29" t="s">
        <v>136</v>
      </c>
      <c r="G61" s="24" t="s">
        <v>58</v>
      </c>
      <c r="H61" s="1" t="s">
        <v>119</v>
      </c>
      <c r="I61" s="29" t="s">
        <v>117</v>
      </c>
      <c r="J61" s="31">
        <v>150</v>
      </c>
      <c r="K61" s="2">
        <v>42</v>
      </c>
      <c r="L61" s="32">
        <f t="shared" si="0"/>
        <v>6300</v>
      </c>
      <c r="M61" s="3">
        <f t="shared" si="1"/>
        <v>1134</v>
      </c>
      <c r="N61" s="32">
        <f t="shared" si="2"/>
        <v>7434</v>
      </c>
    </row>
    <row r="62" spans="2:14" s="2" customFormat="1">
      <c r="B62" s="33">
        <v>43192</v>
      </c>
      <c r="E62" s="1" t="s">
        <v>115</v>
      </c>
      <c r="F62" s="29" t="s">
        <v>133</v>
      </c>
      <c r="G62" s="24" t="s">
        <v>59</v>
      </c>
      <c r="H62" s="1" t="s">
        <v>119</v>
      </c>
      <c r="I62" s="29" t="s">
        <v>117</v>
      </c>
      <c r="J62" s="31">
        <v>121</v>
      </c>
      <c r="K62" s="2">
        <v>52</v>
      </c>
      <c r="L62" s="32">
        <f t="shared" si="0"/>
        <v>6292</v>
      </c>
      <c r="M62" s="3">
        <f t="shared" si="1"/>
        <v>1132.56</v>
      </c>
      <c r="N62" s="32">
        <f t="shared" si="2"/>
        <v>7424.5599999999995</v>
      </c>
    </row>
    <row r="63" spans="2:14" s="2" customFormat="1">
      <c r="B63" s="33">
        <v>43193</v>
      </c>
      <c r="E63" s="1" t="s">
        <v>115</v>
      </c>
      <c r="F63" s="29" t="s">
        <v>137</v>
      </c>
      <c r="G63" s="24" t="s">
        <v>60</v>
      </c>
      <c r="H63" s="1" t="s">
        <v>119</v>
      </c>
      <c r="I63" s="29" t="s">
        <v>117</v>
      </c>
      <c r="J63" s="31">
        <v>154</v>
      </c>
      <c r="K63" s="2">
        <v>10</v>
      </c>
      <c r="L63" s="32">
        <f t="shared" si="0"/>
        <v>1540</v>
      </c>
      <c r="M63" s="3">
        <f t="shared" si="1"/>
        <v>277.2</v>
      </c>
      <c r="N63" s="32">
        <f t="shared" si="2"/>
        <v>1817.2</v>
      </c>
    </row>
    <row r="64" spans="2:14" s="2" customFormat="1">
      <c r="B64" s="33">
        <v>43191</v>
      </c>
      <c r="E64" s="1" t="s">
        <v>115</v>
      </c>
      <c r="F64" s="29" t="s">
        <v>138</v>
      </c>
      <c r="G64" s="24" t="s">
        <v>61</v>
      </c>
      <c r="H64" s="1" t="s">
        <v>119</v>
      </c>
      <c r="I64" s="29" t="s">
        <v>117</v>
      </c>
      <c r="J64" s="31">
        <v>1532</v>
      </c>
      <c r="K64" s="2">
        <v>100</v>
      </c>
      <c r="L64" s="32">
        <f t="shared" si="0"/>
        <v>153200</v>
      </c>
      <c r="M64" s="3">
        <f t="shared" si="1"/>
        <v>27576</v>
      </c>
      <c r="N64" s="32">
        <f t="shared" si="2"/>
        <v>180776</v>
      </c>
    </row>
    <row r="65" spans="2:14" s="2" customFormat="1">
      <c r="B65" s="33">
        <v>43192</v>
      </c>
      <c r="E65" s="1" t="s">
        <v>115</v>
      </c>
      <c r="F65" s="29" t="s">
        <v>129</v>
      </c>
      <c r="G65" s="24" t="s">
        <v>62</v>
      </c>
      <c r="H65" s="1" t="s">
        <v>119</v>
      </c>
      <c r="I65" s="29" t="s">
        <v>117</v>
      </c>
      <c r="J65" s="31">
        <v>48748</v>
      </c>
      <c r="K65" s="2">
        <v>1000</v>
      </c>
      <c r="L65" s="32">
        <f t="shared" si="0"/>
        <v>48748000</v>
      </c>
      <c r="M65" s="3">
        <f t="shared" si="1"/>
        <v>8774640</v>
      </c>
      <c r="N65" s="32">
        <f t="shared" si="2"/>
        <v>57522640</v>
      </c>
    </row>
    <row r="66" spans="2:14" s="2" customFormat="1">
      <c r="B66" s="33">
        <v>43191</v>
      </c>
      <c r="E66" s="1" t="s">
        <v>115</v>
      </c>
      <c r="F66" s="29" t="s">
        <v>130</v>
      </c>
      <c r="G66" s="24" t="s">
        <v>63</v>
      </c>
      <c r="H66" s="1" t="s">
        <v>119</v>
      </c>
      <c r="I66" s="29" t="s">
        <v>117</v>
      </c>
      <c r="J66" s="31">
        <v>21</v>
      </c>
      <c r="K66" s="2">
        <v>3213</v>
      </c>
      <c r="L66" s="32">
        <f t="shared" si="0"/>
        <v>67473</v>
      </c>
      <c r="M66" s="3">
        <f t="shared" si="1"/>
        <v>12145.14</v>
      </c>
      <c r="N66" s="32">
        <f t="shared" si="2"/>
        <v>79618.14</v>
      </c>
    </row>
    <row r="67" spans="2:14" s="2" customFormat="1">
      <c r="B67" s="33">
        <v>43192</v>
      </c>
      <c r="E67" s="1" t="s">
        <v>115</v>
      </c>
      <c r="F67" s="1" t="s">
        <v>128</v>
      </c>
      <c r="G67" s="24" t="s">
        <v>64</v>
      </c>
      <c r="H67" s="1" t="s">
        <v>119</v>
      </c>
      <c r="I67" s="29" t="s">
        <v>117</v>
      </c>
      <c r="J67" s="31">
        <v>416</v>
      </c>
      <c r="K67" s="2">
        <v>55</v>
      </c>
      <c r="L67" s="32">
        <f t="shared" si="0"/>
        <v>22880</v>
      </c>
      <c r="M67" s="3">
        <f t="shared" si="1"/>
        <v>4118.3999999999996</v>
      </c>
      <c r="N67" s="32">
        <f t="shared" si="2"/>
        <v>26998.400000000001</v>
      </c>
    </row>
    <row r="68" spans="2:14" s="2" customFormat="1">
      <c r="B68" s="33">
        <v>43191</v>
      </c>
      <c r="E68" s="1" t="s">
        <v>115</v>
      </c>
      <c r="F68" s="29" t="s">
        <v>129</v>
      </c>
      <c r="G68" s="24" t="s">
        <v>65</v>
      </c>
      <c r="H68" s="1" t="s">
        <v>119</v>
      </c>
      <c r="I68" s="29" t="s">
        <v>117</v>
      </c>
      <c r="J68" s="31">
        <v>1355</v>
      </c>
      <c r="K68" s="2">
        <v>215</v>
      </c>
      <c r="L68" s="32">
        <f t="shared" ref="L68:L111" si="3">J68*K68</f>
        <v>291325</v>
      </c>
      <c r="M68" s="3">
        <f t="shared" ref="M68:M111" si="4">L68*18%</f>
        <v>52438.5</v>
      </c>
      <c r="N68" s="32">
        <f t="shared" ref="N68:N111" si="5">L68+M68</f>
        <v>343763.5</v>
      </c>
    </row>
    <row r="69" spans="2:14" s="2" customFormat="1">
      <c r="B69" s="33">
        <v>43192</v>
      </c>
      <c r="E69" s="1" t="s">
        <v>115</v>
      </c>
      <c r="F69" s="29" t="s">
        <v>134</v>
      </c>
      <c r="G69" s="24" t="s">
        <v>66</v>
      </c>
      <c r="H69" s="1" t="s">
        <v>119</v>
      </c>
      <c r="I69" s="29" t="s">
        <v>117</v>
      </c>
      <c r="J69" s="31">
        <v>22</v>
      </c>
      <c r="K69" s="2">
        <v>451</v>
      </c>
      <c r="L69" s="32">
        <f t="shared" si="3"/>
        <v>9922</v>
      </c>
      <c r="M69" s="3">
        <f t="shared" si="4"/>
        <v>1785.96</v>
      </c>
      <c r="N69" s="32">
        <f t="shared" si="5"/>
        <v>11707.96</v>
      </c>
    </row>
    <row r="70" spans="2:14" s="2" customFormat="1">
      <c r="B70" s="33">
        <v>43191</v>
      </c>
      <c r="E70" s="1" t="s">
        <v>115</v>
      </c>
      <c r="F70" s="29" t="s">
        <v>135</v>
      </c>
      <c r="G70" s="24" t="s">
        <v>67</v>
      </c>
      <c r="H70" s="1" t="s">
        <v>119</v>
      </c>
      <c r="I70" s="29" t="s">
        <v>117</v>
      </c>
      <c r="J70" s="31">
        <v>44</v>
      </c>
      <c r="K70" s="2">
        <v>42</v>
      </c>
      <c r="L70" s="32">
        <f t="shared" si="3"/>
        <v>1848</v>
      </c>
      <c r="M70" s="3">
        <f t="shared" si="4"/>
        <v>332.64</v>
      </c>
      <c r="N70" s="32">
        <f t="shared" si="5"/>
        <v>2180.64</v>
      </c>
    </row>
    <row r="71" spans="2:14" s="2" customFormat="1">
      <c r="B71" s="33">
        <v>43192</v>
      </c>
      <c r="E71" s="1" t="s">
        <v>115</v>
      </c>
      <c r="F71" s="29" t="s">
        <v>136</v>
      </c>
      <c r="G71" s="24" t="s">
        <v>68</v>
      </c>
      <c r="H71" s="1" t="s">
        <v>119</v>
      </c>
      <c r="I71" s="29" t="s">
        <v>117</v>
      </c>
      <c r="J71" s="31">
        <v>1215</v>
      </c>
      <c r="K71" s="2">
        <v>52</v>
      </c>
      <c r="L71" s="32">
        <f t="shared" si="3"/>
        <v>63180</v>
      </c>
      <c r="M71" s="3">
        <f t="shared" si="4"/>
        <v>11372.4</v>
      </c>
      <c r="N71" s="32">
        <f t="shared" si="5"/>
        <v>74552.399999999994</v>
      </c>
    </row>
    <row r="72" spans="2:14" s="2" customFormat="1">
      <c r="B72" s="33">
        <v>43192</v>
      </c>
      <c r="E72" s="1" t="s">
        <v>115</v>
      </c>
      <c r="F72" s="29" t="s">
        <v>133</v>
      </c>
      <c r="G72" s="24" t="s">
        <v>69</v>
      </c>
      <c r="H72" s="1" t="s">
        <v>119</v>
      </c>
      <c r="I72" s="29" t="s">
        <v>117</v>
      </c>
      <c r="J72" s="31">
        <v>5850</v>
      </c>
      <c r="K72" s="2">
        <v>10</v>
      </c>
      <c r="L72" s="32">
        <f t="shared" si="3"/>
        <v>58500</v>
      </c>
      <c r="M72" s="3">
        <f t="shared" si="4"/>
        <v>10530</v>
      </c>
      <c r="N72" s="32">
        <f t="shared" si="5"/>
        <v>69030</v>
      </c>
    </row>
    <row r="73" spans="2:14" s="2" customFormat="1">
      <c r="B73" s="33">
        <v>43193</v>
      </c>
      <c r="E73" s="1" t="s">
        <v>115</v>
      </c>
      <c r="F73" s="29" t="s">
        <v>137</v>
      </c>
      <c r="G73" s="24" t="s">
        <v>70</v>
      </c>
      <c r="H73" s="1" t="s">
        <v>119</v>
      </c>
      <c r="I73" s="29" t="s">
        <v>117</v>
      </c>
      <c r="J73" s="31">
        <v>1455</v>
      </c>
      <c r="K73" s="2">
        <v>100</v>
      </c>
      <c r="L73" s="32">
        <f t="shared" si="3"/>
        <v>145500</v>
      </c>
      <c r="M73" s="3">
        <f t="shared" si="4"/>
        <v>26190</v>
      </c>
      <c r="N73" s="32">
        <f t="shared" si="5"/>
        <v>171690</v>
      </c>
    </row>
    <row r="74" spans="2:14" s="2" customFormat="1">
      <c r="B74" s="33">
        <v>43191</v>
      </c>
      <c r="E74" s="1" t="s">
        <v>115</v>
      </c>
      <c r="F74" s="29" t="s">
        <v>138</v>
      </c>
      <c r="G74" s="24" t="s">
        <v>71</v>
      </c>
      <c r="H74" s="1" t="s">
        <v>119</v>
      </c>
      <c r="I74" s="29" t="s">
        <v>117</v>
      </c>
      <c r="J74" s="31">
        <v>100</v>
      </c>
      <c r="K74" s="2">
        <v>1000</v>
      </c>
      <c r="L74" s="32">
        <f t="shared" si="3"/>
        <v>100000</v>
      </c>
      <c r="M74" s="3">
        <f t="shared" si="4"/>
        <v>18000</v>
      </c>
      <c r="N74" s="32">
        <f t="shared" si="5"/>
        <v>118000</v>
      </c>
    </row>
    <row r="75" spans="2:14" s="2" customFormat="1">
      <c r="B75" s="33">
        <v>43192</v>
      </c>
      <c r="E75" s="1" t="s">
        <v>115</v>
      </c>
      <c r="F75" s="29" t="s">
        <v>133</v>
      </c>
      <c r="G75" s="24" t="s">
        <v>72</v>
      </c>
      <c r="H75" s="1" t="s">
        <v>119</v>
      </c>
      <c r="I75" s="29" t="s">
        <v>117</v>
      </c>
      <c r="J75" s="31">
        <v>100</v>
      </c>
      <c r="K75" s="2">
        <v>42</v>
      </c>
      <c r="L75" s="32">
        <f t="shared" si="3"/>
        <v>4200</v>
      </c>
      <c r="M75" s="3">
        <f t="shared" si="4"/>
        <v>756</v>
      </c>
      <c r="N75" s="32">
        <f t="shared" si="5"/>
        <v>4956</v>
      </c>
    </row>
    <row r="76" spans="2:14" s="2" customFormat="1">
      <c r="B76" s="33">
        <v>43191</v>
      </c>
      <c r="E76" s="1" t="s">
        <v>115</v>
      </c>
      <c r="F76" s="1" t="s">
        <v>128</v>
      </c>
      <c r="G76" s="24" t="s">
        <v>73</v>
      </c>
      <c r="H76" s="1" t="s">
        <v>119</v>
      </c>
      <c r="I76" s="29" t="s">
        <v>117</v>
      </c>
      <c r="J76" s="31">
        <v>150</v>
      </c>
      <c r="K76" s="2">
        <v>52</v>
      </c>
      <c r="L76" s="32">
        <f t="shared" si="3"/>
        <v>7800</v>
      </c>
      <c r="M76" s="3">
        <f t="shared" si="4"/>
        <v>1404</v>
      </c>
      <c r="N76" s="32">
        <f t="shared" si="5"/>
        <v>9204</v>
      </c>
    </row>
    <row r="77" spans="2:14" s="2" customFormat="1">
      <c r="B77" s="33">
        <v>43192</v>
      </c>
      <c r="E77" s="1" t="s">
        <v>115</v>
      </c>
      <c r="F77" s="29" t="s">
        <v>129</v>
      </c>
      <c r="G77" s="24" t="s">
        <v>74</v>
      </c>
      <c r="H77" s="1" t="s">
        <v>119</v>
      </c>
      <c r="I77" s="29" t="s">
        <v>117</v>
      </c>
      <c r="J77" s="31">
        <v>121</v>
      </c>
      <c r="K77" s="2">
        <v>10</v>
      </c>
      <c r="L77" s="32">
        <f t="shared" si="3"/>
        <v>1210</v>
      </c>
      <c r="M77" s="3">
        <f t="shared" si="4"/>
        <v>217.79999999999998</v>
      </c>
      <c r="N77" s="32">
        <f t="shared" si="5"/>
        <v>1427.8</v>
      </c>
    </row>
    <row r="78" spans="2:14" s="2" customFormat="1">
      <c r="B78" s="33">
        <v>43191</v>
      </c>
      <c r="E78" s="1" t="s">
        <v>115</v>
      </c>
      <c r="F78" s="29" t="s">
        <v>130</v>
      </c>
      <c r="G78" s="24" t="s">
        <v>75</v>
      </c>
      <c r="H78" s="1" t="s">
        <v>119</v>
      </c>
      <c r="I78" s="29" t="s">
        <v>117</v>
      </c>
      <c r="J78" s="31">
        <v>154</v>
      </c>
      <c r="K78" s="2">
        <v>100</v>
      </c>
      <c r="L78" s="32">
        <f t="shared" si="3"/>
        <v>15400</v>
      </c>
      <c r="M78" s="3">
        <f t="shared" si="4"/>
        <v>2772</v>
      </c>
      <c r="N78" s="32">
        <f t="shared" si="5"/>
        <v>18172</v>
      </c>
    </row>
    <row r="79" spans="2:14" s="2" customFormat="1">
      <c r="B79" s="33">
        <v>43192</v>
      </c>
      <c r="E79" s="1" t="s">
        <v>115</v>
      </c>
      <c r="F79" s="1" t="s">
        <v>128</v>
      </c>
      <c r="G79" s="24" t="s">
        <v>76</v>
      </c>
      <c r="H79" s="1" t="s">
        <v>119</v>
      </c>
      <c r="I79" s="29" t="s">
        <v>117</v>
      </c>
      <c r="J79" s="31">
        <v>1532</v>
      </c>
      <c r="K79" s="2">
        <v>1000</v>
      </c>
      <c r="L79" s="32">
        <f t="shared" si="3"/>
        <v>1532000</v>
      </c>
      <c r="M79" s="3">
        <f t="shared" si="4"/>
        <v>275760</v>
      </c>
      <c r="N79" s="32">
        <f t="shared" si="5"/>
        <v>1807760</v>
      </c>
    </row>
    <row r="80" spans="2:14" s="2" customFormat="1">
      <c r="B80" s="33">
        <v>43191</v>
      </c>
      <c r="E80" s="1" t="s">
        <v>115</v>
      </c>
      <c r="F80" s="29" t="s">
        <v>129</v>
      </c>
      <c r="G80" s="24" t="s">
        <v>77</v>
      </c>
      <c r="H80" s="1" t="s">
        <v>119</v>
      </c>
      <c r="I80" s="29" t="s">
        <v>117</v>
      </c>
      <c r="J80" s="31">
        <v>48748</v>
      </c>
      <c r="K80" s="2">
        <v>3213</v>
      </c>
      <c r="L80" s="32">
        <f t="shared" si="3"/>
        <v>156627324</v>
      </c>
      <c r="M80" s="3">
        <f t="shared" si="4"/>
        <v>28192918.32</v>
      </c>
      <c r="N80" s="32">
        <f t="shared" si="5"/>
        <v>184820242.31999999</v>
      </c>
    </row>
    <row r="81" spans="2:14" s="2" customFormat="1">
      <c r="B81" s="33">
        <v>43192</v>
      </c>
      <c r="E81" s="1" t="s">
        <v>115</v>
      </c>
      <c r="F81" s="29" t="s">
        <v>134</v>
      </c>
      <c r="G81" s="24" t="s">
        <v>78</v>
      </c>
      <c r="H81" s="1" t="s">
        <v>119</v>
      </c>
      <c r="I81" s="29" t="s">
        <v>117</v>
      </c>
      <c r="J81" s="31">
        <v>21</v>
      </c>
      <c r="K81" s="2">
        <v>55</v>
      </c>
      <c r="L81" s="32">
        <f t="shared" si="3"/>
        <v>1155</v>
      </c>
      <c r="M81" s="3">
        <f t="shared" si="4"/>
        <v>207.9</v>
      </c>
      <c r="N81" s="32">
        <f t="shared" si="5"/>
        <v>1362.9</v>
      </c>
    </row>
    <row r="82" spans="2:14" s="2" customFormat="1">
      <c r="B82" s="33">
        <v>43192</v>
      </c>
      <c r="E82" s="1" t="s">
        <v>115</v>
      </c>
      <c r="F82" s="29" t="s">
        <v>135</v>
      </c>
      <c r="G82" s="24" t="s">
        <v>79</v>
      </c>
      <c r="H82" s="1" t="s">
        <v>119</v>
      </c>
      <c r="I82" s="29" t="s">
        <v>117</v>
      </c>
      <c r="J82" s="31">
        <v>416</v>
      </c>
      <c r="K82" s="2">
        <v>215</v>
      </c>
      <c r="L82" s="32">
        <f t="shared" si="3"/>
        <v>89440</v>
      </c>
      <c r="M82" s="3">
        <f t="shared" si="4"/>
        <v>16099.199999999999</v>
      </c>
      <c r="N82" s="32">
        <f t="shared" si="5"/>
        <v>105539.2</v>
      </c>
    </row>
    <row r="83" spans="2:14" s="2" customFormat="1">
      <c r="B83" s="33">
        <v>43193</v>
      </c>
      <c r="E83" s="1" t="s">
        <v>115</v>
      </c>
      <c r="F83" s="29" t="s">
        <v>136</v>
      </c>
      <c r="G83" s="24" t="s">
        <v>80</v>
      </c>
      <c r="H83" s="1" t="s">
        <v>119</v>
      </c>
      <c r="I83" s="29" t="s">
        <v>117</v>
      </c>
      <c r="J83" s="31">
        <v>1355</v>
      </c>
      <c r="K83" s="2">
        <v>451</v>
      </c>
      <c r="L83" s="32">
        <f t="shared" si="3"/>
        <v>611105</v>
      </c>
      <c r="M83" s="3">
        <f t="shared" si="4"/>
        <v>109998.9</v>
      </c>
      <c r="N83" s="32">
        <f t="shared" si="5"/>
        <v>721103.9</v>
      </c>
    </row>
    <row r="84" spans="2:14" s="2" customFormat="1">
      <c r="B84" s="33">
        <v>43191</v>
      </c>
      <c r="E84" s="1" t="s">
        <v>115</v>
      </c>
      <c r="F84" s="29" t="s">
        <v>133</v>
      </c>
      <c r="G84" s="24" t="s">
        <v>81</v>
      </c>
      <c r="H84" s="1" t="s">
        <v>119</v>
      </c>
      <c r="I84" s="29" t="s">
        <v>117</v>
      </c>
      <c r="J84" s="31">
        <v>22</v>
      </c>
      <c r="K84" s="2">
        <v>42</v>
      </c>
      <c r="L84" s="32">
        <f t="shared" si="3"/>
        <v>924</v>
      </c>
      <c r="M84" s="3">
        <f t="shared" si="4"/>
        <v>166.32</v>
      </c>
      <c r="N84" s="32">
        <f t="shared" si="5"/>
        <v>1090.32</v>
      </c>
    </row>
    <row r="85" spans="2:14" s="2" customFormat="1">
      <c r="B85" s="33">
        <v>43192</v>
      </c>
      <c r="E85" s="1" t="s">
        <v>115</v>
      </c>
      <c r="F85" s="29" t="s">
        <v>137</v>
      </c>
      <c r="G85" s="24" t="s">
        <v>82</v>
      </c>
      <c r="H85" s="1" t="s">
        <v>119</v>
      </c>
      <c r="I85" s="29" t="s">
        <v>117</v>
      </c>
      <c r="J85" s="31">
        <v>44</v>
      </c>
      <c r="K85" s="2">
        <v>52</v>
      </c>
      <c r="L85" s="32">
        <f t="shared" si="3"/>
        <v>2288</v>
      </c>
      <c r="M85" s="3">
        <f t="shared" si="4"/>
        <v>411.84</v>
      </c>
      <c r="N85" s="32">
        <f t="shared" si="5"/>
        <v>2699.84</v>
      </c>
    </row>
    <row r="86" spans="2:14" s="2" customFormat="1">
      <c r="B86" s="33">
        <v>43191</v>
      </c>
      <c r="E86" s="1" t="s">
        <v>115</v>
      </c>
      <c r="F86" s="29" t="s">
        <v>138</v>
      </c>
      <c r="G86" s="24" t="s">
        <v>83</v>
      </c>
      <c r="H86" s="1" t="s">
        <v>119</v>
      </c>
      <c r="I86" s="29" t="s">
        <v>117</v>
      </c>
      <c r="J86" s="31">
        <v>1215</v>
      </c>
      <c r="K86" s="2">
        <v>10</v>
      </c>
      <c r="L86" s="32">
        <f t="shared" si="3"/>
        <v>12150</v>
      </c>
      <c r="M86" s="3">
        <f t="shared" si="4"/>
        <v>2187</v>
      </c>
      <c r="N86" s="32">
        <f t="shared" si="5"/>
        <v>14337</v>
      </c>
    </row>
    <row r="87" spans="2:14" s="2" customFormat="1">
      <c r="B87" s="33">
        <v>43192</v>
      </c>
      <c r="E87" s="1" t="s">
        <v>115</v>
      </c>
      <c r="F87" s="29" t="s">
        <v>136</v>
      </c>
      <c r="G87" s="24" t="s">
        <v>84</v>
      </c>
      <c r="H87" s="1" t="s">
        <v>119</v>
      </c>
      <c r="I87" s="29" t="s">
        <v>117</v>
      </c>
      <c r="J87" s="31">
        <v>5850</v>
      </c>
      <c r="K87" s="2">
        <v>100</v>
      </c>
      <c r="L87" s="32">
        <f t="shared" si="3"/>
        <v>585000</v>
      </c>
      <c r="M87" s="3">
        <f t="shared" si="4"/>
        <v>105300</v>
      </c>
      <c r="N87" s="32">
        <f t="shared" si="5"/>
        <v>690300</v>
      </c>
    </row>
    <row r="88" spans="2:14" s="2" customFormat="1">
      <c r="B88" s="33">
        <v>43191</v>
      </c>
      <c r="E88" s="1" t="s">
        <v>115</v>
      </c>
      <c r="F88" s="29" t="s">
        <v>133</v>
      </c>
      <c r="G88" s="24" t="s">
        <v>85</v>
      </c>
      <c r="H88" s="1" t="s">
        <v>119</v>
      </c>
      <c r="I88" s="29" t="s">
        <v>117</v>
      </c>
      <c r="J88" s="31">
        <v>100</v>
      </c>
      <c r="K88" s="2">
        <v>1000</v>
      </c>
      <c r="L88" s="32">
        <f t="shared" si="3"/>
        <v>100000</v>
      </c>
      <c r="M88" s="3">
        <f t="shared" si="4"/>
        <v>18000</v>
      </c>
      <c r="N88" s="32">
        <f t="shared" si="5"/>
        <v>118000</v>
      </c>
    </row>
    <row r="89" spans="2:14" s="2" customFormat="1">
      <c r="B89" s="33">
        <v>43192</v>
      </c>
      <c r="E89" s="1" t="s">
        <v>115</v>
      </c>
      <c r="F89" s="29" t="s">
        <v>137</v>
      </c>
      <c r="G89" s="24" t="s">
        <v>86</v>
      </c>
      <c r="H89" s="1" t="s">
        <v>119</v>
      </c>
      <c r="I89" s="29" t="s">
        <v>117</v>
      </c>
      <c r="J89" s="31">
        <v>200</v>
      </c>
      <c r="K89" s="2">
        <v>42</v>
      </c>
      <c r="L89" s="32">
        <f t="shared" si="3"/>
        <v>8400</v>
      </c>
      <c r="M89" s="3">
        <f t="shared" si="4"/>
        <v>1512</v>
      </c>
      <c r="N89" s="32">
        <f t="shared" si="5"/>
        <v>9912</v>
      </c>
    </row>
    <row r="90" spans="2:14" s="2" customFormat="1">
      <c r="B90" s="33">
        <v>43191</v>
      </c>
      <c r="E90" s="1" t="s">
        <v>115</v>
      </c>
      <c r="F90" s="29" t="s">
        <v>138</v>
      </c>
      <c r="G90" s="24" t="s">
        <v>87</v>
      </c>
      <c r="H90" s="1" t="s">
        <v>119</v>
      </c>
      <c r="I90" s="29" t="s">
        <v>117</v>
      </c>
      <c r="J90" s="31">
        <v>150</v>
      </c>
      <c r="K90" s="2">
        <v>52</v>
      </c>
      <c r="L90" s="32">
        <f t="shared" si="3"/>
        <v>7800</v>
      </c>
      <c r="M90" s="3">
        <f t="shared" si="4"/>
        <v>1404</v>
      </c>
      <c r="N90" s="32">
        <f t="shared" si="5"/>
        <v>9204</v>
      </c>
    </row>
    <row r="91" spans="2:14" s="2" customFormat="1">
      <c r="B91" s="33">
        <v>43192</v>
      </c>
      <c r="E91" s="1" t="s">
        <v>115</v>
      </c>
      <c r="F91" s="29" t="s">
        <v>133</v>
      </c>
      <c r="G91" s="24" t="s">
        <v>88</v>
      </c>
      <c r="H91" s="1" t="s">
        <v>119</v>
      </c>
      <c r="I91" s="29" t="s">
        <v>117</v>
      </c>
      <c r="J91" s="31">
        <v>110</v>
      </c>
      <c r="K91" s="2">
        <v>10</v>
      </c>
      <c r="L91" s="32">
        <f t="shared" si="3"/>
        <v>1100</v>
      </c>
      <c r="M91" s="3">
        <f t="shared" si="4"/>
        <v>198</v>
      </c>
      <c r="N91" s="32">
        <f t="shared" si="5"/>
        <v>1298</v>
      </c>
    </row>
    <row r="92" spans="2:14" s="2" customFormat="1">
      <c r="B92" s="33">
        <v>43192</v>
      </c>
      <c r="E92" s="1" t="s">
        <v>115</v>
      </c>
      <c r="F92" s="1" t="s">
        <v>128</v>
      </c>
      <c r="G92" s="24" t="s">
        <v>89</v>
      </c>
      <c r="H92" s="1" t="s">
        <v>119</v>
      </c>
      <c r="I92" s="29" t="s">
        <v>117</v>
      </c>
      <c r="J92" s="31">
        <v>200</v>
      </c>
      <c r="K92" s="2">
        <v>100</v>
      </c>
      <c r="L92" s="32">
        <f t="shared" si="3"/>
        <v>20000</v>
      </c>
      <c r="M92" s="3">
        <f t="shared" si="4"/>
        <v>3600</v>
      </c>
      <c r="N92" s="32">
        <f t="shared" si="5"/>
        <v>23600</v>
      </c>
    </row>
    <row r="93" spans="2:14" s="2" customFormat="1">
      <c r="B93" s="33">
        <v>43193</v>
      </c>
      <c r="E93" s="1" t="s">
        <v>115</v>
      </c>
      <c r="F93" s="29" t="s">
        <v>129</v>
      </c>
      <c r="G93" s="24" t="s">
        <v>90</v>
      </c>
      <c r="H93" s="1" t="s">
        <v>119</v>
      </c>
      <c r="I93" s="29" t="s">
        <v>117</v>
      </c>
      <c r="J93" s="31">
        <v>300</v>
      </c>
      <c r="K93" s="2">
        <v>1000</v>
      </c>
      <c r="L93" s="32">
        <f t="shared" si="3"/>
        <v>300000</v>
      </c>
      <c r="M93" s="3">
        <f t="shared" si="4"/>
        <v>54000</v>
      </c>
      <c r="N93" s="32">
        <f t="shared" si="5"/>
        <v>354000</v>
      </c>
    </row>
    <row r="94" spans="2:14" s="2" customFormat="1">
      <c r="B94" s="33">
        <v>43191</v>
      </c>
      <c r="E94" s="1" t="s">
        <v>115</v>
      </c>
      <c r="F94" s="29" t="s">
        <v>130</v>
      </c>
      <c r="G94" s="24" t="s">
        <v>91</v>
      </c>
      <c r="H94" s="1" t="s">
        <v>119</v>
      </c>
      <c r="I94" s="29" t="s">
        <v>117</v>
      </c>
      <c r="J94" s="31">
        <v>400</v>
      </c>
      <c r="K94" s="2">
        <v>3213</v>
      </c>
      <c r="L94" s="32">
        <f t="shared" si="3"/>
        <v>1285200</v>
      </c>
      <c r="M94" s="3">
        <f t="shared" si="4"/>
        <v>231336</v>
      </c>
      <c r="N94" s="32">
        <f t="shared" si="5"/>
        <v>1516536</v>
      </c>
    </row>
    <row r="95" spans="2:14" s="2" customFormat="1">
      <c r="B95" s="33">
        <v>43192</v>
      </c>
      <c r="E95" s="1" t="s">
        <v>115</v>
      </c>
      <c r="F95" s="1" t="s">
        <v>128</v>
      </c>
      <c r="G95" s="26" t="s">
        <v>92</v>
      </c>
      <c r="H95" s="1" t="s">
        <v>119</v>
      </c>
      <c r="I95" s="29" t="s">
        <v>117</v>
      </c>
      <c r="J95" s="31">
        <v>500</v>
      </c>
      <c r="K95" s="2">
        <v>55</v>
      </c>
      <c r="L95" s="32">
        <f t="shared" si="3"/>
        <v>27500</v>
      </c>
      <c r="M95" s="3">
        <f t="shared" si="4"/>
        <v>4950</v>
      </c>
      <c r="N95" s="32">
        <f t="shared" si="5"/>
        <v>32450</v>
      </c>
    </row>
    <row r="96" spans="2:14" s="2" customFormat="1">
      <c r="B96" s="33">
        <v>43191</v>
      </c>
      <c r="E96" s="1" t="s">
        <v>115</v>
      </c>
      <c r="F96" s="29" t="s">
        <v>129</v>
      </c>
      <c r="G96" s="26" t="s">
        <v>93</v>
      </c>
      <c r="H96" s="1" t="s">
        <v>119</v>
      </c>
      <c r="I96" s="29" t="s">
        <v>117</v>
      </c>
      <c r="J96" s="31">
        <v>100</v>
      </c>
      <c r="K96" s="2">
        <v>215</v>
      </c>
      <c r="L96" s="32">
        <f t="shared" si="3"/>
        <v>21500</v>
      </c>
      <c r="M96" s="3">
        <f t="shared" si="4"/>
        <v>3870</v>
      </c>
      <c r="N96" s="32">
        <f t="shared" si="5"/>
        <v>25370</v>
      </c>
    </row>
    <row r="97" spans="2:14" s="2" customFormat="1">
      <c r="B97" s="33">
        <v>43192</v>
      </c>
      <c r="E97" s="1" t="s">
        <v>115</v>
      </c>
      <c r="F97" s="29" t="s">
        <v>134</v>
      </c>
      <c r="G97" s="26" t="s">
        <v>94</v>
      </c>
      <c r="H97" s="1" t="s">
        <v>119</v>
      </c>
      <c r="I97" s="29" t="s">
        <v>117</v>
      </c>
      <c r="J97" s="31">
        <v>200</v>
      </c>
      <c r="K97" s="2">
        <v>451</v>
      </c>
      <c r="L97" s="32">
        <f t="shared" si="3"/>
        <v>90200</v>
      </c>
      <c r="M97" s="3">
        <f t="shared" si="4"/>
        <v>16236</v>
      </c>
      <c r="N97" s="32">
        <f t="shared" si="5"/>
        <v>106436</v>
      </c>
    </row>
    <row r="98" spans="2:14" s="2" customFormat="1">
      <c r="B98" s="33">
        <v>43191</v>
      </c>
      <c r="E98" s="1" t="s">
        <v>115</v>
      </c>
      <c r="F98" s="29" t="s">
        <v>135</v>
      </c>
      <c r="G98" s="26" t="s">
        <v>95</v>
      </c>
      <c r="H98" s="1" t="s">
        <v>119</v>
      </c>
      <c r="I98" s="29" t="s">
        <v>117</v>
      </c>
      <c r="J98" s="31">
        <v>150</v>
      </c>
      <c r="K98" s="2">
        <v>42</v>
      </c>
      <c r="L98" s="32">
        <f t="shared" si="3"/>
        <v>6300</v>
      </c>
      <c r="M98" s="3">
        <f t="shared" si="4"/>
        <v>1134</v>
      </c>
      <c r="N98" s="32">
        <f t="shared" si="5"/>
        <v>7434</v>
      </c>
    </row>
    <row r="99" spans="2:14" s="2" customFormat="1">
      <c r="B99" s="33">
        <v>43192</v>
      </c>
      <c r="E99" s="1" t="s">
        <v>115</v>
      </c>
      <c r="F99" s="29" t="s">
        <v>136</v>
      </c>
      <c r="G99" s="26" t="s">
        <v>96</v>
      </c>
      <c r="H99" s="1" t="s">
        <v>119</v>
      </c>
      <c r="I99" s="29" t="s">
        <v>117</v>
      </c>
      <c r="J99" s="31">
        <v>110</v>
      </c>
      <c r="K99" s="2">
        <v>52</v>
      </c>
      <c r="L99" s="32">
        <f t="shared" si="3"/>
        <v>5720</v>
      </c>
      <c r="M99" s="3">
        <f t="shared" si="4"/>
        <v>1029.5999999999999</v>
      </c>
      <c r="N99" s="32">
        <f t="shared" si="5"/>
        <v>6749.6</v>
      </c>
    </row>
    <row r="100" spans="2:14" s="2" customFormat="1">
      <c r="B100" s="33">
        <v>43191</v>
      </c>
      <c r="E100" s="1" t="s">
        <v>115</v>
      </c>
      <c r="F100" s="29" t="s">
        <v>133</v>
      </c>
      <c r="G100" s="26" t="s">
        <v>97</v>
      </c>
      <c r="H100" s="1" t="s">
        <v>119</v>
      </c>
      <c r="I100" s="29" t="s">
        <v>117</v>
      </c>
      <c r="J100" s="31">
        <v>200</v>
      </c>
      <c r="K100" s="2">
        <v>10</v>
      </c>
      <c r="L100" s="32">
        <f t="shared" si="3"/>
        <v>2000</v>
      </c>
      <c r="M100" s="3">
        <f t="shared" si="4"/>
        <v>360</v>
      </c>
      <c r="N100" s="32">
        <f t="shared" si="5"/>
        <v>2360</v>
      </c>
    </row>
    <row r="101" spans="2:14" s="2" customFormat="1">
      <c r="B101" s="33">
        <v>43192</v>
      </c>
      <c r="E101" s="1" t="s">
        <v>115</v>
      </c>
      <c r="F101" s="29" t="s">
        <v>137</v>
      </c>
      <c r="G101" s="26" t="s">
        <v>98</v>
      </c>
      <c r="H101" s="1" t="s">
        <v>119</v>
      </c>
      <c r="I101" s="29" t="s">
        <v>117</v>
      </c>
      <c r="J101" s="31">
        <v>300</v>
      </c>
      <c r="K101" s="2">
        <v>100</v>
      </c>
      <c r="L101" s="32">
        <f t="shared" si="3"/>
        <v>30000</v>
      </c>
      <c r="M101" s="3">
        <f t="shared" si="4"/>
        <v>5400</v>
      </c>
      <c r="N101" s="32">
        <f t="shared" si="5"/>
        <v>35400</v>
      </c>
    </row>
    <row r="102" spans="2:14" s="2" customFormat="1">
      <c r="B102" s="33">
        <v>43192</v>
      </c>
      <c r="E102" s="1" t="s">
        <v>115</v>
      </c>
      <c r="F102" s="29" t="s">
        <v>134</v>
      </c>
      <c r="G102" s="27" t="s">
        <v>99</v>
      </c>
      <c r="H102" s="1" t="s">
        <v>119</v>
      </c>
      <c r="I102" s="29" t="s">
        <v>117</v>
      </c>
      <c r="J102" s="31">
        <v>400</v>
      </c>
      <c r="K102" s="2">
        <v>1000</v>
      </c>
      <c r="L102" s="32">
        <f t="shared" si="3"/>
        <v>400000</v>
      </c>
      <c r="M102" s="3">
        <f t="shared" si="4"/>
        <v>72000</v>
      </c>
      <c r="N102" s="32">
        <f t="shared" si="5"/>
        <v>472000</v>
      </c>
    </row>
    <row r="103" spans="2:14" s="2" customFormat="1">
      <c r="B103" s="33">
        <v>43193</v>
      </c>
      <c r="E103" s="1" t="s">
        <v>115</v>
      </c>
      <c r="F103" s="29" t="s">
        <v>135</v>
      </c>
      <c r="G103" s="27" t="s">
        <v>100</v>
      </c>
      <c r="H103" s="1" t="s">
        <v>119</v>
      </c>
      <c r="I103" s="29" t="s">
        <v>117</v>
      </c>
      <c r="J103" s="31">
        <v>500</v>
      </c>
      <c r="K103" s="2">
        <v>42</v>
      </c>
      <c r="L103" s="32">
        <f t="shared" si="3"/>
        <v>21000</v>
      </c>
      <c r="M103" s="3">
        <f t="shared" si="4"/>
        <v>3780</v>
      </c>
      <c r="N103" s="32">
        <f t="shared" si="5"/>
        <v>24780</v>
      </c>
    </row>
    <row r="104" spans="2:14" s="2" customFormat="1">
      <c r="B104" s="33">
        <v>43191</v>
      </c>
      <c r="E104" s="1" t="s">
        <v>115</v>
      </c>
      <c r="F104" s="29" t="s">
        <v>136</v>
      </c>
      <c r="G104" s="27" t="s">
        <v>101</v>
      </c>
      <c r="H104" s="1" t="s">
        <v>119</v>
      </c>
      <c r="I104" s="29" t="s">
        <v>117</v>
      </c>
      <c r="J104" s="31">
        <v>100</v>
      </c>
      <c r="K104" s="2">
        <v>52</v>
      </c>
      <c r="L104" s="32">
        <f t="shared" si="3"/>
        <v>5200</v>
      </c>
      <c r="M104" s="3">
        <f t="shared" si="4"/>
        <v>936</v>
      </c>
      <c r="N104" s="32">
        <f t="shared" si="5"/>
        <v>6136</v>
      </c>
    </row>
    <row r="105" spans="2:14" s="2" customFormat="1">
      <c r="B105" s="33">
        <v>43192</v>
      </c>
      <c r="E105" s="1" t="s">
        <v>115</v>
      </c>
      <c r="F105" s="29" t="s">
        <v>133</v>
      </c>
      <c r="G105" s="24" t="s">
        <v>102</v>
      </c>
      <c r="H105" s="1" t="s">
        <v>119</v>
      </c>
      <c r="I105" s="29" t="s">
        <v>117</v>
      </c>
      <c r="J105" s="31">
        <v>200</v>
      </c>
      <c r="K105" s="2">
        <v>10</v>
      </c>
      <c r="L105" s="32">
        <f t="shared" si="3"/>
        <v>2000</v>
      </c>
      <c r="M105" s="3">
        <f t="shared" si="4"/>
        <v>360</v>
      </c>
      <c r="N105" s="32">
        <f t="shared" si="5"/>
        <v>2360</v>
      </c>
    </row>
    <row r="106" spans="2:14" s="2" customFormat="1">
      <c r="B106" s="33">
        <v>43191</v>
      </c>
      <c r="E106" s="1" t="s">
        <v>115</v>
      </c>
      <c r="F106" s="29" t="s">
        <v>137</v>
      </c>
      <c r="G106" s="24" t="s">
        <v>103</v>
      </c>
      <c r="H106" s="1" t="s">
        <v>119</v>
      </c>
      <c r="I106" s="29" t="s">
        <v>117</v>
      </c>
      <c r="J106" s="31">
        <v>150</v>
      </c>
      <c r="K106" s="2">
        <v>100</v>
      </c>
      <c r="L106" s="32">
        <f t="shared" si="3"/>
        <v>15000</v>
      </c>
      <c r="M106" s="3">
        <f t="shared" si="4"/>
        <v>2700</v>
      </c>
      <c r="N106" s="32">
        <f t="shared" si="5"/>
        <v>17700</v>
      </c>
    </row>
    <row r="107" spans="2:14" s="2" customFormat="1">
      <c r="B107" s="33">
        <v>43192</v>
      </c>
      <c r="E107" s="1" t="s">
        <v>115</v>
      </c>
      <c r="F107" s="29" t="s">
        <v>137</v>
      </c>
      <c r="G107" s="24" t="s">
        <v>104</v>
      </c>
      <c r="H107" s="1" t="s">
        <v>119</v>
      </c>
      <c r="I107" s="29" t="s">
        <v>117</v>
      </c>
      <c r="J107" s="31">
        <v>110</v>
      </c>
      <c r="K107" s="2">
        <v>1000</v>
      </c>
      <c r="L107" s="32">
        <f t="shared" si="3"/>
        <v>110000</v>
      </c>
      <c r="M107" s="3">
        <f t="shared" si="4"/>
        <v>19800</v>
      </c>
      <c r="N107" s="32">
        <f t="shared" si="5"/>
        <v>129800</v>
      </c>
    </row>
    <row r="108" spans="2:14" s="2" customFormat="1">
      <c r="B108" s="33">
        <v>43191</v>
      </c>
      <c r="E108" s="1" t="s">
        <v>115</v>
      </c>
      <c r="F108" s="29" t="s">
        <v>137</v>
      </c>
      <c r="G108" s="24" t="s">
        <v>105</v>
      </c>
      <c r="H108" s="1" t="s">
        <v>119</v>
      </c>
      <c r="I108" s="29" t="s">
        <v>117</v>
      </c>
      <c r="J108" s="31">
        <v>200</v>
      </c>
      <c r="K108" s="2">
        <v>3213</v>
      </c>
      <c r="L108" s="32">
        <f t="shared" si="3"/>
        <v>642600</v>
      </c>
      <c r="M108" s="3">
        <f t="shared" si="4"/>
        <v>115668</v>
      </c>
      <c r="N108" s="32">
        <f t="shared" si="5"/>
        <v>758268</v>
      </c>
    </row>
    <row r="109" spans="2:14" s="2" customFormat="1">
      <c r="B109" s="33">
        <v>43192</v>
      </c>
      <c r="E109" s="1" t="s">
        <v>115</v>
      </c>
      <c r="F109" s="29" t="s">
        <v>137</v>
      </c>
      <c r="G109" s="24" t="s">
        <v>106</v>
      </c>
      <c r="H109" s="1" t="s">
        <v>119</v>
      </c>
      <c r="I109" s="29" t="s">
        <v>117</v>
      </c>
      <c r="J109" s="31">
        <v>300</v>
      </c>
      <c r="K109" s="2">
        <v>55</v>
      </c>
      <c r="L109" s="32">
        <f t="shared" si="3"/>
        <v>16500</v>
      </c>
      <c r="M109" s="3">
        <f t="shared" si="4"/>
        <v>2970</v>
      </c>
      <c r="N109" s="32">
        <f t="shared" si="5"/>
        <v>19470</v>
      </c>
    </row>
    <row r="110" spans="2:14" s="2" customFormat="1">
      <c r="B110" s="33">
        <v>43191</v>
      </c>
      <c r="E110" s="1" t="s">
        <v>115</v>
      </c>
      <c r="F110" s="29" t="s">
        <v>137</v>
      </c>
      <c r="G110" s="24" t="s">
        <v>107</v>
      </c>
      <c r="H110" s="1" t="s">
        <v>119</v>
      </c>
      <c r="I110" s="29" t="s">
        <v>117</v>
      </c>
      <c r="J110" s="31">
        <v>400</v>
      </c>
      <c r="K110" s="2">
        <v>215</v>
      </c>
      <c r="L110" s="32">
        <f t="shared" si="3"/>
        <v>86000</v>
      </c>
      <c r="M110" s="3">
        <f t="shared" si="4"/>
        <v>15480</v>
      </c>
      <c r="N110" s="32">
        <f t="shared" si="5"/>
        <v>101480</v>
      </c>
    </row>
    <row r="111" spans="2:14" s="2" customFormat="1">
      <c r="B111" s="33">
        <v>43192</v>
      </c>
      <c r="E111" s="1" t="s">
        <v>115</v>
      </c>
      <c r="G111" s="28" t="s">
        <v>108</v>
      </c>
      <c r="H111" s="1" t="s">
        <v>119</v>
      </c>
      <c r="I111" s="29" t="s">
        <v>117</v>
      </c>
      <c r="J111" s="31">
        <v>500</v>
      </c>
      <c r="K111" s="2">
        <v>451</v>
      </c>
      <c r="L111" s="32">
        <f t="shared" si="3"/>
        <v>225500</v>
      </c>
      <c r="M111" s="3">
        <f t="shared" si="4"/>
        <v>40590</v>
      </c>
      <c r="N111" s="32">
        <f t="shared" si="5"/>
        <v>266090</v>
      </c>
    </row>
    <row r="112" spans="2:14" s="2" customFormat="1">
      <c r="B112" s="33">
        <v>43191</v>
      </c>
      <c r="D112" s="1" t="s">
        <v>123</v>
      </c>
      <c r="E112" s="2" t="s">
        <v>140</v>
      </c>
      <c r="G112" s="24" t="s">
        <v>103</v>
      </c>
      <c r="H112" s="1" t="s">
        <v>119</v>
      </c>
      <c r="I112" s="1" t="s">
        <v>142</v>
      </c>
      <c r="J112" s="31">
        <v>100</v>
      </c>
    </row>
    <row r="113" spans="2:10" s="2" customFormat="1">
      <c r="B113" s="33">
        <v>43192</v>
      </c>
      <c r="D113" s="1" t="s">
        <v>123</v>
      </c>
      <c r="E113" s="2" t="s">
        <v>140</v>
      </c>
      <c r="G113" s="24" t="s">
        <v>85</v>
      </c>
      <c r="H113" s="1" t="s">
        <v>119</v>
      </c>
      <c r="I113" s="1" t="s">
        <v>142</v>
      </c>
      <c r="J113" s="31">
        <v>10</v>
      </c>
    </row>
    <row r="114" spans="2:10" s="2" customFormat="1">
      <c r="B114" s="33">
        <v>43191</v>
      </c>
      <c r="D114" s="1" t="s">
        <v>123</v>
      </c>
      <c r="E114" s="2" t="s">
        <v>140</v>
      </c>
      <c r="G114" s="20" t="s">
        <v>34</v>
      </c>
      <c r="H114" s="1" t="s">
        <v>109</v>
      </c>
      <c r="I114" s="1" t="s">
        <v>142</v>
      </c>
      <c r="J114" s="31">
        <v>90</v>
      </c>
    </row>
    <row r="115" spans="2:10" s="41" customFormat="1">
      <c r="B115" s="40">
        <v>43192</v>
      </c>
      <c r="D115" s="42" t="s">
        <v>123</v>
      </c>
      <c r="E115" s="41" t="s">
        <v>140</v>
      </c>
      <c r="G115" s="43" t="s">
        <v>103</v>
      </c>
      <c r="H115" s="42" t="s">
        <v>119</v>
      </c>
      <c r="I115" s="42" t="s">
        <v>142</v>
      </c>
      <c r="J115" s="44">
        <v>10</v>
      </c>
    </row>
    <row r="116" spans="2:10" s="2" customFormat="1">
      <c r="B116" s="33">
        <v>43191</v>
      </c>
      <c r="D116" s="1" t="s">
        <v>123</v>
      </c>
      <c r="E116" s="2" t="s">
        <v>140</v>
      </c>
      <c r="G116" s="24" t="s">
        <v>85</v>
      </c>
      <c r="H116" s="1" t="s">
        <v>119</v>
      </c>
      <c r="I116" s="1" t="s">
        <v>142</v>
      </c>
      <c r="J116" s="31">
        <v>80</v>
      </c>
    </row>
    <row r="117" spans="2:10" s="2" customFormat="1">
      <c r="B117" s="33">
        <v>43192</v>
      </c>
      <c r="D117" s="1" t="s">
        <v>124</v>
      </c>
      <c r="E117" s="2" t="s">
        <v>140</v>
      </c>
      <c r="G117" s="20" t="s">
        <v>34</v>
      </c>
      <c r="H117" s="1" t="s">
        <v>109</v>
      </c>
      <c r="I117" s="1" t="s">
        <v>142</v>
      </c>
      <c r="J117" s="31">
        <v>500</v>
      </c>
    </row>
    <row r="118" spans="2:10" s="2" customFormat="1">
      <c r="B118" s="33">
        <v>43191</v>
      </c>
      <c r="D118" s="1" t="s">
        <v>123</v>
      </c>
      <c r="E118" s="2" t="s">
        <v>140</v>
      </c>
      <c r="G118" s="24" t="s">
        <v>103</v>
      </c>
      <c r="H118" s="1" t="s">
        <v>119</v>
      </c>
      <c r="I118" s="1" t="s">
        <v>142</v>
      </c>
      <c r="J118" s="31">
        <v>200</v>
      </c>
    </row>
    <row r="119" spans="2:10" s="2" customFormat="1" ht="16.5">
      <c r="B119" s="33">
        <v>43193</v>
      </c>
      <c r="E119" s="2" t="s">
        <v>140</v>
      </c>
      <c r="G119" s="13" t="s">
        <v>40</v>
      </c>
      <c r="H119" s="1" t="s">
        <v>119</v>
      </c>
      <c r="I119" s="1" t="s">
        <v>142</v>
      </c>
      <c r="J119" s="31">
        <v>1000</v>
      </c>
    </row>
    <row r="120" spans="2:10" s="2" customFormat="1"/>
    <row r="121" spans="2:10" s="2" customFormat="1"/>
    <row r="122" spans="2:10" s="2" customFormat="1"/>
    <row r="123" spans="2:10" s="2" customFormat="1"/>
    <row r="124" spans="2:10" s="2" customFormat="1"/>
    <row r="125" spans="2:10" s="2" customFormat="1"/>
    <row r="126" spans="2:10" s="2" customFormat="1"/>
    <row r="127" spans="2:10" s="2" customFormat="1"/>
    <row r="128" spans="2:10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</sheetData>
  <autoFilter ref="B2:O118">
    <filterColumn colId="1"/>
  </autoFilter>
  <conditionalFormatting sqref="H2">
    <cfRule type="containsText" dxfId="1" priority="1" operator="containsText" text="Antibiotic Eggs">
      <formula>NOT(ISERROR(SEARCH("Antibiotic Eggs",H2)))</formula>
    </cfRule>
    <cfRule type="containsText" priority="2" operator="containsText" text="Antibiotic Eggs">
      <formula>NOT(ISERROR(SEARCH("Antibiotic Eggs",H2)))</formula>
    </cfRule>
    <cfRule type="containsText" dxfId="0" priority="3" operator="containsText" text="Antibiotic Eggs">
      <formula>NOT(ISERROR(SEARCH("Antibiotic Eggs",H2)))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BM126"/>
  <sheetViews>
    <sheetView tabSelected="1" workbookViewId="0">
      <pane xSplit="3" ySplit="3" topLeftCell="D109" activePane="bottomRight" state="frozen"/>
      <selection pane="topRight" activeCell="D1" sqref="D1"/>
      <selection pane="bottomLeft" activeCell="A4" sqref="A4"/>
      <selection pane="bottomRight" activeCell="H129" sqref="H129"/>
    </sheetView>
  </sheetViews>
  <sheetFormatPr defaultRowHeight="15"/>
  <cols>
    <col min="1" max="1" width="2.7109375" style="34" customWidth="1"/>
    <col min="2" max="2" width="21.7109375" bestFit="1" customWidth="1"/>
    <col min="3" max="3" width="10.140625" customWidth="1"/>
    <col min="4" max="4" width="11.5703125" bestFit="1" customWidth="1"/>
    <col min="5" max="50" width="13.28515625" bestFit="1" customWidth="1"/>
    <col min="51" max="51" width="17.28515625" style="61" bestFit="1" customWidth="1"/>
    <col min="52" max="16384" width="9.140625" style="34"/>
  </cols>
  <sheetData>
    <row r="2" spans="2:65">
      <c r="B2" s="71" t="s">
        <v>119</v>
      </c>
      <c r="C2" s="1"/>
    </row>
    <row r="3" spans="2:65" s="55" customFormat="1" ht="21" customHeight="1">
      <c r="B3" s="72"/>
      <c r="C3" s="46"/>
      <c r="D3" s="47">
        <v>43191</v>
      </c>
      <c r="E3" s="47">
        <v>43192</v>
      </c>
      <c r="F3" s="47">
        <v>43193</v>
      </c>
      <c r="G3" s="47">
        <v>43194</v>
      </c>
      <c r="H3" s="47">
        <v>43195</v>
      </c>
      <c r="I3" s="47">
        <v>43196</v>
      </c>
      <c r="J3" s="47">
        <v>43197</v>
      </c>
      <c r="K3" s="47">
        <v>43198</v>
      </c>
      <c r="L3" s="47">
        <v>43199</v>
      </c>
      <c r="M3" s="47">
        <v>43200</v>
      </c>
      <c r="N3" s="47">
        <v>43201</v>
      </c>
      <c r="O3" s="47">
        <v>43202</v>
      </c>
      <c r="P3" s="47">
        <v>43203</v>
      </c>
      <c r="Q3" s="47">
        <v>43204</v>
      </c>
      <c r="R3" s="47">
        <v>43205</v>
      </c>
      <c r="S3" s="47">
        <v>43206</v>
      </c>
      <c r="T3" s="47">
        <v>43207</v>
      </c>
      <c r="U3" s="47">
        <v>43208</v>
      </c>
      <c r="V3" s="47">
        <v>43209</v>
      </c>
      <c r="W3" s="47">
        <v>43210</v>
      </c>
      <c r="X3" s="47">
        <v>43211</v>
      </c>
      <c r="Y3" s="47">
        <v>43212</v>
      </c>
      <c r="Z3" s="47">
        <v>43213</v>
      </c>
      <c r="AA3" s="47">
        <v>43214</v>
      </c>
      <c r="AB3" s="47">
        <v>43215</v>
      </c>
      <c r="AC3" s="47">
        <v>43216</v>
      </c>
      <c r="AD3" s="47">
        <v>43217</v>
      </c>
      <c r="AE3" s="47">
        <v>43218</v>
      </c>
      <c r="AF3" s="47">
        <v>43219</v>
      </c>
      <c r="AG3" s="47">
        <v>43220</v>
      </c>
      <c r="AH3" s="47">
        <v>43221</v>
      </c>
      <c r="AI3" s="47">
        <v>43222</v>
      </c>
      <c r="AJ3" s="47">
        <v>43223</v>
      </c>
      <c r="AK3" s="47">
        <v>43224</v>
      </c>
      <c r="AL3" s="47">
        <v>43225</v>
      </c>
      <c r="AM3" s="47">
        <v>43226</v>
      </c>
      <c r="AN3" s="47">
        <v>43227</v>
      </c>
      <c r="AO3" s="47">
        <v>43228</v>
      </c>
      <c r="AP3" s="47">
        <v>43229</v>
      </c>
      <c r="AQ3" s="47">
        <v>43230</v>
      </c>
      <c r="AR3" s="47">
        <v>43231</v>
      </c>
      <c r="AS3" s="47">
        <v>43232</v>
      </c>
      <c r="AT3" s="47">
        <v>43233</v>
      </c>
      <c r="AU3" s="47">
        <v>43234</v>
      </c>
      <c r="AV3" s="47">
        <v>43235</v>
      </c>
      <c r="AW3" s="47">
        <v>43236</v>
      </c>
      <c r="AX3" s="47">
        <v>43237</v>
      </c>
      <c r="AY3" s="63" t="s">
        <v>145</v>
      </c>
    </row>
    <row r="4" spans="2:65">
      <c r="B4" s="24" t="s">
        <v>103</v>
      </c>
      <c r="C4" s="34" t="s">
        <v>115</v>
      </c>
      <c r="D4" s="30">
        <f>SUMIFS('Data Entry'!$J:$J,'Data Entry'!$E:$E,$C4,'Data Entry'!$H:$H,'Dyes Stock'!$B$2,'Data Entry'!$B:$B,'Dyes Stock'!D$3,'Data Entry'!$G:$G,'Dyes Stock'!$B4)</f>
        <v>150</v>
      </c>
      <c r="E4" s="30">
        <f>SUMIFS('Data Entry'!$J:$J,'Data Entry'!$E:$E,$C4,'Data Entry'!$H:$H,'Dyes Stock'!$B$2,'Data Entry'!$B:$B,'Dyes Stock'!E$3,'Data Entry'!$G:$G,'Dyes Stock'!$B4)</f>
        <v>0</v>
      </c>
      <c r="F4" s="30">
        <f>SUMIFS('Data Entry'!$J:$J,'Data Entry'!$E:$E,$C4,'Data Entry'!$H:$H,'Dyes Stock'!$B$2,'Data Entry'!$B:$B,'Dyes Stock'!F$3,'Data Entry'!$G:$G,'Dyes Stock'!$B4)</f>
        <v>0</v>
      </c>
      <c r="G4" s="30">
        <f>SUMIFS('Data Entry'!$J:$J,'Data Entry'!$E:$E,$C4,'Data Entry'!$H:$H,'Dyes Stock'!$B$2,'Data Entry'!$B:$B,'Dyes Stock'!G$3,'Data Entry'!$G:$G,'Dyes Stock'!$B4)</f>
        <v>0</v>
      </c>
      <c r="H4" s="30">
        <f>SUMIFS('Data Entry'!$J:$J,'Data Entry'!$E:$E,$C4,'Data Entry'!$H:$H,'Dyes Stock'!$B$2,'Data Entry'!$B:$B,'Dyes Stock'!H$3,'Data Entry'!$G:$G,'Dyes Stock'!$B4)</f>
        <v>0</v>
      </c>
      <c r="I4" s="30">
        <f>SUMIFS('Data Entry'!$J:$J,'Data Entry'!$E:$E,$C4,'Data Entry'!$H:$H,'Dyes Stock'!$B$2,'Data Entry'!$B:$B,'Dyes Stock'!I$3,'Data Entry'!$G:$G,'Dyes Stock'!$B4)</f>
        <v>0</v>
      </c>
      <c r="J4" s="30">
        <f>SUMIFS('Data Entry'!$J:$J,'Data Entry'!$E:$E,$C4,'Data Entry'!$H:$H,'Dyes Stock'!$B$2,'Data Entry'!$B:$B,'Dyes Stock'!J$3,'Data Entry'!$G:$G,'Dyes Stock'!$B4)</f>
        <v>0</v>
      </c>
      <c r="K4" s="30">
        <f>SUMIFS('Data Entry'!$J:$J,'Data Entry'!$E:$E,$C4,'Data Entry'!$H:$H,'Dyes Stock'!$B$2,'Data Entry'!$B:$B,'Dyes Stock'!K$3,'Data Entry'!$G:$G,'Dyes Stock'!$B4)</f>
        <v>0</v>
      </c>
      <c r="L4" s="30">
        <f>SUMIFS('Data Entry'!$J:$J,'Data Entry'!$E:$E,$C4,'Data Entry'!$H:$H,'Dyes Stock'!$B$2,'Data Entry'!$B:$B,'Dyes Stock'!L$3,'Data Entry'!$G:$G,'Dyes Stock'!$B4)</f>
        <v>0</v>
      </c>
      <c r="M4" s="30">
        <f>SUMIFS('Data Entry'!$J:$J,'Data Entry'!$E:$E,$C4,'Data Entry'!$H:$H,'Dyes Stock'!$B$2,'Data Entry'!$B:$B,'Dyes Stock'!M$3,'Data Entry'!$G:$G,'Dyes Stock'!$B4)</f>
        <v>0</v>
      </c>
      <c r="N4" s="30">
        <f>SUMIFS('Data Entry'!$J:$J,'Data Entry'!$E:$E,$C4,'Data Entry'!$H:$H,'Dyes Stock'!$B$2,'Data Entry'!$B:$B,'Dyes Stock'!N$3,'Data Entry'!$G:$G,'Dyes Stock'!$B4)</f>
        <v>0</v>
      </c>
      <c r="O4" s="30">
        <f>SUMIFS('Data Entry'!$J:$J,'Data Entry'!$E:$E,$C4,'Data Entry'!$H:$H,'Dyes Stock'!$B$2,'Data Entry'!$B:$B,'Dyes Stock'!O$3,'Data Entry'!$G:$G,'Dyes Stock'!$B4)</f>
        <v>0</v>
      </c>
      <c r="P4" s="30">
        <f>SUMIFS('Data Entry'!$J:$J,'Data Entry'!$E:$E,$C4,'Data Entry'!$H:$H,'Dyes Stock'!$B$2,'Data Entry'!$B:$B,'Dyes Stock'!P$3,'Data Entry'!$G:$G,'Dyes Stock'!$B4)</f>
        <v>0</v>
      </c>
      <c r="Q4" s="30">
        <f>SUMIFS('Data Entry'!$J:$J,'Data Entry'!$E:$E,$C4,'Data Entry'!$H:$H,'Dyes Stock'!$B$2,'Data Entry'!$B:$B,'Dyes Stock'!Q$3,'Data Entry'!$G:$G,'Dyes Stock'!$B4)</f>
        <v>0</v>
      </c>
      <c r="R4" s="30">
        <f>SUMIFS('Data Entry'!$J:$J,'Data Entry'!$E:$E,$C4,'Data Entry'!$H:$H,'Dyes Stock'!$B$2,'Data Entry'!$B:$B,'Dyes Stock'!R$3,'Data Entry'!$G:$G,'Dyes Stock'!$B4)</f>
        <v>0</v>
      </c>
      <c r="S4" s="30">
        <f>SUMIFS('Data Entry'!$J:$J,'Data Entry'!$E:$E,$C4,'Data Entry'!$H:$H,'Dyes Stock'!$B$2,'Data Entry'!$B:$B,'Dyes Stock'!S$3,'Data Entry'!$G:$G,'Dyes Stock'!$B4)</f>
        <v>0</v>
      </c>
      <c r="T4" s="30">
        <f>SUMIFS('Data Entry'!$J:$J,'Data Entry'!$E:$E,$C4,'Data Entry'!$H:$H,'Dyes Stock'!$B$2,'Data Entry'!$B:$B,'Dyes Stock'!T$3,'Data Entry'!$G:$G,'Dyes Stock'!$B4)</f>
        <v>0</v>
      </c>
      <c r="U4" s="30">
        <f>SUMIFS('Data Entry'!$J:$J,'Data Entry'!$E:$E,$C4,'Data Entry'!$H:$H,'Dyes Stock'!$B$2,'Data Entry'!$B:$B,'Dyes Stock'!U$3,'Data Entry'!$G:$G,'Dyes Stock'!$B4)</f>
        <v>0</v>
      </c>
      <c r="V4" s="30">
        <f>SUMIFS('Data Entry'!$J:$J,'Data Entry'!$E:$E,$C4,'Data Entry'!$H:$H,'Dyes Stock'!$B$2,'Data Entry'!$B:$B,'Dyes Stock'!V$3,'Data Entry'!$G:$G,'Dyes Stock'!$B4)</f>
        <v>0</v>
      </c>
      <c r="W4" s="30">
        <f>SUMIFS('Data Entry'!$J:$J,'Data Entry'!$E:$E,$C4,'Data Entry'!$H:$H,'Dyes Stock'!$B$2,'Data Entry'!$B:$B,'Dyes Stock'!W$3,'Data Entry'!$G:$G,'Dyes Stock'!$B4)</f>
        <v>0</v>
      </c>
      <c r="X4" s="30">
        <f>SUMIFS('Data Entry'!$J:$J,'Data Entry'!$E:$E,$C4,'Data Entry'!$H:$H,'Dyes Stock'!$B$2,'Data Entry'!$B:$B,'Dyes Stock'!X$3,'Data Entry'!$G:$G,'Dyes Stock'!$B4)</f>
        <v>0</v>
      </c>
      <c r="Y4" s="30">
        <f>SUMIFS('Data Entry'!$J:$J,'Data Entry'!$E:$E,$C4,'Data Entry'!$H:$H,'Dyes Stock'!$B$2,'Data Entry'!$B:$B,'Dyes Stock'!Y$3,'Data Entry'!$G:$G,'Dyes Stock'!$B4)</f>
        <v>0</v>
      </c>
      <c r="Z4" s="30">
        <f>SUMIFS('Data Entry'!$J:$J,'Data Entry'!$E:$E,$C4,'Data Entry'!$H:$H,'Dyes Stock'!$B$2,'Data Entry'!$B:$B,'Dyes Stock'!Z$3,'Data Entry'!$G:$G,'Dyes Stock'!$B4)</f>
        <v>0</v>
      </c>
      <c r="AA4" s="30">
        <f>SUMIFS('Data Entry'!$J:$J,'Data Entry'!$E:$E,$C4,'Data Entry'!$H:$H,'Dyes Stock'!$B$2,'Data Entry'!$B:$B,'Dyes Stock'!AA$3,'Data Entry'!$G:$G,'Dyes Stock'!$B4)</f>
        <v>0</v>
      </c>
      <c r="AB4" s="30">
        <f>SUMIFS('Data Entry'!$J:$J,'Data Entry'!$E:$E,$C4,'Data Entry'!$H:$H,'Dyes Stock'!$B$2,'Data Entry'!$B:$B,'Dyes Stock'!AB$3,'Data Entry'!$G:$G,'Dyes Stock'!$B4)</f>
        <v>0</v>
      </c>
      <c r="AC4" s="30">
        <f>SUMIFS('Data Entry'!$J:$J,'Data Entry'!$E:$E,$C4,'Data Entry'!$H:$H,'Dyes Stock'!$B$2,'Data Entry'!$B:$B,'Dyes Stock'!AC$3,'Data Entry'!$G:$G,'Dyes Stock'!$B4)</f>
        <v>0</v>
      </c>
      <c r="AD4" s="30">
        <f>SUMIFS('Data Entry'!$J:$J,'Data Entry'!$E:$E,$C4,'Data Entry'!$H:$H,'Dyes Stock'!$B$2,'Data Entry'!$B:$B,'Dyes Stock'!AD$3,'Data Entry'!$G:$G,'Dyes Stock'!$B4)</f>
        <v>0</v>
      </c>
      <c r="AE4" s="30">
        <f>SUMIFS('Data Entry'!$J:$J,'Data Entry'!$E:$E,$C4,'Data Entry'!$H:$H,'Dyes Stock'!$B$2,'Data Entry'!$B:$B,'Dyes Stock'!AE$3,'Data Entry'!$G:$G,'Dyes Stock'!$B4)</f>
        <v>0</v>
      </c>
      <c r="AF4" s="30">
        <f>SUMIFS('Data Entry'!$J:$J,'Data Entry'!$E:$E,$C4,'Data Entry'!$H:$H,'Dyes Stock'!$B$2,'Data Entry'!$B:$B,'Dyes Stock'!AF$3,'Data Entry'!$G:$G,'Dyes Stock'!$B4)</f>
        <v>0</v>
      </c>
      <c r="AG4" s="30">
        <f>SUMIFS('Data Entry'!$J:$J,'Data Entry'!$E:$E,$C4,'Data Entry'!$H:$H,'Dyes Stock'!$B$2,'Data Entry'!$B:$B,'Dyes Stock'!AG$3,'Data Entry'!$G:$G,'Dyes Stock'!$B4)</f>
        <v>0</v>
      </c>
      <c r="AH4" s="30">
        <f>SUMIFS('Data Entry'!$J:$J,'Data Entry'!$E:$E,$C4,'Data Entry'!$H:$H,'Dyes Stock'!$B$2,'Data Entry'!$B:$B,'Dyes Stock'!AH$3,'Data Entry'!$G:$G,'Dyes Stock'!$B4)</f>
        <v>0</v>
      </c>
      <c r="AI4" s="30">
        <f>SUMIFS('Data Entry'!$J:$J,'Data Entry'!$E:$E,$C4,'Data Entry'!$H:$H,'Dyes Stock'!$B$2,'Data Entry'!$B:$B,'Dyes Stock'!AI$3,'Data Entry'!$G:$G,'Dyes Stock'!$B4)</f>
        <v>0</v>
      </c>
      <c r="AJ4" s="30">
        <f>SUMIFS('Data Entry'!$J:$J,'Data Entry'!$E:$E,$C4,'Data Entry'!$H:$H,'Dyes Stock'!$B$2,'Data Entry'!$B:$B,'Dyes Stock'!AJ$3,'Data Entry'!$G:$G,'Dyes Stock'!$B4)</f>
        <v>0</v>
      </c>
      <c r="AK4" s="30">
        <f>SUMIFS('Data Entry'!$J:$J,'Data Entry'!$E:$E,$C4,'Data Entry'!$H:$H,'Dyes Stock'!$B$2,'Data Entry'!$B:$B,'Dyes Stock'!AK$3,'Data Entry'!$G:$G,'Dyes Stock'!$B4)</f>
        <v>0</v>
      </c>
      <c r="AL4" s="30">
        <f>SUMIFS('Data Entry'!$J:$J,'Data Entry'!$E:$E,$C4,'Data Entry'!$H:$H,'Dyes Stock'!$B$2,'Data Entry'!$B:$B,'Dyes Stock'!AL$3,'Data Entry'!$G:$G,'Dyes Stock'!$B4)</f>
        <v>0</v>
      </c>
      <c r="AM4" s="30">
        <f>SUMIFS('Data Entry'!$J:$J,'Data Entry'!$E:$E,$C4,'Data Entry'!$H:$H,'Dyes Stock'!$B$2,'Data Entry'!$B:$B,'Dyes Stock'!AM$3,'Data Entry'!$G:$G,'Dyes Stock'!$B4)</f>
        <v>0</v>
      </c>
      <c r="AN4" s="30">
        <f>SUMIFS('Data Entry'!$J:$J,'Data Entry'!$E:$E,$C4,'Data Entry'!$H:$H,'Dyes Stock'!$B$2,'Data Entry'!$B:$B,'Dyes Stock'!AN$3,'Data Entry'!$G:$G,'Dyes Stock'!$B4)</f>
        <v>0</v>
      </c>
      <c r="AO4" s="30">
        <f>SUMIFS('Data Entry'!$J:$J,'Data Entry'!$E:$E,$C4,'Data Entry'!$H:$H,'Dyes Stock'!$B$2,'Data Entry'!$B:$B,'Dyes Stock'!AO$3,'Data Entry'!$G:$G,'Dyes Stock'!$B4)</f>
        <v>0</v>
      </c>
      <c r="AP4" s="30">
        <f>SUMIFS('Data Entry'!$J:$J,'Data Entry'!$E:$E,$C4,'Data Entry'!$H:$H,'Dyes Stock'!$B$2,'Data Entry'!$B:$B,'Dyes Stock'!AP$3,'Data Entry'!$G:$G,'Dyes Stock'!$B4)</f>
        <v>0</v>
      </c>
      <c r="AQ4" s="30">
        <f>SUMIFS('Data Entry'!$J:$J,'Data Entry'!$E:$E,$C4,'Data Entry'!$H:$H,'Dyes Stock'!$B$2,'Data Entry'!$B:$B,'Dyes Stock'!AQ$3,'Data Entry'!$G:$G,'Dyes Stock'!$B4)</f>
        <v>0</v>
      </c>
      <c r="AR4" s="30">
        <f>SUMIFS('Data Entry'!$J:$J,'Data Entry'!$E:$E,$C4,'Data Entry'!$H:$H,'Dyes Stock'!$B$2,'Data Entry'!$B:$B,'Dyes Stock'!AR$3,'Data Entry'!$G:$G,'Dyes Stock'!$B4)</f>
        <v>0</v>
      </c>
      <c r="AS4" s="30">
        <f>SUMIFS('Data Entry'!$J:$J,'Data Entry'!$E:$E,$C4,'Data Entry'!$H:$H,'Dyes Stock'!$B$2,'Data Entry'!$B:$B,'Dyes Stock'!AS$3,'Data Entry'!$G:$G,'Dyes Stock'!$B4)</f>
        <v>0</v>
      </c>
      <c r="AT4" s="30">
        <f>SUMIFS('Data Entry'!$J:$J,'Data Entry'!$E:$E,$C4,'Data Entry'!$H:$H,'Dyes Stock'!$B$2,'Data Entry'!$B:$B,'Dyes Stock'!AT$3,'Data Entry'!$G:$G,'Dyes Stock'!$B4)</f>
        <v>0</v>
      </c>
      <c r="AU4" s="30">
        <f>SUMIFS('Data Entry'!$J:$J,'Data Entry'!$E:$E,$C4,'Data Entry'!$H:$H,'Dyes Stock'!$B$2,'Data Entry'!$B:$B,'Dyes Stock'!AU$3,'Data Entry'!$G:$G,'Dyes Stock'!$B4)</f>
        <v>0</v>
      </c>
      <c r="AV4" s="30">
        <f>SUMIFS('Data Entry'!$J:$J,'Data Entry'!$E:$E,$C4,'Data Entry'!$H:$H,'Dyes Stock'!$B$2,'Data Entry'!$B:$B,'Dyes Stock'!AV$3,'Data Entry'!$G:$G,'Dyes Stock'!$B4)</f>
        <v>0</v>
      </c>
      <c r="AW4" s="30">
        <f>SUMIFS('Data Entry'!$J:$J,'Data Entry'!$E:$E,$C4,'Data Entry'!$H:$H,'Dyes Stock'!$B$2,'Data Entry'!$B:$B,'Dyes Stock'!AW$3,'Data Entry'!$G:$G,'Dyes Stock'!$B4)</f>
        <v>0</v>
      </c>
      <c r="AX4" s="30">
        <f>SUMIFS('Data Entry'!$J:$J,'Data Entry'!$E:$E,$C4,'Data Entry'!$H:$H,'Dyes Stock'!$B$2,'Data Entry'!$B:$B,'Dyes Stock'!AX$3,'Data Entry'!$G:$G,'Dyes Stock'!$B4)</f>
        <v>0</v>
      </c>
      <c r="AY4" s="62">
        <f>SUM(D4:AX4)</f>
        <v>150</v>
      </c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</row>
    <row r="5" spans="2:65">
      <c r="B5" s="24" t="s">
        <v>103</v>
      </c>
      <c r="C5" s="34" t="s">
        <v>140</v>
      </c>
      <c r="D5" s="30">
        <f>SUMIFS('Data Entry'!$J:$J,'Data Entry'!$E:$E,$C5,'Data Entry'!$H:$H,'Dyes Stock'!$B$2,'Data Entry'!$B:$B,'Dyes Stock'!D$3,'Data Entry'!$G:$G,'Dyes Stock'!$B5)</f>
        <v>300</v>
      </c>
      <c r="E5" s="30">
        <f>SUMIFS('Data Entry'!$J:$J,'Data Entry'!$E:$E,$C5,'Data Entry'!$H:$H,'Dyes Stock'!$B$2,'Data Entry'!$B:$B,'Dyes Stock'!E$3,'Data Entry'!$G:$G,'Dyes Stock'!$B5)</f>
        <v>10</v>
      </c>
      <c r="F5" s="30">
        <f>SUMIFS('Data Entry'!$J:$J,'Data Entry'!$E:$E,$C5,'Data Entry'!$H:$H,'Dyes Stock'!$B$2,'Data Entry'!$B:$B,'Dyes Stock'!F$3,'Data Entry'!$G:$G,'Dyes Stock'!$B5)</f>
        <v>0</v>
      </c>
      <c r="G5" s="30">
        <f>SUMIFS('Data Entry'!$J:$J,'Data Entry'!$E:$E,$C5,'Data Entry'!$H:$H,'Dyes Stock'!$B$2,'Data Entry'!$B:$B,'Dyes Stock'!G$3,'Data Entry'!$G:$G,'Dyes Stock'!$B5)</f>
        <v>0</v>
      </c>
      <c r="H5" s="30">
        <f>SUMIFS('Data Entry'!$J:$J,'Data Entry'!$E:$E,$C5,'Data Entry'!$H:$H,'Dyes Stock'!$B$2,'Data Entry'!$B:$B,'Dyes Stock'!H$3,'Data Entry'!$G:$G,'Dyes Stock'!$B5)</f>
        <v>0</v>
      </c>
      <c r="I5" s="30">
        <f>SUMIFS('Data Entry'!$J:$J,'Data Entry'!$E:$E,$C5,'Data Entry'!$H:$H,'Dyes Stock'!$B$2,'Data Entry'!$B:$B,'Dyes Stock'!I$3,'Data Entry'!$G:$G,'Dyes Stock'!$B5)</f>
        <v>0</v>
      </c>
      <c r="J5" s="30">
        <f>SUMIFS('Data Entry'!$J:$J,'Data Entry'!$E:$E,$C5,'Data Entry'!$H:$H,'Dyes Stock'!$B$2,'Data Entry'!$B:$B,'Dyes Stock'!J$3,'Data Entry'!$G:$G,'Dyes Stock'!$B5)</f>
        <v>0</v>
      </c>
      <c r="K5" s="30">
        <f>SUMIFS('Data Entry'!$J:$J,'Data Entry'!$E:$E,$C5,'Data Entry'!$H:$H,'Dyes Stock'!$B$2,'Data Entry'!$B:$B,'Dyes Stock'!K$3,'Data Entry'!$G:$G,'Dyes Stock'!$B5)</f>
        <v>0</v>
      </c>
      <c r="L5" s="30">
        <f>SUMIFS('Data Entry'!$J:$J,'Data Entry'!$E:$E,$C5,'Data Entry'!$H:$H,'Dyes Stock'!$B$2,'Data Entry'!$B:$B,'Dyes Stock'!L$3,'Data Entry'!$G:$G,'Dyes Stock'!$B5)</f>
        <v>0</v>
      </c>
      <c r="M5" s="30">
        <f>SUMIFS('Data Entry'!$J:$J,'Data Entry'!$E:$E,$C5,'Data Entry'!$H:$H,'Dyes Stock'!$B$2,'Data Entry'!$B:$B,'Dyes Stock'!M$3,'Data Entry'!$G:$G,'Dyes Stock'!$B5)</f>
        <v>0</v>
      </c>
      <c r="N5" s="30">
        <f>SUMIFS('Data Entry'!$J:$J,'Data Entry'!$E:$E,$C5,'Data Entry'!$H:$H,'Dyes Stock'!$B$2,'Data Entry'!$B:$B,'Dyes Stock'!N$3,'Data Entry'!$G:$G,'Dyes Stock'!$B5)</f>
        <v>0</v>
      </c>
      <c r="O5" s="30">
        <f>SUMIFS('Data Entry'!$J:$J,'Data Entry'!$E:$E,$C5,'Data Entry'!$H:$H,'Dyes Stock'!$B$2,'Data Entry'!$B:$B,'Dyes Stock'!O$3,'Data Entry'!$G:$G,'Dyes Stock'!$B5)</f>
        <v>0</v>
      </c>
      <c r="P5" s="30">
        <f>SUMIFS('Data Entry'!$J:$J,'Data Entry'!$E:$E,$C5,'Data Entry'!$H:$H,'Dyes Stock'!$B$2,'Data Entry'!$B:$B,'Dyes Stock'!P$3,'Data Entry'!$G:$G,'Dyes Stock'!$B5)</f>
        <v>0</v>
      </c>
      <c r="Q5" s="30">
        <f>SUMIFS('Data Entry'!$J:$J,'Data Entry'!$E:$E,$C5,'Data Entry'!$H:$H,'Dyes Stock'!$B$2,'Data Entry'!$B:$B,'Dyes Stock'!Q$3,'Data Entry'!$G:$G,'Dyes Stock'!$B5)</f>
        <v>0</v>
      </c>
      <c r="R5" s="30">
        <f>SUMIFS('Data Entry'!$J:$J,'Data Entry'!$E:$E,$C5,'Data Entry'!$H:$H,'Dyes Stock'!$B$2,'Data Entry'!$B:$B,'Dyes Stock'!R$3,'Data Entry'!$G:$G,'Dyes Stock'!$B5)</f>
        <v>0</v>
      </c>
      <c r="S5" s="30">
        <f>SUMIFS('Data Entry'!$J:$J,'Data Entry'!$E:$E,$C5,'Data Entry'!$H:$H,'Dyes Stock'!$B$2,'Data Entry'!$B:$B,'Dyes Stock'!S$3,'Data Entry'!$G:$G,'Dyes Stock'!$B5)</f>
        <v>0</v>
      </c>
      <c r="T5" s="30">
        <f>SUMIFS('Data Entry'!$J:$J,'Data Entry'!$E:$E,$C5,'Data Entry'!$H:$H,'Dyes Stock'!$B$2,'Data Entry'!$B:$B,'Dyes Stock'!T$3,'Data Entry'!$G:$G,'Dyes Stock'!$B5)</f>
        <v>0</v>
      </c>
      <c r="U5" s="30">
        <f>SUMIFS('Data Entry'!$J:$J,'Data Entry'!$E:$E,$C5,'Data Entry'!$H:$H,'Dyes Stock'!$B$2,'Data Entry'!$B:$B,'Dyes Stock'!U$3,'Data Entry'!$G:$G,'Dyes Stock'!$B5)</f>
        <v>0</v>
      </c>
      <c r="V5" s="30">
        <f>SUMIFS('Data Entry'!$J:$J,'Data Entry'!$E:$E,$C5,'Data Entry'!$H:$H,'Dyes Stock'!$B$2,'Data Entry'!$B:$B,'Dyes Stock'!V$3,'Data Entry'!$G:$G,'Dyes Stock'!$B5)</f>
        <v>0</v>
      </c>
      <c r="W5" s="30">
        <f>SUMIFS('Data Entry'!$J:$J,'Data Entry'!$E:$E,$C5,'Data Entry'!$H:$H,'Dyes Stock'!$B$2,'Data Entry'!$B:$B,'Dyes Stock'!W$3,'Data Entry'!$G:$G,'Dyes Stock'!$B5)</f>
        <v>0</v>
      </c>
      <c r="X5" s="30">
        <f>SUMIFS('Data Entry'!$J:$J,'Data Entry'!$E:$E,$C5,'Data Entry'!$H:$H,'Dyes Stock'!$B$2,'Data Entry'!$B:$B,'Dyes Stock'!X$3,'Data Entry'!$G:$G,'Dyes Stock'!$B5)</f>
        <v>0</v>
      </c>
      <c r="Y5" s="30">
        <f>SUMIFS('Data Entry'!$J:$J,'Data Entry'!$E:$E,$C5,'Data Entry'!$H:$H,'Dyes Stock'!$B$2,'Data Entry'!$B:$B,'Dyes Stock'!Y$3,'Data Entry'!$G:$G,'Dyes Stock'!$B5)</f>
        <v>0</v>
      </c>
      <c r="Z5" s="30">
        <f>SUMIFS('Data Entry'!$J:$J,'Data Entry'!$E:$E,$C5,'Data Entry'!$H:$H,'Dyes Stock'!$B$2,'Data Entry'!$B:$B,'Dyes Stock'!Z$3,'Data Entry'!$G:$G,'Dyes Stock'!$B5)</f>
        <v>0</v>
      </c>
      <c r="AA5" s="30">
        <f>SUMIFS('Data Entry'!$J:$J,'Data Entry'!$E:$E,$C5,'Data Entry'!$H:$H,'Dyes Stock'!$B$2,'Data Entry'!$B:$B,'Dyes Stock'!AA$3,'Data Entry'!$G:$G,'Dyes Stock'!$B5)</f>
        <v>0</v>
      </c>
      <c r="AB5" s="30">
        <f>SUMIFS('Data Entry'!$J:$J,'Data Entry'!$E:$E,$C5,'Data Entry'!$H:$H,'Dyes Stock'!$B$2,'Data Entry'!$B:$B,'Dyes Stock'!AB$3,'Data Entry'!$G:$G,'Dyes Stock'!$B5)</f>
        <v>0</v>
      </c>
      <c r="AC5" s="30">
        <f>SUMIFS('Data Entry'!$J:$J,'Data Entry'!$E:$E,$C5,'Data Entry'!$H:$H,'Dyes Stock'!$B$2,'Data Entry'!$B:$B,'Dyes Stock'!AC$3,'Data Entry'!$G:$G,'Dyes Stock'!$B5)</f>
        <v>0</v>
      </c>
      <c r="AD5" s="30">
        <f>SUMIFS('Data Entry'!$J:$J,'Data Entry'!$E:$E,$C5,'Data Entry'!$H:$H,'Dyes Stock'!$B$2,'Data Entry'!$B:$B,'Dyes Stock'!AD$3,'Data Entry'!$G:$G,'Dyes Stock'!$B5)</f>
        <v>0</v>
      </c>
      <c r="AE5" s="30">
        <f>SUMIFS('Data Entry'!$J:$J,'Data Entry'!$E:$E,$C5,'Data Entry'!$H:$H,'Dyes Stock'!$B$2,'Data Entry'!$B:$B,'Dyes Stock'!AE$3,'Data Entry'!$G:$G,'Dyes Stock'!$B5)</f>
        <v>0</v>
      </c>
      <c r="AF5" s="30">
        <f>SUMIFS('Data Entry'!$J:$J,'Data Entry'!$E:$E,$C5,'Data Entry'!$H:$H,'Dyes Stock'!$B$2,'Data Entry'!$B:$B,'Dyes Stock'!AF$3,'Data Entry'!$G:$G,'Dyes Stock'!$B5)</f>
        <v>0</v>
      </c>
      <c r="AG5" s="30">
        <f>SUMIFS('Data Entry'!$J:$J,'Data Entry'!$E:$E,$C5,'Data Entry'!$H:$H,'Dyes Stock'!$B$2,'Data Entry'!$B:$B,'Dyes Stock'!AG$3,'Data Entry'!$G:$G,'Dyes Stock'!$B5)</f>
        <v>0</v>
      </c>
      <c r="AH5" s="30">
        <f>SUMIFS('Data Entry'!$J:$J,'Data Entry'!$E:$E,$C5,'Data Entry'!$H:$H,'Dyes Stock'!$B$2,'Data Entry'!$B:$B,'Dyes Stock'!AH$3,'Data Entry'!$G:$G,'Dyes Stock'!$B5)</f>
        <v>0</v>
      </c>
      <c r="AI5" s="30">
        <f>SUMIFS('Data Entry'!$J:$J,'Data Entry'!$E:$E,$C5,'Data Entry'!$H:$H,'Dyes Stock'!$B$2,'Data Entry'!$B:$B,'Dyes Stock'!AI$3,'Data Entry'!$G:$G,'Dyes Stock'!$B5)</f>
        <v>0</v>
      </c>
      <c r="AJ5" s="30">
        <f>SUMIFS('Data Entry'!$J:$J,'Data Entry'!$E:$E,$C5,'Data Entry'!$H:$H,'Dyes Stock'!$B$2,'Data Entry'!$B:$B,'Dyes Stock'!AJ$3,'Data Entry'!$G:$G,'Dyes Stock'!$B5)</f>
        <v>0</v>
      </c>
      <c r="AK5" s="30">
        <f>SUMIFS('Data Entry'!$J:$J,'Data Entry'!$E:$E,$C5,'Data Entry'!$H:$H,'Dyes Stock'!$B$2,'Data Entry'!$B:$B,'Dyes Stock'!AK$3,'Data Entry'!$G:$G,'Dyes Stock'!$B5)</f>
        <v>0</v>
      </c>
      <c r="AL5" s="30">
        <f>SUMIFS('Data Entry'!$J:$J,'Data Entry'!$E:$E,$C5,'Data Entry'!$H:$H,'Dyes Stock'!$B$2,'Data Entry'!$B:$B,'Dyes Stock'!AL$3,'Data Entry'!$G:$G,'Dyes Stock'!$B5)</f>
        <v>0</v>
      </c>
      <c r="AM5" s="30">
        <f>SUMIFS('Data Entry'!$J:$J,'Data Entry'!$E:$E,$C5,'Data Entry'!$H:$H,'Dyes Stock'!$B$2,'Data Entry'!$B:$B,'Dyes Stock'!AM$3,'Data Entry'!$G:$G,'Dyes Stock'!$B5)</f>
        <v>0</v>
      </c>
      <c r="AN5" s="30">
        <f>SUMIFS('Data Entry'!$J:$J,'Data Entry'!$E:$E,$C5,'Data Entry'!$H:$H,'Dyes Stock'!$B$2,'Data Entry'!$B:$B,'Dyes Stock'!AN$3,'Data Entry'!$G:$G,'Dyes Stock'!$B5)</f>
        <v>0</v>
      </c>
      <c r="AO5" s="30">
        <f>SUMIFS('Data Entry'!$J:$J,'Data Entry'!$E:$E,$C5,'Data Entry'!$H:$H,'Dyes Stock'!$B$2,'Data Entry'!$B:$B,'Dyes Stock'!AO$3,'Data Entry'!$G:$G,'Dyes Stock'!$B5)</f>
        <v>0</v>
      </c>
      <c r="AP5" s="30">
        <f>SUMIFS('Data Entry'!$J:$J,'Data Entry'!$E:$E,$C5,'Data Entry'!$H:$H,'Dyes Stock'!$B$2,'Data Entry'!$B:$B,'Dyes Stock'!AP$3,'Data Entry'!$G:$G,'Dyes Stock'!$B5)</f>
        <v>0</v>
      </c>
      <c r="AQ5" s="30">
        <f>SUMIFS('Data Entry'!$J:$J,'Data Entry'!$E:$E,$C5,'Data Entry'!$H:$H,'Dyes Stock'!$B$2,'Data Entry'!$B:$B,'Dyes Stock'!AQ$3,'Data Entry'!$G:$G,'Dyes Stock'!$B5)</f>
        <v>0</v>
      </c>
      <c r="AR5" s="30">
        <f>SUMIFS('Data Entry'!$J:$J,'Data Entry'!$E:$E,$C5,'Data Entry'!$H:$H,'Dyes Stock'!$B$2,'Data Entry'!$B:$B,'Dyes Stock'!AR$3,'Data Entry'!$G:$G,'Dyes Stock'!$B5)</f>
        <v>0</v>
      </c>
      <c r="AS5" s="30">
        <f>SUMIFS('Data Entry'!$J:$J,'Data Entry'!$E:$E,$C5,'Data Entry'!$H:$H,'Dyes Stock'!$B$2,'Data Entry'!$B:$B,'Dyes Stock'!AS$3,'Data Entry'!$G:$G,'Dyes Stock'!$B5)</f>
        <v>0</v>
      </c>
      <c r="AT5" s="30">
        <f>SUMIFS('Data Entry'!$J:$J,'Data Entry'!$E:$E,$C5,'Data Entry'!$H:$H,'Dyes Stock'!$B$2,'Data Entry'!$B:$B,'Dyes Stock'!AT$3,'Data Entry'!$G:$G,'Dyes Stock'!$B5)</f>
        <v>0</v>
      </c>
      <c r="AU5" s="30">
        <f>SUMIFS('Data Entry'!$J:$J,'Data Entry'!$E:$E,$C5,'Data Entry'!$H:$H,'Dyes Stock'!$B$2,'Data Entry'!$B:$B,'Dyes Stock'!AU$3,'Data Entry'!$G:$G,'Dyes Stock'!$B5)</f>
        <v>0</v>
      </c>
      <c r="AV5" s="30">
        <f>SUMIFS('Data Entry'!$J:$J,'Data Entry'!$E:$E,$C5,'Data Entry'!$H:$H,'Dyes Stock'!$B$2,'Data Entry'!$B:$B,'Dyes Stock'!AV$3,'Data Entry'!$G:$G,'Dyes Stock'!$B5)</f>
        <v>0</v>
      </c>
      <c r="AW5" s="30">
        <f>SUMIFS('Data Entry'!$J:$J,'Data Entry'!$E:$E,$C5,'Data Entry'!$H:$H,'Dyes Stock'!$B$2,'Data Entry'!$B:$B,'Dyes Stock'!AW$3,'Data Entry'!$G:$G,'Dyes Stock'!$B5)</f>
        <v>0</v>
      </c>
      <c r="AX5" s="30">
        <f>SUMIFS('Data Entry'!$J:$J,'Data Entry'!$E:$E,$C5,'Data Entry'!$H:$H,'Dyes Stock'!$B$2,'Data Entry'!$B:$B,'Dyes Stock'!AX$3,'Data Entry'!$G:$G,'Dyes Stock'!$B5)</f>
        <v>0</v>
      </c>
      <c r="AY5" s="62">
        <f t="shared" ref="AY5:AY68" si="0">SUM(D5:AX5)</f>
        <v>310</v>
      </c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</row>
    <row r="6" spans="2:65" s="56" customFormat="1">
      <c r="B6" s="49"/>
      <c r="C6" s="48" t="s">
        <v>141</v>
      </c>
      <c r="D6" s="50">
        <f>D4-D5</f>
        <v>-150</v>
      </c>
      <c r="E6" s="50">
        <f>D6+E4-E5</f>
        <v>-160</v>
      </c>
      <c r="F6" s="50">
        <f t="shared" ref="F6:L6" si="1">E6+F4-F5</f>
        <v>-160</v>
      </c>
      <c r="G6" s="50">
        <f t="shared" si="1"/>
        <v>-160</v>
      </c>
      <c r="H6" s="50">
        <f t="shared" si="1"/>
        <v>-160</v>
      </c>
      <c r="I6" s="50">
        <f t="shared" si="1"/>
        <v>-160</v>
      </c>
      <c r="J6" s="50">
        <f t="shared" si="1"/>
        <v>-160</v>
      </c>
      <c r="K6" s="50">
        <f t="shared" si="1"/>
        <v>-160</v>
      </c>
      <c r="L6" s="50">
        <f t="shared" si="1"/>
        <v>-160</v>
      </c>
      <c r="M6" s="50">
        <f t="shared" ref="M6" si="2">L6+M4-M5</f>
        <v>-160</v>
      </c>
      <c r="N6" s="50">
        <f t="shared" ref="N6" si="3">M6+N4-N5</f>
        <v>-160</v>
      </c>
      <c r="O6" s="50">
        <f t="shared" ref="O6" si="4">N6+O4-O5</f>
        <v>-160</v>
      </c>
      <c r="P6" s="50">
        <f t="shared" ref="P6" si="5">O6+P4-P5</f>
        <v>-160</v>
      </c>
      <c r="Q6" s="50">
        <f t="shared" ref="Q6" si="6">P6+Q4-Q5</f>
        <v>-160</v>
      </c>
      <c r="R6" s="50">
        <f t="shared" ref="R6" si="7">Q6+R4-R5</f>
        <v>-160</v>
      </c>
      <c r="S6" s="50">
        <f t="shared" ref="S6" si="8">R6+S4-S5</f>
        <v>-160</v>
      </c>
      <c r="T6" s="50">
        <f t="shared" ref="T6" si="9">S6+T4-T5</f>
        <v>-160</v>
      </c>
      <c r="U6" s="50">
        <f t="shared" ref="U6" si="10">T6+U4-U5</f>
        <v>-160</v>
      </c>
      <c r="V6" s="50">
        <f t="shared" ref="V6" si="11">U6+V4-V5</f>
        <v>-160</v>
      </c>
      <c r="W6" s="50">
        <f t="shared" ref="W6" si="12">V6+W4-W5</f>
        <v>-160</v>
      </c>
      <c r="X6" s="50">
        <f t="shared" ref="X6" si="13">W6+X4-X5</f>
        <v>-160</v>
      </c>
      <c r="Y6" s="50">
        <f t="shared" ref="Y6" si="14">X6+Y4-Y5</f>
        <v>-160</v>
      </c>
      <c r="Z6" s="50">
        <f t="shared" ref="Z6" si="15">Y6+Z4-Z5</f>
        <v>-160</v>
      </c>
      <c r="AA6" s="50">
        <f t="shared" ref="AA6" si="16">Z6+AA4-AA5</f>
        <v>-160</v>
      </c>
      <c r="AB6" s="50">
        <f t="shared" ref="AB6" si="17">AA6+AB4-AB5</f>
        <v>-160</v>
      </c>
      <c r="AC6" s="50">
        <f t="shared" ref="AC6" si="18">AB6+AC4-AC5</f>
        <v>-160</v>
      </c>
      <c r="AD6" s="50">
        <f t="shared" ref="AD6" si="19">AC6+AD4-AD5</f>
        <v>-160</v>
      </c>
      <c r="AE6" s="50">
        <f t="shared" ref="AE6" si="20">AD6+AE4-AE5</f>
        <v>-160</v>
      </c>
      <c r="AF6" s="50">
        <f t="shared" ref="AF6" si="21">AE6+AF4-AF5</f>
        <v>-160</v>
      </c>
      <c r="AG6" s="50">
        <f t="shared" ref="AG6" si="22">AF6+AG4-AG5</f>
        <v>-160</v>
      </c>
      <c r="AH6" s="50">
        <f t="shared" ref="AH6" si="23">AG6+AH4-AH5</f>
        <v>-160</v>
      </c>
      <c r="AI6" s="50">
        <f t="shared" ref="AI6" si="24">AH6+AI4-AI5</f>
        <v>-160</v>
      </c>
      <c r="AJ6" s="50">
        <f t="shared" ref="AJ6" si="25">AI6+AJ4-AJ5</f>
        <v>-160</v>
      </c>
      <c r="AK6" s="50">
        <f t="shared" ref="AK6" si="26">AJ6+AK4-AK5</f>
        <v>-160</v>
      </c>
      <c r="AL6" s="50">
        <f t="shared" ref="AL6" si="27">AK6+AL4-AL5</f>
        <v>-160</v>
      </c>
      <c r="AM6" s="50">
        <f t="shared" ref="AM6" si="28">AL6+AM4-AM5</f>
        <v>-160</v>
      </c>
      <c r="AN6" s="50">
        <f t="shared" ref="AN6" si="29">AM6+AN4-AN5</f>
        <v>-160</v>
      </c>
      <c r="AO6" s="50">
        <f t="shared" ref="AO6" si="30">AN6+AO4-AO5</f>
        <v>-160</v>
      </c>
      <c r="AP6" s="50">
        <f t="shared" ref="AP6" si="31">AO6+AP4-AP5</f>
        <v>-160</v>
      </c>
      <c r="AQ6" s="50">
        <f t="shared" ref="AQ6" si="32">AP6+AQ4-AQ5</f>
        <v>-160</v>
      </c>
      <c r="AR6" s="50">
        <f t="shared" ref="AR6" si="33">AQ6+AR4-AR5</f>
        <v>-160</v>
      </c>
      <c r="AS6" s="50">
        <f t="shared" ref="AS6" si="34">AR6+AS4-AS5</f>
        <v>-160</v>
      </c>
      <c r="AT6" s="50">
        <f t="shared" ref="AT6" si="35">AS6+AT4-AT5</f>
        <v>-160</v>
      </c>
      <c r="AU6" s="50">
        <f t="shared" ref="AU6" si="36">AT6+AU4-AU5</f>
        <v>-160</v>
      </c>
      <c r="AV6" s="50">
        <f t="shared" ref="AV6" si="37">AU6+AV4-AV5</f>
        <v>-160</v>
      </c>
      <c r="AW6" s="50">
        <f t="shared" ref="AW6" si="38">AV6+AW4-AW5</f>
        <v>-160</v>
      </c>
      <c r="AX6" s="50">
        <f t="shared" ref="AX6" si="39">AW6+AX4-AX5</f>
        <v>-160</v>
      </c>
      <c r="AY6" s="64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</row>
    <row r="7" spans="2:65">
      <c r="B7" s="24" t="s">
        <v>85</v>
      </c>
      <c r="C7" s="34" t="s">
        <v>115</v>
      </c>
      <c r="D7" s="30">
        <f>SUMIFS('Data Entry'!$J:$J,'Data Entry'!$E:$E,$C7,'Data Entry'!$H:$H,'Dyes Stock'!$B$2,'Data Entry'!$B:$B,'Dyes Stock'!D$3,'Data Entry'!$G:$G,'Dyes Stock'!$B7)</f>
        <v>100</v>
      </c>
      <c r="E7" s="30">
        <f>SUMIFS('Data Entry'!$J:$J,'Data Entry'!$E:$E,$C7,'Data Entry'!$H:$H,'Dyes Stock'!$B$2,'Data Entry'!$B:$B,'Dyes Stock'!E$3,'Data Entry'!$G:$G,'Dyes Stock'!$B7)</f>
        <v>0</v>
      </c>
      <c r="F7" s="30">
        <f>SUMIFS('Data Entry'!$J:$J,'Data Entry'!$E:$E,$C7,'Data Entry'!$H:$H,'Dyes Stock'!$B$2,'Data Entry'!$B:$B,'Dyes Stock'!F$3,'Data Entry'!$G:$G,'Dyes Stock'!$B7)</f>
        <v>0</v>
      </c>
      <c r="G7" s="30">
        <f>SUMIFS('Data Entry'!$J:$J,'Data Entry'!$E:$E,$C7,'Data Entry'!$H:$H,'Dyes Stock'!$B$2,'Data Entry'!$B:$B,'Dyes Stock'!G$3,'Data Entry'!$G:$G,'Dyes Stock'!$B7)</f>
        <v>0</v>
      </c>
      <c r="H7" s="30">
        <f>SUMIFS('Data Entry'!$J:$J,'Data Entry'!$E:$E,$C7,'Data Entry'!$H:$H,'Dyes Stock'!$B$2,'Data Entry'!$B:$B,'Dyes Stock'!H$3,'Data Entry'!$G:$G,'Dyes Stock'!$B7)</f>
        <v>0</v>
      </c>
      <c r="I7" s="30">
        <f>SUMIFS('Data Entry'!$J:$J,'Data Entry'!$E:$E,$C7,'Data Entry'!$H:$H,'Dyes Stock'!$B$2,'Data Entry'!$B:$B,'Dyes Stock'!I$3,'Data Entry'!$G:$G,'Dyes Stock'!$B7)</f>
        <v>0</v>
      </c>
      <c r="J7" s="30">
        <f>SUMIFS('Data Entry'!$J:$J,'Data Entry'!$E:$E,$C7,'Data Entry'!$H:$H,'Dyes Stock'!$B$2,'Data Entry'!$B:$B,'Dyes Stock'!J$3,'Data Entry'!$G:$G,'Dyes Stock'!$B7)</f>
        <v>0</v>
      </c>
      <c r="K7" s="30">
        <f>SUMIFS('Data Entry'!$J:$J,'Data Entry'!$E:$E,$C7,'Data Entry'!$H:$H,'Dyes Stock'!$B$2,'Data Entry'!$B:$B,'Dyes Stock'!K$3,'Data Entry'!$G:$G,'Dyes Stock'!$B7)</f>
        <v>0</v>
      </c>
      <c r="L7" s="30">
        <f>SUMIFS('Data Entry'!$J:$J,'Data Entry'!$E:$E,$C7,'Data Entry'!$H:$H,'Dyes Stock'!$B$2,'Data Entry'!$B:$B,'Dyes Stock'!L$3,'Data Entry'!$G:$G,'Dyes Stock'!$B7)</f>
        <v>0</v>
      </c>
      <c r="M7" s="30">
        <f>SUMIFS('Data Entry'!$J:$J,'Data Entry'!$E:$E,$C7,'Data Entry'!$H:$H,'Dyes Stock'!$B$2,'Data Entry'!$B:$B,'Dyes Stock'!M$3,'Data Entry'!$G:$G,'Dyes Stock'!$B7)</f>
        <v>0</v>
      </c>
      <c r="N7" s="30">
        <f>SUMIFS('Data Entry'!$J:$J,'Data Entry'!$E:$E,$C7,'Data Entry'!$H:$H,'Dyes Stock'!$B$2,'Data Entry'!$B:$B,'Dyes Stock'!N$3,'Data Entry'!$G:$G,'Dyes Stock'!$B7)</f>
        <v>0</v>
      </c>
      <c r="O7" s="30">
        <f>SUMIFS('Data Entry'!$J:$J,'Data Entry'!$E:$E,$C7,'Data Entry'!$H:$H,'Dyes Stock'!$B$2,'Data Entry'!$B:$B,'Dyes Stock'!O$3,'Data Entry'!$G:$G,'Dyes Stock'!$B7)</f>
        <v>0</v>
      </c>
      <c r="P7" s="30">
        <f>SUMIFS('Data Entry'!$J:$J,'Data Entry'!$E:$E,$C7,'Data Entry'!$H:$H,'Dyes Stock'!$B$2,'Data Entry'!$B:$B,'Dyes Stock'!P$3,'Data Entry'!$G:$G,'Dyes Stock'!$B7)</f>
        <v>0</v>
      </c>
      <c r="Q7" s="30">
        <f>SUMIFS('Data Entry'!$J:$J,'Data Entry'!$E:$E,$C7,'Data Entry'!$H:$H,'Dyes Stock'!$B$2,'Data Entry'!$B:$B,'Dyes Stock'!Q$3,'Data Entry'!$G:$G,'Dyes Stock'!$B7)</f>
        <v>0</v>
      </c>
      <c r="R7" s="30">
        <f>SUMIFS('Data Entry'!$J:$J,'Data Entry'!$E:$E,$C7,'Data Entry'!$H:$H,'Dyes Stock'!$B$2,'Data Entry'!$B:$B,'Dyes Stock'!R$3,'Data Entry'!$G:$G,'Dyes Stock'!$B7)</f>
        <v>0</v>
      </c>
      <c r="S7" s="30">
        <f>SUMIFS('Data Entry'!$J:$J,'Data Entry'!$E:$E,$C7,'Data Entry'!$H:$H,'Dyes Stock'!$B$2,'Data Entry'!$B:$B,'Dyes Stock'!S$3,'Data Entry'!$G:$G,'Dyes Stock'!$B7)</f>
        <v>0</v>
      </c>
      <c r="T7" s="30">
        <f>SUMIFS('Data Entry'!$J:$J,'Data Entry'!$E:$E,$C7,'Data Entry'!$H:$H,'Dyes Stock'!$B$2,'Data Entry'!$B:$B,'Dyes Stock'!T$3,'Data Entry'!$G:$G,'Dyes Stock'!$B7)</f>
        <v>0</v>
      </c>
      <c r="U7" s="30">
        <f>SUMIFS('Data Entry'!$J:$J,'Data Entry'!$E:$E,$C7,'Data Entry'!$H:$H,'Dyes Stock'!$B$2,'Data Entry'!$B:$B,'Dyes Stock'!U$3,'Data Entry'!$G:$G,'Dyes Stock'!$B7)</f>
        <v>0</v>
      </c>
      <c r="V7" s="30">
        <f>SUMIFS('Data Entry'!$J:$J,'Data Entry'!$E:$E,$C7,'Data Entry'!$H:$H,'Dyes Stock'!$B$2,'Data Entry'!$B:$B,'Dyes Stock'!V$3,'Data Entry'!$G:$G,'Dyes Stock'!$B7)</f>
        <v>0</v>
      </c>
      <c r="W7" s="30">
        <f>SUMIFS('Data Entry'!$J:$J,'Data Entry'!$E:$E,$C7,'Data Entry'!$H:$H,'Dyes Stock'!$B$2,'Data Entry'!$B:$B,'Dyes Stock'!W$3,'Data Entry'!$G:$G,'Dyes Stock'!$B7)</f>
        <v>0</v>
      </c>
      <c r="X7" s="30">
        <f>SUMIFS('Data Entry'!$J:$J,'Data Entry'!$E:$E,$C7,'Data Entry'!$H:$H,'Dyes Stock'!$B$2,'Data Entry'!$B:$B,'Dyes Stock'!X$3,'Data Entry'!$G:$G,'Dyes Stock'!$B7)</f>
        <v>0</v>
      </c>
      <c r="Y7" s="30">
        <f>SUMIFS('Data Entry'!$J:$J,'Data Entry'!$E:$E,$C7,'Data Entry'!$H:$H,'Dyes Stock'!$B$2,'Data Entry'!$B:$B,'Dyes Stock'!Y$3,'Data Entry'!$G:$G,'Dyes Stock'!$B7)</f>
        <v>0</v>
      </c>
      <c r="Z7" s="30">
        <f>SUMIFS('Data Entry'!$J:$J,'Data Entry'!$E:$E,$C7,'Data Entry'!$H:$H,'Dyes Stock'!$B$2,'Data Entry'!$B:$B,'Dyes Stock'!Z$3,'Data Entry'!$G:$G,'Dyes Stock'!$B7)</f>
        <v>0</v>
      </c>
      <c r="AA7" s="30">
        <f>SUMIFS('Data Entry'!$J:$J,'Data Entry'!$E:$E,$C7,'Data Entry'!$H:$H,'Dyes Stock'!$B$2,'Data Entry'!$B:$B,'Dyes Stock'!AA$3,'Data Entry'!$G:$G,'Dyes Stock'!$B7)</f>
        <v>0</v>
      </c>
      <c r="AB7" s="30">
        <f>SUMIFS('Data Entry'!$J:$J,'Data Entry'!$E:$E,$C7,'Data Entry'!$H:$H,'Dyes Stock'!$B$2,'Data Entry'!$B:$B,'Dyes Stock'!AB$3,'Data Entry'!$G:$G,'Dyes Stock'!$B7)</f>
        <v>0</v>
      </c>
      <c r="AC7" s="30">
        <f>SUMIFS('Data Entry'!$J:$J,'Data Entry'!$E:$E,$C7,'Data Entry'!$H:$H,'Dyes Stock'!$B$2,'Data Entry'!$B:$B,'Dyes Stock'!AC$3,'Data Entry'!$G:$G,'Dyes Stock'!$B7)</f>
        <v>0</v>
      </c>
      <c r="AD7" s="30">
        <f>SUMIFS('Data Entry'!$J:$J,'Data Entry'!$E:$E,$C7,'Data Entry'!$H:$H,'Dyes Stock'!$B$2,'Data Entry'!$B:$B,'Dyes Stock'!AD$3,'Data Entry'!$G:$G,'Dyes Stock'!$B7)</f>
        <v>0</v>
      </c>
      <c r="AE7" s="30">
        <f>SUMIFS('Data Entry'!$J:$J,'Data Entry'!$E:$E,$C7,'Data Entry'!$H:$H,'Dyes Stock'!$B$2,'Data Entry'!$B:$B,'Dyes Stock'!AE$3,'Data Entry'!$G:$G,'Dyes Stock'!$B7)</f>
        <v>0</v>
      </c>
      <c r="AF7" s="30">
        <f>SUMIFS('Data Entry'!$J:$J,'Data Entry'!$E:$E,$C7,'Data Entry'!$H:$H,'Dyes Stock'!$B$2,'Data Entry'!$B:$B,'Dyes Stock'!AF$3,'Data Entry'!$G:$G,'Dyes Stock'!$B7)</f>
        <v>0</v>
      </c>
      <c r="AG7" s="30">
        <f>SUMIFS('Data Entry'!$J:$J,'Data Entry'!$E:$E,$C7,'Data Entry'!$H:$H,'Dyes Stock'!$B$2,'Data Entry'!$B:$B,'Dyes Stock'!AG$3,'Data Entry'!$G:$G,'Dyes Stock'!$B7)</f>
        <v>0</v>
      </c>
      <c r="AH7" s="30">
        <f>SUMIFS('Data Entry'!$J:$J,'Data Entry'!$E:$E,$C7,'Data Entry'!$H:$H,'Dyes Stock'!$B$2,'Data Entry'!$B:$B,'Dyes Stock'!AH$3,'Data Entry'!$G:$G,'Dyes Stock'!$B7)</f>
        <v>0</v>
      </c>
      <c r="AI7" s="30">
        <f>SUMIFS('Data Entry'!$J:$J,'Data Entry'!$E:$E,$C7,'Data Entry'!$H:$H,'Dyes Stock'!$B$2,'Data Entry'!$B:$B,'Dyes Stock'!AI$3,'Data Entry'!$G:$G,'Dyes Stock'!$B7)</f>
        <v>0</v>
      </c>
      <c r="AJ7" s="30">
        <f>SUMIFS('Data Entry'!$J:$J,'Data Entry'!$E:$E,$C7,'Data Entry'!$H:$H,'Dyes Stock'!$B$2,'Data Entry'!$B:$B,'Dyes Stock'!AJ$3,'Data Entry'!$G:$G,'Dyes Stock'!$B7)</f>
        <v>0</v>
      </c>
      <c r="AK7" s="30">
        <f>SUMIFS('Data Entry'!$J:$J,'Data Entry'!$E:$E,$C7,'Data Entry'!$H:$H,'Dyes Stock'!$B$2,'Data Entry'!$B:$B,'Dyes Stock'!AK$3,'Data Entry'!$G:$G,'Dyes Stock'!$B7)</f>
        <v>0</v>
      </c>
      <c r="AL7" s="30">
        <f>SUMIFS('Data Entry'!$J:$J,'Data Entry'!$E:$E,$C7,'Data Entry'!$H:$H,'Dyes Stock'!$B$2,'Data Entry'!$B:$B,'Dyes Stock'!AL$3,'Data Entry'!$G:$G,'Dyes Stock'!$B7)</f>
        <v>0</v>
      </c>
      <c r="AM7" s="30">
        <f>SUMIFS('Data Entry'!$J:$J,'Data Entry'!$E:$E,$C7,'Data Entry'!$H:$H,'Dyes Stock'!$B$2,'Data Entry'!$B:$B,'Dyes Stock'!AM$3,'Data Entry'!$G:$G,'Dyes Stock'!$B7)</f>
        <v>0</v>
      </c>
      <c r="AN7" s="30">
        <f>SUMIFS('Data Entry'!$J:$J,'Data Entry'!$E:$E,$C7,'Data Entry'!$H:$H,'Dyes Stock'!$B$2,'Data Entry'!$B:$B,'Dyes Stock'!AN$3,'Data Entry'!$G:$G,'Dyes Stock'!$B7)</f>
        <v>0</v>
      </c>
      <c r="AO7" s="30">
        <f>SUMIFS('Data Entry'!$J:$J,'Data Entry'!$E:$E,$C7,'Data Entry'!$H:$H,'Dyes Stock'!$B$2,'Data Entry'!$B:$B,'Dyes Stock'!AO$3,'Data Entry'!$G:$G,'Dyes Stock'!$B7)</f>
        <v>0</v>
      </c>
      <c r="AP7" s="30">
        <f>SUMIFS('Data Entry'!$J:$J,'Data Entry'!$E:$E,$C7,'Data Entry'!$H:$H,'Dyes Stock'!$B$2,'Data Entry'!$B:$B,'Dyes Stock'!AP$3,'Data Entry'!$G:$G,'Dyes Stock'!$B7)</f>
        <v>0</v>
      </c>
      <c r="AQ7" s="30">
        <f>SUMIFS('Data Entry'!$J:$J,'Data Entry'!$E:$E,$C7,'Data Entry'!$H:$H,'Dyes Stock'!$B$2,'Data Entry'!$B:$B,'Dyes Stock'!AQ$3,'Data Entry'!$G:$G,'Dyes Stock'!$B7)</f>
        <v>0</v>
      </c>
      <c r="AR7" s="30">
        <f>SUMIFS('Data Entry'!$J:$J,'Data Entry'!$E:$E,$C7,'Data Entry'!$H:$H,'Dyes Stock'!$B$2,'Data Entry'!$B:$B,'Dyes Stock'!AR$3,'Data Entry'!$G:$G,'Dyes Stock'!$B7)</f>
        <v>0</v>
      </c>
      <c r="AS7" s="30">
        <f>SUMIFS('Data Entry'!$J:$J,'Data Entry'!$E:$E,$C7,'Data Entry'!$H:$H,'Dyes Stock'!$B$2,'Data Entry'!$B:$B,'Dyes Stock'!AS$3,'Data Entry'!$G:$G,'Dyes Stock'!$B7)</f>
        <v>0</v>
      </c>
      <c r="AT7" s="30">
        <f>SUMIFS('Data Entry'!$J:$J,'Data Entry'!$E:$E,$C7,'Data Entry'!$H:$H,'Dyes Stock'!$B$2,'Data Entry'!$B:$B,'Dyes Stock'!AT$3,'Data Entry'!$G:$G,'Dyes Stock'!$B7)</f>
        <v>0</v>
      </c>
      <c r="AU7" s="30">
        <f>SUMIFS('Data Entry'!$J:$J,'Data Entry'!$E:$E,$C7,'Data Entry'!$H:$H,'Dyes Stock'!$B$2,'Data Entry'!$B:$B,'Dyes Stock'!AU$3,'Data Entry'!$G:$G,'Dyes Stock'!$B7)</f>
        <v>0</v>
      </c>
      <c r="AV7" s="30">
        <f>SUMIFS('Data Entry'!$J:$J,'Data Entry'!$E:$E,$C7,'Data Entry'!$H:$H,'Dyes Stock'!$B$2,'Data Entry'!$B:$B,'Dyes Stock'!AV$3,'Data Entry'!$G:$G,'Dyes Stock'!$B7)</f>
        <v>0</v>
      </c>
      <c r="AW7" s="30">
        <f>SUMIFS('Data Entry'!$J:$J,'Data Entry'!$E:$E,$C7,'Data Entry'!$H:$H,'Dyes Stock'!$B$2,'Data Entry'!$B:$B,'Dyes Stock'!AW$3,'Data Entry'!$G:$G,'Dyes Stock'!$B7)</f>
        <v>0</v>
      </c>
      <c r="AX7" s="30">
        <f>SUMIFS('Data Entry'!$J:$J,'Data Entry'!$E:$E,$C7,'Data Entry'!$H:$H,'Dyes Stock'!$B$2,'Data Entry'!$B:$B,'Dyes Stock'!AX$3,'Data Entry'!$G:$G,'Dyes Stock'!$B7)</f>
        <v>0</v>
      </c>
      <c r="AY7" s="62">
        <f t="shared" si="0"/>
        <v>100</v>
      </c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</row>
    <row r="8" spans="2:65">
      <c r="B8" s="24" t="s">
        <v>85</v>
      </c>
      <c r="C8" s="34" t="s">
        <v>140</v>
      </c>
      <c r="D8" s="30">
        <f>SUMIFS('Data Entry'!$J:$J,'Data Entry'!$E:$E,$C8,'Data Entry'!$H:$H,'Dyes Stock'!$B$2,'Data Entry'!$B:$B,'Dyes Stock'!D$3,'Data Entry'!$G:$G,'Dyes Stock'!$B8)</f>
        <v>80</v>
      </c>
      <c r="E8" s="30">
        <f>SUMIFS('Data Entry'!$J:$J,'Data Entry'!$E:$E,$C8,'Data Entry'!$H:$H,'Dyes Stock'!$B$2,'Data Entry'!$B:$B,'Dyes Stock'!E$3,'Data Entry'!$G:$G,'Dyes Stock'!$B8)</f>
        <v>10</v>
      </c>
      <c r="F8" s="30">
        <f>SUMIFS('Data Entry'!$J:$J,'Data Entry'!$E:$E,$C8,'Data Entry'!$H:$H,'Dyes Stock'!$B$2,'Data Entry'!$B:$B,'Dyes Stock'!F$3,'Data Entry'!$G:$G,'Dyes Stock'!$B8)</f>
        <v>0</v>
      </c>
      <c r="G8" s="30">
        <f>SUMIFS('Data Entry'!$J:$J,'Data Entry'!$E:$E,$C8,'Data Entry'!$H:$H,'Dyes Stock'!$B$2,'Data Entry'!$B:$B,'Dyes Stock'!G$3,'Data Entry'!$G:$G,'Dyes Stock'!$B8)</f>
        <v>0</v>
      </c>
      <c r="H8" s="30">
        <f>SUMIFS('Data Entry'!$J:$J,'Data Entry'!$E:$E,$C8,'Data Entry'!$H:$H,'Dyes Stock'!$B$2,'Data Entry'!$B:$B,'Dyes Stock'!H$3,'Data Entry'!$G:$G,'Dyes Stock'!$B8)</f>
        <v>0</v>
      </c>
      <c r="I8" s="30">
        <f>SUMIFS('Data Entry'!$J:$J,'Data Entry'!$E:$E,$C8,'Data Entry'!$H:$H,'Dyes Stock'!$B$2,'Data Entry'!$B:$B,'Dyes Stock'!I$3,'Data Entry'!$G:$G,'Dyes Stock'!$B8)</f>
        <v>0</v>
      </c>
      <c r="J8" s="30">
        <f>SUMIFS('Data Entry'!$J:$J,'Data Entry'!$E:$E,$C8,'Data Entry'!$H:$H,'Dyes Stock'!$B$2,'Data Entry'!$B:$B,'Dyes Stock'!J$3,'Data Entry'!$G:$G,'Dyes Stock'!$B8)</f>
        <v>0</v>
      </c>
      <c r="K8" s="30">
        <f>SUMIFS('Data Entry'!$J:$J,'Data Entry'!$E:$E,$C8,'Data Entry'!$H:$H,'Dyes Stock'!$B$2,'Data Entry'!$B:$B,'Dyes Stock'!K$3,'Data Entry'!$G:$G,'Dyes Stock'!$B8)</f>
        <v>0</v>
      </c>
      <c r="L8" s="30">
        <f>SUMIFS('Data Entry'!$J:$J,'Data Entry'!$E:$E,$C8,'Data Entry'!$H:$H,'Dyes Stock'!$B$2,'Data Entry'!$B:$B,'Dyes Stock'!L$3,'Data Entry'!$G:$G,'Dyes Stock'!$B8)</f>
        <v>0</v>
      </c>
      <c r="M8" s="30">
        <f>SUMIFS('Data Entry'!$J:$J,'Data Entry'!$E:$E,$C8,'Data Entry'!$H:$H,'Dyes Stock'!$B$2,'Data Entry'!$B:$B,'Dyes Stock'!M$3,'Data Entry'!$G:$G,'Dyes Stock'!$B8)</f>
        <v>0</v>
      </c>
      <c r="N8" s="30">
        <f>SUMIFS('Data Entry'!$J:$J,'Data Entry'!$E:$E,$C8,'Data Entry'!$H:$H,'Dyes Stock'!$B$2,'Data Entry'!$B:$B,'Dyes Stock'!N$3,'Data Entry'!$G:$G,'Dyes Stock'!$B8)</f>
        <v>0</v>
      </c>
      <c r="O8" s="30">
        <f>SUMIFS('Data Entry'!$J:$J,'Data Entry'!$E:$E,$C8,'Data Entry'!$H:$H,'Dyes Stock'!$B$2,'Data Entry'!$B:$B,'Dyes Stock'!O$3,'Data Entry'!$G:$G,'Dyes Stock'!$B8)</f>
        <v>0</v>
      </c>
      <c r="P8" s="30">
        <f>SUMIFS('Data Entry'!$J:$J,'Data Entry'!$E:$E,$C8,'Data Entry'!$H:$H,'Dyes Stock'!$B$2,'Data Entry'!$B:$B,'Dyes Stock'!P$3,'Data Entry'!$G:$G,'Dyes Stock'!$B8)</f>
        <v>0</v>
      </c>
      <c r="Q8" s="30">
        <f>SUMIFS('Data Entry'!$J:$J,'Data Entry'!$E:$E,$C8,'Data Entry'!$H:$H,'Dyes Stock'!$B$2,'Data Entry'!$B:$B,'Dyes Stock'!Q$3,'Data Entry'!$G:$G,'Dyes Stock'!$B8)</f>
        <v>0</v>
      </c>
      <c r="R8" s="30">
        <f>SUMIFS('Data Entry'!$J:$J,'Data Entry'!$E:$E,$C8,'Data Entry'!$H:$H,'Dyes Stock'!$B$2,'Data Entry'!$B:$B,'Dyes Stock'!R$3,'Data Entry'!$G:$G,'Dyes Stock'!$B8)</f>
        <v>0</v>
      </c>
      <c r="S8" s="30">
        <f>SUMIFS('Data Entry'!$J:$J,'Data Entry'!$E:$E,$C8,'Data Entry'!$H:$H,'Dyes Stock'!$B$2,'Data Entry'!$B:$B,'Dyes Stock'!S$3,'Data Entry'!$G:$G,'Dyes Stock'!$B8)</f>
        <v>0</v>
      </c>
      <c r="T8" s="30">
        <f>SUMIFS('Data Entry'!$J:$J,'Data Entry'!$E:$E,$C8,'Data Entry'!$H:$H,'Dyes Stock'!$B$2,'Data Entry'!$B:$B,'Dyes Stock'!T$3,'Data Entry'!$G:$G,'Dyes Stock'!$B8)</f>
        <v>0</v>
      </c>
      <c r="U8" s="30">
        <f>SUMIFS('Data Entry'!$J:$J,'Data Entry'!$E:$E,$C8,'Data Entry'!$H:$H,'Dyes Stock'!$B$2,'Data Entry'!$B:$B,'Dyes Stock'!U$3,'Data Entry'!$G:$G,'Dyes Stock'!$B8)</f>
        <v>0</v>
      </c>
      <c r="V8" s="30">
        <f>SUMIFS('Data Entry'!$J:$J,'Data Entry'!$E:$E,$C8,'Data Entry'!$H:$H,'Dyes Stock'!$B$2,'Data Entry'!$B:$B,'Dyes Stock'!V$3,'Data Entry'!$G:$G,'Dyes Stock'!$B8)</f>
        <v>0</v>
      </c>
      <c r="W8" s="30">
        <f>SUMIFS('Data Entry'!$J:$J,'Data Entry'!$E:$E,$C8,'Data Entry'!$H:$H,'Dyes Stock'!$B$2,'Data Entry'!$B:$B,'Dyes Stock'!W$3,'Data Entry'!$G:$G,'Dyes Stock'!$B8)</f>
        <v>0</v>
      </c>
      <c r="X8" s="30">
        <f>SUMIFS('Data Entry'!$J:$J,'Data Entry'!$E:$E,$C8,'Data Entry'!$H:$H,'Dyes Stock'!$B$2,'Data Entry'!$B:$B,'Dyes Stock'!X$3,'Data Entry'!$G:$G,'Dyes Stock'!$B8)</f>
        <v>0</v>
      </c>
      <c r="Y8" s="30">
        <f>SUMIFS('Data Entry'!$J:$J,'Data Entry'!$E:$E,$C8,'Data Entry'!$H:$H,'Dyes Stock'!$B$2,'Data Entry'!$B:$B,'Dyes Stock'!Y$3,'Data Entry'!$G:$G,'Dyes Stock'!$B8)</f>
        <v>0</v>
      </c>
      <c r="Z8" s="30">
        <f>SUMIFS('Data Entry'!$J:$J,'Data Entry'!$E:$E,$C8,'Data Entry'!$H:$H,'Dyes Stock'!$B$2,'Data Entry'!$B:$B,'Dyes Stock'!Z$3,'Data Entry'!$G:$G,'Dyes Stock'!$B8)</f>
        <v>0</v>
      </c>
      <c r="AA8" s="30">
        <f>SUMIFS('Data Entry'!$J:$J,'Data Entry'!$E:$E,$C8,'Data Entry'!$H:$H,'Dyes Stock'!$B$2,'Data Entry'!$B:$B,'Dyes Stock'!AA$3,'Data Entry'!$G:$G,'Dyes Stock'!$B8)</f>
        <v>0</v>
      </c>
      <c r="AB8" s="30">
        <f>SUMIFS('Data Entry'!$J:$J,'Data Entry'!$E:$E,$C8,'Data Entry'!$H:$H,'Dyes Stock'!$B$2,'Data Entry'!$B:$B,'Dyes Stock'!AB$3,'Data Entry'!$G:$G,'Dyes Stock'!$B8)</f>
        <v>0</v>
      </c>
      <c r="AC8" s="30">
        <f>SUMIFS('Data Entry'!$J:$J,'Data Entry'!$E:$E,$C8,'Data Entry'!$H:$H,'Dyes Stock'!$B$2,'Data Entry'!$B:$B,'Dyes Stock'!AC$3,'Data Entry'!$G:$G,'Dyes Stock'!$B8)</f>
        <v>0</v>
      </c>
      <c r="AD8" s="30">
        <f>SUMIFS('Data Entry'!$J:$J,'Data Entry'!$E:$E,$C8,'Data Entry'!$H:$H,'Dyes Stock'!$B$2,'Data Entry'!$B:$B,'Dyes Stock'!AD$3,'Data Entry'!$G:$G,'Dyes Stock'!$B8)</f>
        <v>0</v>
      </c>
      <c r="AE8" s="30">
        <f>SUMIFS('Data Entry'!$J:$J,'Data Entry'!$E:$E,$C8,'Data Entry'!$H:$H,'Dyes Stock'!$B$2,'Data Entry'!$B:$B,'Dyes Stock'!AE$3,'Data Entry'!$G:$G,'Dyes Stock'!$B8)</f>
        <v>0</v>
      </c>
      <c r="AF8" s="30">
        <f>SUMIFS('Data Entry'!$J:$J,'Data Entry'!$E:$E,$C8,'Data Entry'!$H:$H,'Dyes Stock'!$B$2,'Data Entry'!$B:$B,'Dyes Stock'!AF$3,'Data Entry'!$G:$G,'Dyes Stock'!$B8)</f>
        <v>0</v>
      </c>
      <c r="AG8" s="30">
        <f>SUMIFS('Data Entry'!$J:$J,'Data Entry'!$E:$E,$C8,'Data Entry'!$H:$H,'Dyes Stock'!$B$2,'Data Entry'!$B:$B,'Dyes Stock'!AG$3,'Data Entry'!$G:$G,'Dyes Stock'!$B8)</f>
        <v>0</v>
      </c>
      <c r="AH8" s="30">
        <f>SUMIFS('Data Entry'!$J:$J,'Data Entry'!$E:$E,$C8,'Data Entry'!$H:$H,'Dyes Stock'!$B$2,'Data Entry'!$B:$B,'Dyes Stock'!AH$3,'Data Entry'!$G:$G,'Dyes Stock'!$B8)</f>
        <v>0</v>
      </c>
      <c r="AI8" s="30">
        <f>SUMIFS('Data Entry'!$J:$J,'Data Entry'!$E:$E,$C8,'Data Entry'!$H:$H,'Dyes Stock'!$B$2,'Data Entry'!$B:$B,'Dyes Stock'!AI$3,'Data Entry'!$G:$G,'Dyes Stock'!$B8)</f>
        <v>0</v>
      </c>
      <c r="AJ8" s="30">
        <f>SUMIFS('Data Entry'!$J:$J,'Data Entry'!$E:$E,$C8,'Data Entry'!$H:$H,'Dyes Stock'!$B$2,'Data Entry'!$B:$B,'Dyes Stock'!AJ$3,'Data Entry'!$G:$G,'Dyes Stock'!$B8)</f>
        <v>0</v>
      </c>
      <c r="AK8" s="30">
        <f>SUMIFS('Data Entry'!$J:$J,'Data Entry'!$E:$E,$C8,'Data Entry'!$H:$H,'Dyes Stock'!$B$2,'Data Entry'!$B:$B,'Dyes Stock'!AK$3,'Data Entry'!$G:$G,'Dyes Stock'!$B8)</f>
        <v>0</v>
      </c>
      <c r="AL8" s="30">
        <f>SUMIFS('Data Entry'!$J:$J,'Data Entry'!$E:$E,$C8,'Data Entry'!$H:$H,'Dyes Stock'!$B$2,'Data Entry'!$B:$B,'Dyes Stock'!AL$3,'Data Entry'!$G:$G,'Dyes Stock'!$B8)</f>
        <v>0</v>
      </c>
      <c r="AM8" s="30">
        <f>SUMIFS('Data Entry'!$J:$J,'Data Entry'!$E:$E,$C8,'Data Entry'!$H:$H,'Dyes Stock'!$B$2,'Data Entry'!$B:$B,'Dyes Stock'!AM$3,'Data Entry'!$G:$G,'Dyes Stock'!$B8)</f>
        <v>0</v>
      </c>
      <c r="AN8" s="30">
        <f>SUMIFS('Data Entry'!$J:$J,'Data Entry'!$E:$E,$C8,'Data Entry'!$H:$H,'Dyes Stock'!$B$2,'Data Entry'!$B:$B,'Dyes Stock'!AN$3,'Data Entry'!$G:$G,'Dyes Stock'!$B8)</f>
        <v>0</v>
      </c>
      <c r="AO8" s="30">
        <f>SUMIFS('Data Entry'!$J:$J,'Data Entry'!$E:$E,$C8,'Data Entry'!$H:$H,'Dyes Stock'!$B$2,'Data Entry'!$B:$B,'Dyes Stock'!AO$3,'Data Entry'!$G:$G,'Dyes Stock'!$B8)</f>
        <v>0</v>
      </c>
      <c r="AP8" s="30">
        <f>SUMIFS('Data Entry'!$J:$J,'Data Entry'!$E:$E,$C8,'Data Entry'!$H:$H,'Dyes Stock'!$B$2,'Data Entry'!$B:$B,'Dyes Stock'!AP$3,'Data Entry'!$G:$G,'Dyes Stock'!$B8)</f>
        <v>0</v>
      </c>
      <c r="AQ8" s="30">
        <f>SUMIFS('Data Entry'!$J:$J,'Data Entry'!$E:$E,$C8,'Data Entry'!$H:$H,'Dyes Stock'!$B$2,'Data Entry'!$B:$B,'Dyes Stock'!AQ$3,'Data Entry'!$G:$G,'Dyes Stock'!$B8)</f>
        <v>0</v>
      </c>
      <c r="AR8" s="30">
        <f>SUMIFS('Data Entry'!$J:$J,'Data Entry'!$E:$E,$C8,'Data Entry'!$H:$H,'Dyes Stock'!$B$2,'Data Entry'!$B:$B,'Dyes Stock'!AR$3,'Data Entry'!$G:$G,'Dyes Stock'!$B8)</f>
        <v>0</v>
      </c>
      <c r="AS8" s="30">
        <f>SUMIFS('Data Entry'!$J:$J,'Data Entry'!$E:$E,$C8,'Data Entry'!$H:$H,'Dyes Stock'!$B$2,'Data Entry'!$B:$B,'Dyes Stock'!AS$3,'Data Entry'!$G:$G,'Dyes Stock'!$B8)</f>
        <v>0</v>
      </c>
      <c r="AT8" s="30">
        <f>SUMIFS('Data Entry'!$J:$J,'Data Entry'!$E:$E,$C8,'Data Entry'!$H:$H,'Dyes Stock'!$B$2,'Data Entry'!$B:$B,'Dyes Stock'!AT$3,'Data Entry'!$G:$G,'Dyes Stock'!$B8)</f>
        <v>0</v>
      </c>
      <c r="AU8" s="30">
        <f>SUMIFS('Data Entry'!$J:$J,'Data Entry'!$E:$E,$C8,'Data Entry'!$H:$H,'Dyes Stock'!$B$2,'Data Entry'!$B:$B,'Dyes Stock'!AU$3,'Data Entry'!$G:$G,'Dyes Stock'!$B8)</f>
        <v>0</v>
      </c>
      <c r="AV8" s="30">
        <f>SUMIFS('Data Entry'!$J:$J,'Data Entry'!$E:$E,$C8,'Data Entry'!$H:$H,'Dyes Stock'!$B$2,'Data Entry'!$B:$B,'Dyes Stock'!AV$3,'Data Entry'!$G:$G,'Dyes Stock'!$B8)</f>
        <v>0</v>
      </c>
      <c r="AW8" s="30">
        <f>SUMIFS('Data Entry'!$J:$J,'Data Entry'!$E:$E,$C8,'Data Entry'!$H:$H,'Dyes Stock'!$B$2,'Data Entry'!$B:$B,'Dyes Stock'!AW$3,'Data Entry'!$G:$G,'Dyes Stock'!$B8)</f>
        <v>0</v>
      </c>
      <c r="AX8" s="30">
        <f>SUMIFS('Data Entry'!$J:$J,'Data Entry'!$E:$E,$C8,'Data Entry'!$H:$H,'Dyes Stock'!$B$2,'Data Entry'!$B:$B,'Dyes Stock'!AX$3,'Data Entry'!$G:$G,'Dyes Stock'!$B8)</f>
        <v>0</v>
      </c>
      <c r="AY8" s="62">
        <f t="shared" si="0"/>
        <v>90</v>
      </c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</row>
    <row r="9" spans="2:65" s="56" customFormat="1">
      <c r="B9" s="48"/>
      <c r="C9" s="48" t="s">
        <v>141</v>
      </c>
      <c r="D9" s="50">
        <f>D7-D8</f>
        <v>20</v>
      </c>
      <c r="E9" s="50">
        <f>D9+E7-E8</f>
        <v>10</v>
      </c>
      <c r="F9" s="50">
        <f t="shared" ref="F9" si="40">E9+F7-F8</f>
        <v>10</v>
      </c>
      <c r="G9" s="50">
        <f t="shared" ref="G9" si="41">F9+G7-G8</f>
        <v>10</v>
      </c>
      <c r="H9" s="50">
        <f t="shared" ref="H9" si="42">G9+H7-H8</f>
        <v>10</v>
      </c>
      <c r="I9" s="50">
        <f t="shared" ref="I9" si="43">H9+I7-I8</f>
        <v>10</v>
      </c>
      <c r="J9" s="50">
        <f t="shared" ref="J9" si="44">I9+J7-J8</f>
        <v>10</v>
      </c>
      <c r="K9" s="50">
        <f t="shared" ref="K9" si="45">J9+K7-K8</f>
        <v>10</v>
      </c>
      <c r="L9" s="50">
        <f t="shared" ref="L9" si="46">K9+L7-L8</f>
        <v>10</v>
      </c>
      <c r="M9" s="50">
        <f t="shared" ref="M9" si="47">L9+M7-M8</f>
        <v>10</v>
      </c>
      <c r="N9" s="50">
        <f t="shared" ref="N9" si="48">M9+N7-N8</f>
        <v>10</v>
      </c>
      <c r="O9" s="50">
        <f t="shared" ref="O9" si="49">N9+O7-O8</f>
        <v>10</v>
      </c>
      <c r="P9" s="50">
        <f t="shared" ref="P9" si="50">O9+P7-P8</f>
        <v>10</v>
      </c>
      <c r="Q9" s="50">
        <f t="shared" ref="Q9" si="51">P9+Q7-Q8</f>
        <v>10</v>
      </c>
      <c r="R9" s="50">
        <f t="shared" ref="R9" si="52">Q9+R7-R8</f>
        <v>10</v>
      </c>
      <c r="S9" s="50">
        <f t="shared" ref="S9" si="53">R9+S7-S8</f>
        <v>10</v>
      </c>
      <c r="T9" s="50">
        <f t="shared" ref="T9" si="54">S9+T7-T8</f>
        <v>10</v>
      </c>
      <c r="U9" s="50">
        <f t="shared" ref="U9" si="55">T9+U7-U8</f>
        <v>10</v>
      </c>
      <c r="V9" s="50">
        <f t="shared" ref="V9" si="56">U9+V7-V8</f>
        <v>10</v>
      </c>
      <c r="W9" s="50">
        <f t="shared" ref="W9" si="57">V9+W7-W8</f>
        <v>10</v>
      </c>
      <c r="X9" s="50">
        <f t="shared" ref="X9" si="58">W9+X7-X8</f>
        <v>10</v>
      </c>
      <c r="Y9" s="50">
        <f t="shared" ref="Y9" si="59">X9+Y7-Y8</f>
        <v>10</v>
      </c>
      <c r="Z9" s="50">
        <f t="shared" ref="Z9" si="60">Y9+Z7-Z8</f>
        <v>10</v>
      </c>
      <c r="AA9" s="50">
        <f t="shared" ref="AA9" si="61">Z9+AA7-AA8</f>
        <v>10</v>
      </c>
      <c r="AB9" s="50">
        <f t="shared" ref="AB9" si="62">AA9+AB7-AB8</f>
        <v>10</v>
      </c>
      <c r="AC9" s="50">
        <f t="shared" ref="AC9" si="63">AB9+AC7-AC8</f>
        <v>10</v>
      </c>
      <c r="AD9" s="50">
        <f t="shared" ref="AD9" si="64">AC9+AD7-AD8</f>
        <v>10</v>
      </c>
      <c r="AE9" s="50">
        <f t="shared" ref="AE9" si="65">AD9+AE7-AE8</f>
        <v>10</v>
      </c>
      <c r="AF9" s="50">
        <f t="shared" ref="AF9" si="66">AE9+AF7-AF8</f>
        <v>10</v>
      </c>
      <c r="AG9" s="50">
        <f t="shared" ref="AG9" si="67">AF9+AG7-AG8</f>
        <v>10</v>
      </c>
      <c r="AH9" s="50">
        <f t="shared" ref="AH9" si="68">AG9+AH7-AH8</f>
        <v>10</v>
      </c>
      <c r="AI9" s="50">
        <f t="shared" ref="AI9" si="69">AH9+AI7-AI8</f>
        <v>10</v>
      </c>
      <c r="AJ9" s="50">
        <f t="shared" ref="AJ9" si="70">AI9+AJ7-AJ8</f>
        <v>10</v>
      </c>
      <c r="AK9" s="50">
        <f t="shared" ref="AK9" si="71">AJ9+AK7-AK8</f>
        <v>10</v>
      </c>
      <c r="AL9" s="50">
        <f t="shared" ref="AL9" si="72">AK9+AL7-AL8</f>
        <v>10</v>
      </c>
      <c r="AM9" s="50">
        <f t="shared" ref="AM9" si="73">AL9+AM7-AM8</f>
        <v>10</v>
      </c>
      <c r="AN9" s="50">
        <f t="shared" ref="AN9" si="74">AM9+AN7-AN8</f>
        <v>10</v>
      </c>
      <c r="AO9" s="50">
        <f t="shared" ref="AO9" si="75">AN9+AO7-AO8</f>
        <v>10</v>
      </c>
      <c r="AP9" s="50">
        <f t="shared" ref="AP9" si="76">AO9+AP7-AP8</f>
        <v>10</v>
      </c>
      <c r="AQ9" s="50">
        <f t="shared" ref="AQ9" si="77">AP9+AQ7-AQ8</f>
        <v>10</v>
      </c>
      <c r="AR9" s="50">
        <f t="shared" ref="AR9" si="78">AQ9+AR7-AR8</f>
        <v>10</v>
      </c>
      <c r="AS9" s="50">
        <f t="shared" ref="AS9" si="79">AR9+AS7-AS8</f>
        <v>10</v>
      </c>
      <c r="AT9" s="50">
        <f t="shared" ref="AT9" si="80">AS9+AT7-AT8</f>
        <v>10</v>
      </c>
      <c r="AU9" s="50">
        <f t="shared" ref="AU9" si="81">AT9+AU7-AU8</f>
        <v>10</v>
      </c>
      <c r="AV9" s="50">
        <f t="shared" ref="AV9" si="82">AU9+AV7-AV8</f>
        <v>10</v>
      </c>
      <c r="AW9" s="50">
        <f t="shared" ref="AW9" si="83">AV9+AW7-AW8</f>
        <v>10</v>
      </c>
      <c r="AX9" s="50">
        <f t="shared" ref="AX9" si="84">AW9+AX7-AX8</f>
        <v>10</v>
      </c>
      <c r="AY9" s="64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</row>
    <row r="10" spans="2:65">
      <c r="B10" s="20" t="s">
        <v>34</v>
      </c>
      <c r="C10" s="34" t="s">
        <v>115</v>
      </c>
      <c r="D10" s="30">
        <f>SUMIFS('Data Entry'!$J:$J,'Data Entry'!$E:$E,$C10,'Data Entry'!$H:$H,'Dyes Stock'!$B$2,'Data Entry'!$B:$B,'Dyes Stock'!D$3,'Data Entry'!$G:$G,'Dyes Stock'!$B10)</f>
        <v>0</v>
      </c>
      <c r="E10" s="30">
        <f>SUMIFS('Data Entry'!$J:$J,'Data Entry'!$E:$E,$C10,'Data Entry'!$H:$H,'Dyes Stock'!$B$2,'Data Entry'!$B:$B,'Dyes Stock'!E$3,'Data Entry'!$G:$G,'Dyes Stock'!$B10)</f>
        <v>0</v>
      </c>
      <c r="F10" s="30">
        <f>SUMIFS('Data Entry'!$J:$J,'Data Entry'!$E:$E,$C10,'Data Entry'!$H:$H,'Dyes Stock'!$B$2,'Data Entry'!$B:$B,'Dyes Stock'!F$3,'Data Entry'!$G:$G,'Dyes Stock'!$B10)</f>
        <v>0</v>
      </c>
      <c r="G10" s="30">
        <f>SUMIFS('Data Entry'!$J:$J,'Data Entry'!$E:$E,$C10,'Data Entry'!$H:$H,'Dyes Stock'!$B$2,'Data Entry'!$B:$B,'Dyes Stock'!G$3,'Data Entry'!$G:$G,'Dyes Stock'!$B10)</f>
        <v>0</v>
      </c>
      <c r="H10" s="30">
        <f>SUMIFS('Data Entry'!$J:$J,'Data Entry'!$E:$E,$C10,'Data Entry'!$H:$H,'Dyes Stock'!$B$2,'Data Entry'!$B:$B,'Dyes Stock'!H$3,'Data Entry'!$G:$G,'Dyes Stock'!$B10)</f>
        <v>0</v>
      </c>
      <c r="I10" s="30">
        <f>SUMIFS('Data Entry'!$J:$J,'Data Entry'!$E:$E,$C10,'Data Entry'!$H:$H,'Dyes Stock'!$B$2,'Data Entry'!$B:$B,'Dyes Stock'!I$3,'Data Entry'!$G:$G,'Dyes Stock'!$B10)</f>
        <v>0</v>
      </c>
      <c r="J10" s="30">
        <f>SUMIFS('Data Entry'!$J:$J,'Data Entry'!$E:$E,$C10,'Data Entry'!$H:$H,'Dyes Stock'!$B$2,'Data Entry'!$B:$B,'Dyes Stock'!J$3,'Data Entry'!$G:$G,'Dyes Stock'!$B10)</f>
        <v>0</v>
      </c>
      <c r="K10" s="30">
        <f>SUMIFS('Data Entry'!$J:$J,'Data Entry'!$E:$E,$C10,'Data Entry'!$H:$H,'Dyes Stock'!$B$2,'Data Entry'!$B:$B,'Dyes Stock'!K$3,'Data Entry'!$G:$G,'Dyes Stock'!$B10)</f>
        <v>0</v>
      </c>
      <c r="L10" s="30">
        <f>SUMIFS('Data Entry'!$J:$J,'Data Entry'!$E:$E,$C10,'Data Entry'!$H:$H,'Dyes Stock'!$B$2,'Data Entry'!$B:$B,'Dyes Stock'!L$3,'Data Entry'!$G:$G,'Dyes Stock'!$B10)</f>
        <v>0</v>
      </c>
      <c r="M10" s="30">
        <f>SUMIFS('Data Entry'!$J:$J,'Data Entry'!$E:$E,$C10,'Data Entry'!$H:$H,'Dyes Stock'!$B$2,'Data Entry'!$B:$B,'Dyes Stock'!M$3,'Data Entry'!$G:$G,'Dyes Stock'!$B10)</f>
        <v>0</v>
      </c>
      <c r="N10" s="30">
        <f>SUMIFS('Data Entry'!$J:$J,'Data Entry'!$E:$E,$C10,'Data Entry'!$H:$H,'Dyes Stock'!$B$2,'Data Entry'!$B:$B,'Dyes Stock'!N$3,'Data Entry'!$G:$G,'Dyes Stock'!$B10)</f>
        <v>0</v>
      </c>
      <c r="O10" s="30">
        <f>SUMIFS('Data Entry'!$J:$J,'Data Entry'!$E:$E,$C10,'Data Entry'!$H:$H,'Dyes Stock'!$B$2,'Data Entry'!$B:$B,'Dyes Stock'!O$3,'Data Entry'!$G:$G,'Dyes Stock'!$B10)</f>
        <v>0</v>
      </c>
      <c r="P10" s="30">
        <f>SUMIFS('Data Entry'!$J:$J,'Data Entry'!$E:$E,$C10,'Data Entry'!$H:$H,'Dyes Stock'!$B$2,'Data Entry'!$B:$B,'Dyes Stock'!P$3,'Data Entry'!$G:$G,'Dyes Stock'!$B10)</f>
        <v>0</v>
      </c>
      <c r="Q10" s="30">
        <f>SUMIFS('Data Entry'!$J:$J,'Data Entry'!$E:$E,$C10,'Data Entry'!$H:$H,'Dyes Stock'!$B$2,'Data Entry'!$B:$B,'Dyes Stock'!Q$3,'Data Entry'!$G:$G,'Dyes Stock'!$B10)</f>
        <v>0</v>
      </c>
      <c r="R10" s="30">
        <f>SUMIFS('Data Entry'!$J:$J,'Data Entry'!$E:$E,$C10,'Data Entry'!$H:$H,'Dyes Stock'!$B$2,'Data Entry'!$B:$B,'Dyes Stock'!R$3,'Data Entry'!$G:$G,'Dyes Stock'!$B10)</f>
        <v>0</v>
      </c>
      <c r="S10" s="30">
        <f>SUMIFS('Data Entry'!$J:$J,'Data Entry'!$E:$E,$C10,'Data Entry'!$H:$H,'Dyes Stock'!$B$2,'Data Entry'!$B:$B,'Dyes Stock'!S$3,'Data Entry'!$G:$G,'Dyes Stock'!$B10)</f>
        <v>0</v>
      </c>
      <c r="T10" s="30">
        <f>SUMIFS('Data Entry'!$J:$J,'Data Entry'!$E:$E,$C10,'Data Entry'!$H:$H,'Dyes Stock'!$B$2,'Data Entry'!$B:$B,'Dyes Stock'!T$3,'Data Entry'!$G:$G,'Dyes Stock'!$B10)</f>
        <v>0</v>
      </c>
      <c r="U10" s="30">
        <f>SUMIFS('Data Entry'!$J:$J,'Data Entry'!$E:$E,$C10,'Data Entry'!$H:$H,'Dyes Stock'!$B$2,'Data Entry'!$B:$B,'Dyes Stock'!U$3,'Data Entry'!$G:$G,'Dyes Stock'!$B10)</f>
        <v>0</v>
      </c>
      <c r="V10" s="30">
        <f>SUMIFS('Data Entry'!$J:$J,'Data Entry'!$E:$E,$C10,'Data Entry'!$H:$H,'Dyes Stock'!$B$2,'Data Entry'!$B:$B,'Dyes Stock'!V$3,'Data Entry'!$G:$G,'Dyes Stock'!$B10)</f>
        <v>0</v>
      </c>
      <c r="W10" s="30">
        <f>SUMIFS('Data Entry'!$J:$J,'Data Entry'!$E:$E,$C10,'Data Entry'!$H:$H,'Dyes Stock'!$B$2,'Data Entry'!$B:$B,'Dyes Stock'!W$3,'Data Entry'!$G:$G,'Dyes Stock'!$B10)</f>
        <v>0</v>
      </c>
      <c r="X10" s="30">
        <f>SUMIFS('Data Entry'!$J:$J,'Data Entry'!$E:$E,$C10,'Data Entry'!$H:$H,'Dyes Stock'!$B$2,'Data Entry'!$B:$B,'Dyes Stock'!X$3,'Data Entry'!$G:$G,'Dyes Stock'!$B10)</f>
        <v>0</v>
      </c>
      <c r="Y10" s="30">
        <f>SUMIFS('Data Entry'!$J:$J,'Data Entry'!$E:$E,$C10,'Data Entry'!$H:$H,'Dyes Stock'!$B$2,'Data Entry'!$B:$B,'Dyes Stock'!Y$3,'Data Entry'!$G:$G,'Dyes Stock'!$B10)</f>
        <v>0</v>
      </c>
      <c r="Z10" s="30">
        <f>SUMIFS('Data Entry'!$J:$J,'Data Entry'!$E:$E,$C10,'Data Entry'!$H:$H,'Dyes Stock'!$B$2,'Data Entry'!$B:$B,'Dyes Stock'!Z$3,'Data Entry'!$G:$G,'Dyes Stock'!$B10)</f>
        <v>0</v>
      </c>
      <c r="AA10" s="30">
        <f>SUMIFS('Data Entry'!$J:$J,'Data Entry'!$E:$E,$C10,'Data Entry'!$H:$H,'Dyes Stock'!$B$2,'Data Entry'!$B:$B,'Dyes Stock'!AA$3,'Data Entry'!$G:$G,'Dyes Stock'!$B10)</f>
        <v>0</v>
      </c>
      <c r="AB10" s="30">
        <f>SUMIFS('Data Entry'!$J:$J,'Data Entry'!$E:$E,$C10,'Data Entry'!$H:$H,'Dyes Stock'!$B$2,'Data Entry'!$B:$B,'Dyes Stock'!AB$3,'Data Entry'!$G:$G,'Dyes Stock'!$B10)</f>
        <v>0</v>
      </c>
      <c r="AC10" s="30">
        <f>SUMIFS('Data Entry'!$J:$J,'Data Entry'!$E:$E,$C10,'Data Entry'!$H:$H,'Dyes Stock'!$B$2,'Data Entry'!$B:$B,'Dyes Stock'!AC$3,'Data Entry'!$G:$G,'Dyes Stock'!$B10)</f>
        <v>0</v>
      </c>
      <c r="AD10" s="30">
        <f>SUMIFS('Data Entry'!$J:$J,'Data Entry'!$E:$E,$C10,'Data Entry'!$H:$H,'Dyes Stock'!$B$2,'Data Entry'!$B:$B,'Dyes Stock'!AD$3,'Data Entry'!$G:$G,'Dyes Stock'!$B10)</f>
        <v>0</v>
      </c>
      <c r="AE10" s="30">
        <f>SUMIFS('Data Entry'!$J:$J,'Data Entry'!$E:$E,$C10,'Data Entry'!$H:$H,'Dyes Stock'!$B$2,'Data Entry'!$B:$B,'Dyes Stock'!AE$3,'Data Entry'!$G:$G,'Dyes Stock'!$B10)</f>
        <v>0</v>
      </c>
      <c r="AF10" s="30">
        <f>SUMIFS('Data Entry'!$J:$J,'Data Entry'!$E:$E,$C10,'Data Entry'!$H:$H,'Dyes Stock'!$B$2,'Data Entry'!$B:$B,'Dyes Stock'!AF$3,'Data Entry'!$G:$G,'Dyes Stock'!$B10)</f>
        <v>0</v>
      </c>
      <c r="AG10" s="30">
        <f>SUMIFS('Data Entry'!$J:$J,'Data Entry'!$E:$E,$C10,'Data Entry'!$H:$H,'Dyes Stock'!$B$2,'Data Entry'!$B:$B,'Dyes Stock'!AG$3,'Data Entry'!$G:$G,'Dyes Stock'!$B10)</f>
        <v>0</v>
      </c>
      <c r="AH10" s="30">
        <f>SUMIFS('Data Entry'!$J:$J,'Data Entry'!$E:$E,$C10,'Data Entry'!$H:$H,'Dyes Stock'!$B$2,'Data Entry'!$B:$B,'Dyes Stock'!AH$3,'Data Entry'!$G:$G,'Dyes Stock'!$B10)</f>
        <v>0</v>
      </c>
      <c r="AI10" s="30">
        <f>SUMIFS('Data Entry'!$J:$J,'Data Entry'!$E:$E,$C10,'Data Entry'!$H:$H,'Dyes Stock'!$B$2,'Data Entry'!$B:$B,'Dyes Stock'!AI$3,'Data Entry'!$G:$G,'Dyes Stock'!$B10)</f>
        <v>0</v>
      </c>
      <c r="AJ10" s="30">
        <f>SUMIFS('Data Entry'!$J:$J,'Data Entry'!$E:$E,$C10,'Data Entry'!$H:$H,'Dyes Stock'!$B$2,'Data Entry'!$B:$B,'Dyes Stock'!AJ$3,'Data Entry'!$G:$G,'Dyes Stock'!$B10)</f>
        <v>0</v>
      </c>
      <c r="AK10" s="30">
        <f>SUMIFS('Data Entry'!$J:$J,'Data Entry'!$E:$E,$C10,'Data Entry'!$H:$H,'Dyes Stock'!$B$2,'Data Entry'!$B:$B,'Dyes Stock'!AK$3,'Data Entry'!$G:$G,'Dyes Stock'!$B10)</f>
        <v>0</v>
      </c>
      <c r="AL10" s="30">
        <f>SUMIFS('Data Entry'!$J:$J,'Data Entry'!$E:$E,$C10,'Data Entry'!$H:$H,'Dyes Stock'!$B$2,'Data Entry'!$B:$B,'Dyes Stock'!AL$3,'Data Entry'!$G:$G,'Dyes Stock'!$B10)</f>
        <v>0</v>
      </c>
      <c r="AM10" s="30">
        <f>SUMIFS('Data Entry'!$J:$J,'Data Entry'!$E:$E,$C10,'Data Entry'!$H:$H,'Dyes Stock'!$B$2,'Data Entry'!$B:$B,'Dyes Stock'!AM$3,'Data Entry'!$G:$G,'Dyes Stock'!$B10)</f>
        <v>0</v>
      </c>
      <c r="AN10" s="30">
        <f>SUMIFS('Data Entry'!$J:$J,'Data Entry'!$E:$E,$C10,'Data Entry'!$H:$H,'Dyes Stock'!$B$2,'Data Entry'!$B:$B,'Dyes Stock'!AN$3,'Data Entry'!$G:$G,'Dyes Stock'!$B10)</f>
        <v>0</v>
      </c>
      <c r="AO10" s="30">
        <f>SUMIFS('Data Entry'!$J:$J,'Data Entry'!$E:$E,$C10,'Data Entry'!$H:$H,'Dyes Stock'!$B$2,'Data Entry'!$B:$B,'Dyes Stock'!AO$3,'Data Entry'!$G:$G,'Dyes Stock'!$B10)</f>
        <v>0</v>
      </c>
      <c r="AP10" s="30">
        <f>SUMIFS('Data Entry'!$J:$J,'Data Entry'!$E:$E,$C10,'Data Entry'!$H:$H,'Dyes Stock'!$B$2,'Data Entry'!$B:$B,'Dyes Stock'!AP$3,'Data Entry'!$G:$G,'Dyes Stock'!$B10)</f>
        <v>0</v>
      </c>
      <c r="AQ10" s="30">
        <f>SUMIFS('Data Entry'!$J:$J,'Data Entry'!$E:$E,$C10,'Data Entry'!$H:$H,'Dyes Stock'!$B$2,'Data Entry'!$B:$B,'Dyes Stock'!AQ$3,'Data Entry'!$G:$G,'Dyes Stock'!$B10)</f>
        <v>0</v>
      </c>
      <c r="AR10" s="30">
        <f>SUMIFS('Data Entry'!$J:$J,'Data Entry'!$E:$E,$C10,'Data Entry'!$H:$H,'Dyes Stock'!$B$2,'Data Entry'!$B:$B,'Dyes Stock'!AR$3,'Data Entry'!$G:$G,'Dyes Stock'!$B10)</f>
        <v>0</v>
      </c>
      <c r="AS10" s="30">
        <f>SUMIFS('Data Entry'!$J:$J,'Data Entry'!$E:$E,$C10,'Data Entry'!$H:$H,'Dyes Stock'!$B$2,'Data Entry'!$B:$B,'Dyes Stock'!AS$3,'Data Entry'!$G:$G,'Dyes Stock'!$B10)</f>
        <v>0</v>
      </c>
      <c r="AT10" s="30">
        <f>SUMIFS('Data Entry'!$J:$J,'Data Entry'!$E:$E,$C10,'Data Entry'!$H:$H,'Dyes Stock'!$B$2,'Data Entry'!$B:$B,'Dyes Stock'!AT$3,'Data Entry'!$G:$G,'Dyes Stock'!$B10)</f>
        <v>0</v>
      </c>
      <c r="AU10" s="30">
        <f>SUMIFS('Data Entry'!$J:$J,'Data Entry'!$E:$E,$C10,'Data Entry'!$H:$H,'Dyes Stock'!$B$2,'Data Entry'!$B:$B,'Dyes Stock'!AU$3,'Data Entry'!$G:$G,'Dyes Stock'!$B10)</f>
        <v>0</v>
      </c>
      <c r="AV10" s="30">
        <f>SUMIFS('Data Entry'!$J:$J,'Data Entry'!$E:$E,$C10,'Data Entry'!$H:$H,'Dyes Stock'!$B$2,'Data Entry'!$B:$B,'Dyes Stock'!AV$3,'Data Entry'!$G:$G,'Dyes Stock'!$B10)</f>
        <v>0</v>
      </c>
      <c r="AW10" s="30">
        <f>SUMIFS('Data Entry'!$J:$J,'Data Entry'!$E:$E,$C10,'Data Entry'!$H:$H,'Dyes Stock'!$B$2,'Data Entry'!$B:$B,'Dyes Stock'!AW$3,'Data Entry'!$G:$G,'Dyes Stock'!$B10)</f>
        <v>0</v>
      </c>
      <c r="AX10" s="30">
        <f>SUMIFS('Data Entry'!$J:$J,'Data Entry'!$E:$E,$C10,'Data Entry'!$H:$H,'Dyes Stock'!$B$2,'Data Entry'!$B:$B,'Dyes Stock'!AX$3,'Data Entry'!$G:$G,'Dyes Stock'!$B10)</f>
        <v>0</v>
      </c>
      <c r="AY10" s="62">
        <f t="shared" si="0"/>
        <v>0</v>
      </c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</row>
    <row r="11" spans="2:65">
      <c r="B11" s="20" t="s">
        <v>34</v>
      </c>
      <c r="C11" s="34" t="s">
        <v>140</v>
      </c>
      <c r="D11" s="30">
        <f>SUMIFS('Data Entry'!$J:$J,'Data Entry'!$E:$E,$C11,'Data Entry'!$H:$H,'Dyes Stock'!$B$2,'Data Entry'!$B:$B,'Dyes Stock'!D$3,'Data Entry'!$G:$G,'Dyes Stock'!$B11)</f>
        <v>0</v>
      </c>
      <c r="E11" s="30">
        <f>SUMIFS('Data Entry'!$J:$J,'Data Entry'!$E:$E,$C11,'Data Entry'!$H:$H,'Dyes Stock'!$B$2,'Data Entry'!$B:$B,'Dyes Stock'!E$3,'Data Entry'!$G:$G,'Dyes Stock'!$B11)</f>
        <v>0</v>
      </c>
      <c r="F11" s="30">
        <f>SUMIFS('Data Entry'!$J:$J,'Data Entry'!$E:$E,$C11,'Data Entry'!$H:$H,'Dyes Stock'!$B$2,'Data Entry'!$B:$B,'Dyes Stock'!F$3,'Data Entry'!$G:$G,'Dyes Stock'!$B11)</f>
        <v>0</v>
      </c>
      <c r="G11" s="30">
        <f>SUMIFS('Data Entry'!$J:$J,'Data Entry'!$E:$E,$C11,'Data Entry'!$H:$H,'Dyes Stock'!$B$2,'Data Entry'!$B:$B,'Dyes Stock'!G$3,'Data Entry'!$G:$G,'Dyes Stock'!$B11)</f>
        <v>0</v>
      </c>
      <c r="H11" s="30">
        <f>SUMIFS('Data Entry'!$J:$J,'Data Entry'!$E:$E,$C11,'Data Entry'!$H:$H,'Dyes Stock'!$B$2,'Data Entry'!$B:$B,'Dyes Stock'!H$3,'Data Entry'!$G:$G,'Dyes Stock'!$B11)</f>
        <v>0</v>
      </c>
      <c r="I11" s="30">
        <f>SUMIFS('Data Entry'!$J:$J,'Data Entry'!$E:$E,$C11,'Data Entry'!$H:$H,'Dyes Stock'!$B$2,'Data Entry'!$B:$B,'Dyes Stock'!I$3,'Data Entry'!$G:$G,'Dyes Stock'!$B11)</f>
        <v>0</v>
      </c>
      <c r="J11" s="30">
        <f>SUMIFS('Data Entry'!$J:$J,'Data Entry'!$E:$E,$C11,'Data Entry'!$H:$H,'Dyes Stock'!$B$2,'Data Entry'!$B:$B,'Dyes Stock'!J$3,'Data Entry'!$G:$G,'Dyes Stock'!$B11)</f>
        <v>0</v>
      </c>
      <c r="K11" s="30">
        <f>SUMIFS('Data Entry'!$J:$J,'Data Entry'!$E:$E,$C11,'Data Entry'!$H:$H,'Dyes Stock'!$B$2,'Data Entry'!$B:$B,'Dyes Stock'!K$3,'Data Entry'!$G:$G,'Dyes Stock'!$B11)</f>
        <v>0</v>
      </c>
      <c r="L11" s="30">
        <f>SUMIFS('Data Entry'!$J:$J,'Data Entry'!$E:$E,$C11,'Data Entry'!$H:$H,'Dyes Stock'!$B$2,'Data Entry'!$B:$B,'Dyes Stock'!L$3,'Data Entry'!$G:$G,'Dyes Stock'!$B11)</f>
        <v>0</v>
      </c>
      <c r="M11" s="30">
        <f>SUMIFS('Data Entry'!$J:$J,'Data Entry'!$E:$E,$C11,'Data Entry'!$H:$H,'Dyes Stock'!$B$2,'Data Entry'!$B:$B,'Dyes Stock'!M$3,'Data Entry'!$G:$G,'Dyes Stock'!$B11)</f>
        <v>0</v>
      </c>
      <c r="N11" s="30">
        <f>SUMIFS('Data Entry'!$J:$J,'Data Entry'!$E:$E,$C11,'Data Entry'!$H:$H,'Dyes Stock'!$B$2,'Data Entry'!$B:$B,'Dyes Stock'!N$3,'Data Entry'!$G:$G,'Dyes Stock'!$B11)</f>
        <v>0</v>
      </c>
      <c r="O11" s="30">
        <f>SUMIFS('Data Entry'!$J:$J,'Data Entry'!$E:$E,$C11,'Data Entry'!$H:$H,'Dyes Stock'!$B$2,'Data Entry'!$B:$B,'Dyes Stock'!O$3,'Data Entry'!$G:$G,'Dyes Stock'!$B11)</f>
        <v>0</v>
      </c>
      <c r="P11" s="30">
        <f>SUMIFS('Data Entry'!$J:$J,'Data Entry'!$E:$E,$C11,'Data Entry'!$H:$H,'Dyes Stock'!$B$2,'Data Entry'!$B:$B,'Dyes Stock'!P$3,'Data Entry'!$G:$G,'Dyes Stock'!$B11)</f>
        <v>0</v>
      </c>
      <c r="Q11" s="30">
        <f>SUMIFS('Data Entry'!$J:$J,'Data Entry'!$E:$E,$C11,'Data Entry'!$H:$H,'Dyes Stock'!$B$2,'Data Entry'!$B:$B,'Dyes Stock'!Q$3,'Data Entry'!$G:$G,'Dyes Stock'!$B11)</f>
        <v>0</v>
      </c>
      <c r="R11" s="30">
        <f>SUMIFS('Data Entry'!$J:$J,'Data Entry'!$E:$E,$C11,'Data Entry'!$H:$H,'Dyes Stock'!$B$2,'Data Entry'!$B:$B,'Dyes Stock'!R$3,'Data Entry'!$G:$G,'Dyes Stock'!$B11)</f>
        <v>0</v>
      </c>
      <c r="S11" s="30">
        <f>SUMIFS('Data Entry'!$J:$J,'Data Entry'!$E:$E,$C11,'Data Entry'!$H:$H,'Dyes Stock'!$B$2,'Data Entry'!$B:$B,'Dyes Stock'!S$3,'Data Entry'!$G:$G,'Dyes Stock'!$B11)</f>
        <v>0</v>
      </c>
      <c r="T11" s="30">
        <f>SUMIFS('Data Entry'!$J:$J,'Data Entry'!$E:$E,$C11,'Data Entry'!$H:$H,'Dyes Stock'!$B$2,'Data Entry'!$B:$B,'Dyes Stock'!T$3,'Data Entry'!$G:$G,'Dyes Stock'!$B11)</f>
        <v>0</v>
      </c>
      <c r="U11" s="30">
        <f>SUMIFS('Data Entry'!$J:$J,'Data Entry'!$E:$E,$C11,'Data Entry'!$H:$H,'Dyes Stock'!$B$2,'Data Entry'!$B:$B,'Dyes Stock'!U$3,'Data Entry'!$G:$G,'Dyes Stock'!$B11)</f>
        <v>0</v>
      </c>
      <c r="V11" s="30">
        <f>SUMIFS('Data Entry'!$J:$J,'Data Entry'!$E:$E,$C11,'Data Entry'!$H:$H,'Dyes Stock'!$B$2,'Data Entry'!$B:$B,'Dyes Stock'!V$3,'Data Entry'!$G:$G,'Dyes Stock'!$B11)</f>
        <v>0</v>
      </c>
      <c r="W11" s="30">
        <f>SUMIFS('Data Entry'!$J:$J,'Data Entry'!$E:$E,$C11,'Data Entry'!$H:$H,'Dyes Stock'!$B$2,'Data Entry'!$B:$B,'Dyes Stock'!W$3,'Data Entry'!$G:$G,'Dyes Stock'!$B11)</f>
        <v>0</v>
      </c>
      <c r="X11" s="30">
        <f>SUMIFS('Data Entry'!$J:$J,'Data Entry'!$E:$E,$C11,'Data Entry'!$H:$H,'Dyes Stock'!$B$2,'Data Entry'!$B:$B,'Dyes Stock'!X$3,'Data Entry'!$G:$G,'Dyes Stock'!$B11)</f>
        <v>0</v>
      </c>
      <c r="Y11" s="30">
        <f>SUMIFS('Data Entry'!$J:$J,'Data Entry'!$E:$E,$C11,'Data Entry'!$H:$H,'Dyes Stock'!$B$2,'Data Entry'!$B:$B,'Dyes Stock'!Y$3,'Data Entry'!$G:$G,'Dyes Stock'!$B11)</f>
        <v>0</v>
      </c>
      <c r="Z11" s="30">
        <f>SUMIFS('Data Entry'!$J:$J,'Data Entry'!$E:$E,$C11,'Data Entry'!$H:$H,'Dyes Stock'!$B$2,'Data Entry'!$B:$B,'Dyes Stock'!Z$3,'Data Entry'!$G:$G,'Dyes Stock'!$B11)</f>
        <v>0</v>
      </c>
      <c r="AA11" s="30">
        <f>SUMIFS('Data Entry'!$J:$J,'Data Entry'!$E:$E,$C11,'Data Entry'!$H:$H,'Dyes Stock'!$B$2,'Data Entry'!$B:$B,'Dyes Stock'!AA$3,'Data Entry'!$G:$G,'Dyes Stock'!$B11)</f>
        <v>0</v>
      </c>
      <c r="AB11" s="30">
        <f>SUMIFS('Data Entry'!$J:$J,'Data Entry'!$E:$E,$C11,'Data Entry'!$H:$H,'Dyes Stock'!$B$2,'Data Entry'!$B:$B,'Dyes Stock'!AB$3,'Data Entry'!$G:$G,'Dyes Stock'!$B11)</f>
        <v>0</v>
      </c>
      <c r="AC11" s="30">
        <f>SUMIFS('Data Entry'!$J:$J,'Data Entry'!$E:$E,$C11,'Data Entry'!$H:$H,'Dyes Stock'!$B$2,'Data Entry'!$B:$B,'Dyes Stock'!AC$3,'Data Entry'!$G:$G,'Dyes Stock'!$B11)</f>
        <v>0</v>
      </c>
      <c r="AD11" s="30">
        <f>SUMIFS('Data Entry'!$J:$J,'Data Entry'!$E:$E,$C11,'Data Entry'!$H:$H,'Dyes Stock'!$B$2,'Data Entry'!$B:$B,'Dyes Stock'!AD$3,'Data Entry'!$G:$G,'Dyes Stock'!$B11)</f>
        <v>0</v>
      </c>
      <c r="AE11" s="30">
        <f>SUMIFS('Data Entry'!$J:$J,'Data Entry'!$E:$E,$C11,'Data Entry'!$H:$H,'Dyes Stock'!$B$2,'Data Entry'!$B:$B,'Dyes Stock'!AE$3,'Data Entry'!$G:$G,'Dyes Stock'!$B11)</f>
        <v>0</v>
      </c>
      <c r="AF11" s="30">
        <f>SUMIFS('Data Entry'!$J:$J,'Data Entry'!$E:$E,$C11,'Data Entry'!$H:$H,'Dyes Stock'!$B$2,'Data Entry'!$B:$B,'Dyes Stock'!AF$3,'Data Entry'!$G:$G,'Dyes Stock'!$B11)</f>
        <v>0</v>
      </c>
      <c r="AG11" s="30">
        <f>SUMIFS('Data Entry'!$J:$J,'Data Entry'!$E:$E,$C11,'Data Entry'!$H:$H,'Dyes Stock'!$B$2,'Data Entry'!$B:$B,'Dyes Stock'!AG$3,'Data Entry'!$G:$G,'Dyes Stock'!$B11)</f>
        <v>0</v>
      </c>
      <c r="AH11" s="30">
        <f>SUMIFS('Data Entry'!$J:$J,'Data Entry'!$E:$E,$C11,'Data Entry'!$H:$H,'Dyes Stock'!$B$2,'Data Entry'!$B:$B,'Dyes Stock'!AH$3,'Data Entry'!$G:$G,'Dyes Stock'!$B11)</f>
        <v>0</v>
      </c>
      <c r="AI11" s="30">
        <f>SUMIFS('Data Entry'!$J:$J,'Data Entry'!$E:$E,$C11,'Data Entry'!$H:$H,'Dyes Stock'!$B$2,'Data Entry'!$B:$B,'Dyes Stock'!AI$3,'Data Entry'!$G:$G,'Dyes Stock'!$B11)</f>
        <v>0</v>
      </c>
      <c r="AJ11" s="30">
        <f>SUMIFS('Data Entry'!$J:$J,'Data Entry'!$E:$E,$C11,'Data Entry'!$H:$H,'Dyes Stock'!$B$2,'Data Entry'!$B:$B,'Dyes Stock'!AJ$3,'Data Entry'!$G:$G,'Dyes Stock'!$B11)</f>
        <v>0</v>
      </c>
      <c r="AK11" s="30">
        <f>SUMIFS('Data Entry'!$J:$J,'Data Entry'!$E:$E,$C11,'Data Entry'!$H:$H,'Dyes Stock'!$B$2,'Data Entry'!$B:$B,'Dyes Stock'!AK$3,'Data Entry'!$G:$G,'Dyes Stock'!$B11)</f>
        <v>0</v>
      </c>
      <c r="AL11" s="30">
        <f>SUMIFS('Data Entry'!$J:$J,'Data Entry'!$E:$E,$C11,'Data Entry'!$H:$H,'Dyes Stock'!$B$2,'Data Entry'!$B:$B,'Dyes Stock'!AL$3,'Data Entry'!$G:$G,'Dyes Stock'!$B11)</f>
        <v>0</v>
      </c>
      <c r="AM11" s="30">
        <f>SUMIFS('Data Entry'!$J:$J,'Data Entry'!$E:$E,$C11,'Data Entry'!$H:$H,'Dyes Stock'!$B$2,'Data Entry'!$B:$B,'Dyes Stock'!AM$3,'Data Entry'!$G:$G,'Dyes Stock'!$B11)</f>
        <v>0</v>
      </c>
      <c r="AN11" s="30">
        <f>SUMIFS('Data Entry'!$J:$J,'Data Entry'!$E:$E,$C11,'Data Entry'!$H:$H,'Dyes Stock'!$B$2,'Data Entry'!$B:$B,'Dyes Stock'!AN$3,'Data Entry'!$G:$G,'Dyes Stock'!$B11)</f>
        <v>0</v>
      </c>
      <c r="AO11" s="30">
        <f>SUMIFS('Data Entry'!$J:$J,'Data Entry'!$E:$E,$C11,'Data Entry'!$H:$H,'Dyes Stock'!$B$2,'Data Entry'!$B:$B,'Dyes Stock'!AO$3,'Data Entry'!$G:$G,'Dyes Stock'!$B11)</f>
        <v>0</v>
      </c>
      <c r="AP11" s="30">
        <f>SUMIFS('Data Entry'!$J:$J,'Data Entry'!$E:$E,$C11,'Data Entry'!$H:$H,'Dyes Stock'!$B$2,'Data Entry'!$B:$B,'Dyes Stock'!AP$3,'Data Entry'!$G:$G,'Dyes Stock'!$B11)</f>
        <v>0</v>
      </c>
      <c r="AQ11" s="30">
        <f>SUMIFS('Data Entry'!$J:$J,'Data Entry'!$E:$E,$C11,'Data Entry'!$H:$H,'Dyes Stock'!$B$2,'Data Entry'!$B:$B,'Dyes Stock'!AQ$3,'Data Entry'!$G:$G,'Dyes Stock'!$B11)</f>
        <v>0</v>
      </c>
      <c r="AR11" s="30">
        <f>SUMIFS('Data Entry'!$J:$J,'Data Entry'!$E:$E,$C11,'Data Entry'!$H:$H,'Dyes Stock'!$B$2,'Data Entry'!$B:$B,'Dyes Stock'!AR$3,'Data Entry'!$G:$G,'Dyes Stock'!$B11)</f>
        <v>0</v>
      </c>
      <c r="AS11" s="30">
        <f>SUMIFS('Data Entry'!$J:$J,'Data Entry'!$E:$E,$C11,'Data Entry'!$H:$H,'Dyes Stock'!$B$2,'Data Entry'!$B:$B,'Dyes Stock'!AS$3,'Data Entry'!$G:$G,'Dyes Stock'!$B11)</f>
        <v>0</v>
      </c>
      <c r="AT11" s="30">
        <f>SUMIFS('Data Entry'!$J:$J,'Data Entry'!$E:$E,$C11,'Data Entry'!$H:$H,'Dyes Stock'!$B$2,'Data Entry'!$B:$B,'Dyes Stock'!AT$3,'Data Entry'!$G:$G,'Dyes Stock'!$B11)</f>
        <v>0</v>
      </c>
      <c r="AU11" s="30">
        <f>SUMIFS('Data Entry'!$J:$J,'Data Entry'!$E:$E,$C11,'Data Entry'!$H:$H,'Dyes Stock'!$B$2,'Data Entry'!$B:$B,'Dyes Stock'!AU$3,'Data Entry'!$G:$G,'Dyes Stock'!$B11)</f>
        <v>0</v>
      </c>
      <c r="AV11" s="30">
        <f>SUMIFS('Data Entry'!$J:$J,'Data Entry'!$E:$E,$C11,'Data Entry'!$H:$H,'Dyes Stock'!$B$2,'Data Entry'!$B:$B,'Dyes Stock'!AV$3,'Data Entry'!$G:$G,'Dyes Stock'!$B11)</f>
        <v>0</v>
      </c>
      <c r="AW11" s="30">
        <f>SUMIFS('Data Entry'!$J:$J,'Data Entry'!$E:$E,$C11,'Data Entry'!$H:$H,'Dyes Stock'!$B$2,'Data Entry'!$B:$B,'Dyes Stock'!AW$3,'Data Entry'!$G:$G,'Dyes Stock'!$B11)</f>
        <v>0</v>
      </c>
      <c r="AX11" s="30">
        <f>SUMIFS('Data Entry'!$J:$J,'Data Entry'!$E:$E,$C11,'Data Entry'!$H:$H,'Dyes Stock'!$B$2,'Data Entry'!$B:$B,'Dyes Stock'!AX$3,'Data Entry'!$G:$G,'Dyes Stock'!$B11)</f>
        <v>0</v>
      </c>
      <c r="AY11" s="62">
        <f t="shared" si="0"/>
        <v>0</v>
      </c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</row>
    <row r="12" spans="2:65" s="56" customFormat="1">
      <c r="B12" s="48"/>
      <c r="C12" s="48" t="s">
        <v>141</v>
      </c>
      <c r="D12" s="50">
        <f>D10-D11</f>
        <v>0</v>
      </c>
      <c r="E12" s="50">
        <f>D12+E10-E11</f>
        <v>0</v>
      </c>
      <c r="F12" s="50">
        <f t="shared" ref="F12" si="85">E12+F10-F11</f>
        <v>0</v>
      </c>
      <c r="G12" s="50">
        <f t="shared" ref="G12" si="86">F12+G10-G11</f>
        <v>0</v>
      </c>
      <c r="H12" s="50">
        <f t="shared" ref="H12" si="87">G12+H10-H11</f>
        <v>0</v>
      </c>
      <c r="I12" s="50">
        <f t="shared" ref="I12" si="88">H12+I10-I11</f>
        <v>0</v>
      </c>
      <c r="J12" s="50">
        <f t="shared" ref="J12" si="89">I12+J10-J11</f>
        <v>0</v>
      </c>
      <c r="K12" s="50">
        <f t="shared" ref="K12" si="90">J12+K10-K11</f>
        <v>0</v>
      </c>
      <c r="L12" s="50">
        <f t="shared" ref="L12" si="91">K12+L10-L11</f>
        <v>0</v>
      </c>
      <c r="M12" s="50">
        <f t="shared" ref="M12" si="92">L12+M10-M11</f>
        <v>0</v>
      </c>
      <c r="N12" s="50">
        <f t="shared" ref="N12" si="93">M12+N10-N11</f>
        <v>0</v>
      </c>
      <c r="O12" s="50">
        <f t="shared" ref="O12" si="94">N12+O10-O11</f>
        <v>0</v>
      </c>
      <c r="P12" s="50">
        <f t="shared" ref="P12" si="95">O12+P10-P11</f>
        <v>0</v>
      </c>
      <c r="Q12" s="50">
        <f t="shared" ref="Q12" si="96">P12+Q10-Q11</f>
        <v>0</v>
      </c>
      <c r="R12" s="50">
        <f t="shared" ref="R12" si="97">Q12+R10-R11</f>
        <v>0</v>
      </c>
      <c r="S12" s="50">
        <f t="shared" ref="S12" si="98">R12+S10-S11</f>
        <v>0</v>
      </c>
      <c r="T12" s="50">
        <f t="shared" ref="T12" si="99">S12+T10-T11</f>
        <v>0</v>
      </c>
      <c r="U12" s="50">
        <f t="shared" ref="U12" si="100">T12+U10-U11</f>
        <v>0</v>
      </c>
      <c r="V12" s="50">
        <f t="shared" ref="V12" si="101">U12+V10-V11</f>
        <v>0</v>
      </c>
      <c r="W12" s="50">
        <f t="shared" ref="W12" si="102">V12+W10-W11</f>
        <v>0</v>
      </c>
      <c r="X12" s="50">
        <f t="shared" ref="X12" si="103">W12+X10-X11</f>
        <v>0</v>
      </c>
      <c r="Y12" s="50">
        <f t="shared" ref="Y12" si="104">X12+Y10-Y11</f>
        <v>0</v>
      </c>
      <c r="Z12" s="50">
        <f t="shared" ref="Z12" si="105">Y12+Z10-Z11</f>
        <v>0</v>
      </c>
      <c r="AA12" s="50">
        <f t="shared" ref="AA12" si="106">Z12+AA10-AA11</f>
        <v>0</v>
      </c>
      <c r="AB12" s="50">
        <f t="shared" ref="AB12" si="107">AA12+AB10-AB11</f>
        <v>0</v>
      </c>
      <c r="AC12" s="50">
        <f t="shared" ref="AC12" si="108">AB12+AC10-AC11</f>
        <v>0</v>
      </c>
      <c r="AD12" s="50">
        <f t="shared" ref="AD12" si="109">AC12+AD10-AD11</f>
        <v>0</v>
      </c>
      <c r="AE12" s="50">
        <f t="shared" ref="AE12" si="110">AD12+AE10-AE11</f>
        <v>0</v>
      </c>
      <c r="AF12" s="50">
        <f t="shared" ref="AF12" si="111">AE12+AF10-AF11</f>
        <v>0</v>
      </c>
      <c r="AG12" s="50">
        <f t="shared" ref="AG12" si="112">AF12+AG10-AG11</f>
        <v>0</v>
      </c>
      <c r="AH12" s="50">
        <f t="shared" ref="AH12" si="113">AG12+AH10-AH11</f>
        <v>0</v>
      </c>
      <c r="AI12" s="50">
        <f t="shared" ref="AI12" si="114">AH12+AI10-AI11</f>
        <v>0</v>
      </c>
      <c r="AJ12" s="50">
        <f t="shared" ref="AJ12" si="115">AI12+AJ10-AJ11</f>
        <v>0</v>
      </c>
      <c r="AK12" s="50">
        <f t="shared" ref="AK12" si="116">AJ12+AK10-AK11</f>
        <v>0</v>
      </c>
      <c r="AL12" s="50">
        <f t="shared" ref="AL12" si="117">AK12+AL10-AL11</f>
        <v>0</v>
      </c>
      <c r="AM12" s="50">
        <f t="shared" ref="AM12" si="118">AL12+AM10-AM11</f>
        <v>0</v>
      </c>
      <c r="AN12" s="50">
        <f t="shared" ref="AN12" si="119">AM12+AN10-AN11</f>
        <v>0</v>
      </c>
      <c r="AO12" s="50">
        <f t="shared" ref="AO12" si="120">AN12+AO10-AO11</f>
        <v>0</v>
      </c>
      <c r="AP12" s="50">
        <f t="shared" ref="AP12" si="121">AO12+AP10-AP11</f>
        <v>0</v>
      </c>
      <c r="AQ12" s="50">
        <f t="shared" ref="AQ12" si="122">AP12+AQ10-AQ11</f>
        <v>0</v>
      </c>
      <c r="AR12" s="50">
        <f t="shared" ref="AR12" si="123">AQ12+AR10-AR11</f>
        <v>0</v>
      </c>
      <c r="AS12" s="50">
        <f t="shared" ref="AS12" si="124">AR12+AS10-AS11</f>
        <v>0</v>
      </c>
      <c r="AT12" s="50">
        <f t="shared" ref="AT12" si="125">AS12+AT10-AT11</f>
        <v>0</v>
      </c>
      <c r="AU12" s="50">
        <f t="shared" ref="AU12" si="126">AT12+AU10-AU11</f>
        <v>0</v>
      </c>
      <c r="AV12" s="50">
        <f t="shared" ref="AV12" si="127">AU12+AV10-AV11</f>
        <v>0</v>
      </c>
      <c r="AW12" s="50">
        <f t="shared" ref="AW12" si="128">AV12+AW10-AW11</f>
        <v>0</v>
      </c>
      <c r="AX12" s="50">
        <f t="shared" ref="AX12" si="129">AW12+AX10-AX11</f>
        <v>0</v>
      </c>
      <c r="AY12" s="64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</row>
    <row r="13" spans="2:65" s="66" customFormat="1">
      <c r="B13" s="65" t="s">
        <v>40</v>
      </c>
      <c r="C13" s="66" t="s">
        <v>115</v>
      </c>
      <c r="D13" s="67">
        <f>SUMIFS('Data Entry'!$J:$J,'Data Entry'!$E:$E,$C13,'Data Entry'!$H:$H,'Dyes Stock'!$B$2,'Data Entry'!$B:$B,'Dyes Stock'!D$3,'Data Entry'!$G:$G,'Dyes Stock'!$B13)</f>
        <v>0</v>
      </c>
      <c r="E13" s="67">
        <f>SUMIFS('Data Entry'!$J:$J,'Data Entry'!$E:$E,$C13,'Data Entry'!$H:$H,'Dyes Stock'!$B$2,'Data Entry'!$B:$B,'Dyes Stock'!E$3,'Data Entry'!$G:$G,'Dyes Stock'!$B13)</f>
        <v>0</v>
      </c>
      <c r="F13" s="67">
        <f>SUMIFS('Data Entry'!$J:$J,'Data Entry'!$E:$E,$C13,'Data Entry'!$H:$H,'Dyes Stock'!$B$2,'Data Entry'!$B:$B,'Dyes Stock'!F$3,'Data Entry'!$G:$G,'Dyes Stock'!$B13)</f>
        <v>5850</v>
      </c>
      <c r="G13" s="67">
        <f>SUMIFS('Data Entry'!$J:$J,'Data Entry'!$E:$E,$C13,'Data Entry'!$H:$H,'Dyes Stock'!$B$2,'Data Entry'!$B:$B,'Dyes Stock'!G$3,'Data Entry'!$G:$G,'Dyes Stock'!$B13)</f>
        <v>0</v>
      </c>
      <c r="H13" s="67">
        <f>SUMIFS('Data Entry'!$J:$J,'Data Entry'!$E:$E,$C13,'Data Entry'!$H:$H,'Dyes Stock'!$B$2,'Data Entry'!$B:$B,'Dyes Stock'!H$3,'Data Entry'!$G:$G,'Dyes Stock'!$B13)</f>
        <v>0</v>
      </c>
      <c r="I13" s="67">
        <f>SUMIFS('Data Entry'!$J:$J,'Data Entry'!$E:$E,$C13,'Data Entry'!$H:$H,'Dyes Stock'!$B$2,'Data Entry'!$B:$B,'Dyes Stock'!I$3,'Data Entry'!$G:$G,'Dyes Stock'!$B13)</f>
        <v>0</v>
      </c>
      <c r="J13" s="67">
        <f>SUMIFS('Data Entry'!$J:$J,'Data Entry'!$E:$E,$C13,'Data Entry'!$H:$H,'Dyes Stock'!$B$2,'Data Entry'!$B:$B,'Dyes Stock'!J$3,'Data Entry'!$G:$G,'Dyes Stock'!$B13)</f>
        <v>0</v>
      </c>
      <c r="K13" s="67">
        <f>SUMIFS('Data Entry'!$J:$J,'Data Entry'!$E:$E,$C13,'Data Entry'!$H:$H,'Dyes Stock'!$B$2,'Data Entry'!$B:$B,'Dyes Stock'!K$3,'Data Entry'!$G:$G,'Dyes Stock'!$B13)</f>
        <v>0</v>
      </c>
      <c r="L13" s="67">
        <f>SUMIFS('Data Entry'!$J:$J,'Data Entry'!$E:$E,$C13,'Data Entry'!$H:$H,'Dyes Stock'!$B$2,'Data Entry'!$B:$B,'Dyes Stock'!L$3,'Data Entry'!$G:$G,'Dyes Stock'!$B13)</f>
        <v>0</v>
      </c>
      <c r="M13" s="67">
        <f>SUMIFS('Data Entry'!$J:$J,'Data Entry'!$E:$E,$C13,'Data Entry'!$H:$H,'Dyes Stock'!$B$2,'Data Entry'!$B:$B,'Dyes Stock'!M$3,'Data Entry'!$G:$G,'Dyes Stock'!$B13)</f>
        <v>0</v>
      </c>
      <c r="N13" s="67">
        <f>SUMIFS('Data Entry'!$J:$J,'Data Entry'!$E:$E,$C13,'Data Entry'!$H:$H,'Dyes Stock'!$B$2,'Data Entry'!$B:$B,'Dyes Stock'!N$3,'Data Entry'!$G:$G,'Dyes Stock'!$B13)</f>
        <v>0</v>
      </c>
      <c r="O13" s="67">
        <f>SUMIFS('Data Entry'!$J:$J,'Data Entry'!$E:$E,$C13,'Data Entry'!$H:$H,'Dyes Stock'!$B$2,'Data Entry'!$B:$B,'Dyes Stock'!O$3,'Data Entry'!$G:$G,'Dyes Stock'!$B13)</f>
        <v>0</v>
      </c>
      <c r="P13" s="67">
        <f>SUMIFS('Data Entry'!$J:$J,'Data Entry'!$E:$E,$C13,'Data Entry'!$H:$H,'Dyes Stock'!$B$2,'Data Entry'!$B:$B,'Dyes Stock'!P$3,'Data Entry'!$G:$G,'Dyes Stock'!$B13)</f>
        <v>0</v>
      </c>
      <c r="Q13" s="67">
        <f>SUMIFS('Data Entry'!$J:$J,'Data Entry'!$E:$E,$C13,'Data Entry'!$H:$H,'Dyes Stock'!$B$2,'Data Entry'!$B:$B,'Dyes Stock'!Q$3,'Data Entry'!$G:$G,'Dyes Stock'!$B13)</f>
        <v>0</v>
      </c>
      <c r="R13" s="67">
        <f>SUMIFS('Data Entry'!$J:$J,'Data Entry'!$E:$E,$C13,'Data Entry'!$H:$H,'Dyes Stock'!$B$2,'Data Entry'!$B:$B,'Dyes Stock'!R$3,'Data Entry'!$G:$G,'Dyes Stock'!$B13)</f>
        <v>0</v>
      </c>
      <c r="S13" s="67">
        <f>SUMIFS('Data Entry'!$J:$J,'Data Entry'!$E:$E,$C13,'Data Entry'!$H:$H,'Dyes Stock'!$B$2,'Data Entry'!$B:$B,'Dyes Stock'!S$3,'Data Entry'!$G:$G,'Dyes Stock'!$B13)</f>
        <v>0</v>
      </c>
      <c r="T13" s="67">
        <f>SUMIFS('Data Entry'!$J:$J,'Data Entry'!$E:$E,$C13,'Data Entry'!$H:$H,'Dyes Stock'!$B$2,'Data Entry'!$B:$B,'Dyes Stock'!T$3,'Data Entry'!$G:$G,'Dyes Stock'!$B13)</f>
        <v>0</v>
      </c>
      <c r="U13" s="67">
        <f>SUMIFS('Data Entry'!$J:$J,'Data Entry'!$E:$E,$C13,'Data Entry'!$H:$H,'Dyes Stock'!$B$2,'Data Entry'!$B:$B,'Dyes Stock'!U$3,'Data Entry'!$G:$G,'Dyes Stock'!$B13)</f>
        <v>0</v>
      </c>
      <c r="V13" s="67">
        <f>SUMIFS('Data Entry'!$J:$J,'Data Entry'!$E:$E,$C13,'Data Entry'!$H:$H,'Dyes Stock'!$B$2,'Data Entry'!$B:$B,'Dyes Stock'!V$3,'Data Entry'!$G:$G,'Dyes Stock'!$B13)</f>
        <v>0</v>
      </c>
      <c r="W13" s="67">
        <f>SUMIFS('Data Entry'!$J:$J,'Data Entry'!$E:$E,$C13,'Data Entry'!$H:$H,'Dyes Stock'!$B$2,'Data Entry'!$B:$B,'Dyes Stock'!W$3,'Data Entry'!$G:$G,'Dyes Stock'!$B13)</f>
        <v>0</v>
      </c>
      <c r="X13" s="67">
        <f>SUMIFS('Data Entry'!$J:$J,'Data Entry'!$E:$E,$C13,'Data Entry'!$H:$H,'Dyes Stock'!$B$2,'Data Entry'!$B:$B,'Dyes Stock'!X$3,'Data Entry'!$G:$G,'Dyes Stock'!$B13)</f>
        <v>0</v>
      </c>
      <c r="Y13" s="67">
        <f>SUMIFS('Data Entry'!$J:$J,'Data Entry'!$E:$E,$C13,'Data Entry'!$H:$H,'Dyes Stock'!$B$2,'Data Entry'!$B:$B,'Dyes Stock'!Y$3,'Data Entry'!$G:$G,'Dyes Stock'!$B13)</f>
        <v>0</v>
      </c>
      <c r="Z13" s="67">
        <f>SUMIFS('Data Entry'!$J:$J,'Data Entry'!$E:$E,$C13,'Data Entry'!$H:$H,'Dyes Stock'!$B$2,'Data Entry'!$B:$B,'Dyes Stock'!Z$3,'Data Entry'!$G:$G,'Dyes Stock'!$B13)</f>
        <v>0</v>
      </c>
      <c r="AA13" s="67">
        <f>SUMIFS('Data Entry'!$J:$J,'Data Entry'!$E:$E,$C13,'Data Entry'!$H:$H,'Dyes Stock'!$B$2,'Data Entry'!$B:$B,'Dyes Stock'!AA$3,'Data Entry'!$G:$G,'Dyes Stock'!$B13)</f>
        <v>0</v>
      </c>
      <c r="AB13" s="67">
        <f>SUMIFS('Data Entry'!$J:$J,'Data Entry'!$E:$E,$C13,'Data Entry'!$H:$H,'Dyes Stock'!$B$2,'Data Entry'!$B:$B,'Dyes Stock'!AB$3,'Data Entry'!$G:$G,'Dyes Stock'!$B13)</f>
        <v>0</v>
      </c>
      <c r="AC13" s="67">
        <f>SUMIFS('Data Entry'!$J:$J,'Data Entry'!$E:$E,$C13,'Data Entry'!$H:$H,'Dyes Stock'!$B$2,'Data Entry'!$B:$B,'Dyes Stock'!AC$3,'Data Entry'!$G:$G,'Dyes Stock'!$B13)</f>
        <v>0</v>
      </c>
      <c r="AD13" s="67">
        <f>SUMIFS('Data Entry'!$J:$J,'Data Entry'!$E:$E,$C13,'Data Entry'!$H:$H,'Dyes Stock'!$B$2,'Data Entry'!$B:$B,'Dyes Stock'!AD$3,'Data Entry'!$G:$G,'Dyes Stock'!$B13)</f>
        <v>0</v>
      </c>
      <c r="AE13" s="67">
        <f>SUMIFS('Data Entry'!$J:$J,'Data Entry'!$E:$E,$C13,'Data Entry'!$H:$H,'Dyes Stock'!$B$2,'Data Entry'!$B:$B,'Dyes Stock'!AE$3,'Data Entry'!$G:$G,'Dyes Stock'!$B13)</f>
        <v>0</v>
      </c>
      <c r="AF13" s="67">
        <f>SUMIFS('Data Entry'!$J:$J,'Data Entry'!$E:$E,$C13,'Data Entry'!$H:$H,'Dyes Stock'!$B$2,'Data Entry'!$B:$B,'Dyes Stock'!AF$3,'Data Entry'!$G:$G,'Dyes Stock'!$B13)</f>
        <v>0</v>
      </c>
      <c r="AG13" s="67">
        <f>SUMIFS('Data Entry'!$J:$J,'Data Entry'!$E:$E,$C13,'Data Entry'!$H:$H,'Dyes Stock'!$B$2,'Data Entry'!$B:$B,'Dyes Stock'!AG$3,'Data Entry'!$G:$G,'Dyes Stock'!$B13)</f>
        <v>0</v>
      </c>
      <c r="AH13" s="67">
        <f>SUMIFS('Data Entry'!$J:$J,'Data Entry'!$E:$E,$C13,'Data Entry'!$H:$H,'Dyes Stock'!$B$2,'Data Entry'!$B:$B,'Dyes Stock'!AH$3,'Data Entry'!$G:$G,'Dyes Stock'!$B13)</f>
        <v>0</v>
      </c>
      <c r="AI13" s="67">
        <f>SUMIFS('Data Entry'!$J:$J,'Data Entry'!$E:$E,$C13,'Data Entry'!$H:$H,'Dyes Stock'!$B$2,'Data Entry'!$B:$B,'Dyes Stock'!AI$3,'Data Entry'!$G:$G,'Dyes Stock'!$B13)</f>
        <v>0</v>
      </c>
      <c r="AJ13" s="67">
        <f>SUMIFS('Data Entry'!$J:$J,'Data Entry'!$E:$E,$C13,'Data Entry'!$H:$H,'Dyes Stock'!$B$2,'Data Entry'!$B:$B,'Dyes Stock'!AJ$3,'Data Entry'!$G:$G,'Dyes Stock'!$B13)</f>
        <v>0</v>
      </c>
      <c r="AK13" s="67">
        <f>SUMIFS('Data Entry'!$J:$J,'Data Entry'!$E:$E,$C13,'Data Entry'!$H:$H,'Dyes Stock'!$B$2,'Data Entry'!$B:$B,'Dyes Stock'!AK$3,'Data Entry'!$G:$G,'Dyes Stock'!$B13)</f>
        <v>0</v>
      </c>
      <c r="AL13" s="67">
        <f>SUMIFS('Data Entry'!$J:$J,'Data Entry'!$E:$E,$C13,'Data Entry'!$H:$H,'Dyes Stock'!$B$2,'Data Entry'!$B:$B,'Dyes Stock'!AL$3,'Data Entry'!$G:$G,'Dyes Stock'!$B13)</f>
        <v>0</v>
      </c>
      <c r="AM13" s="67">
        <f>SUMIFS('Data Entry'!$J:$J,'Data Entry'!$E:$E,$C13,'Data Entry'!$H:$H,'Dyes Stock'!$B$2,'Data Entry'!$B:$B,'Dyes Stock'!AM$3,'Data Entry'!$G:$G,'Dyes Stock'!$B13)</f>
        <v>0</v>
      </c>
      <c r="AN13" s="67">
        <f>SUMIFS('Data Entry'!$J:$J,'Data Entry'!$E:$E,$C13,'Data Entry'!$H:$H,'Dyes Stock'!$B$2,'Data Entry'!$B:$B,'Dyes Stock'!AN$3,'Data Entry'!$G:$G,'Dyes Stock'!$B13)</f>
        <v>0</v>
      </c>
      <c r="AO13" s="67">
        <f>SUMIFS('Data Entry'!$J:$J,'Data Entry'!$E:$E,$C13,'Data Entry'!$H:$H,'Dyes Stock'!$B$2,'Data Entry'!$B:$B,'Dyes Stock'!AO$3,'Data Entry'!$G:$G,'Dyes Stock'!$B13)</f>
        <v>0</v>
      </c>
      <c r="AP13" s="67">
        <f>SUMIFS('Data Entry'!$J:$J,'Data Entry'!$E:$E,$C13,'Data Entry'!$H:$H,'Dyes Stock'!$B$2,'Data Entry'!$B:$B,'Dyes Stock'!AP$3,'Data Entry'!$G:$G,'Dyes Stock'!$B13)</f>
        <v>0</v>
      </c>
      <c r="AQ13" s="67">
        <f>SUMIFS('Data Entry'!$J:$J,'Data Entry'!$E:$E,$C13,'Data Entry'!$H:$H,'Dyes Stock'!$B$2,'Data Entry'!$B:$B,'Dyes Stock'!AQ$3,'Data Entry'!$G:$G,'Dyes Stock'!$B13)</f>
        <v>0</v>
      </c>
      <c r="AR13" s="67">
        <f>SUMIFS('Data Entry'!$J:$J,'Data Entry'!$E:$E,$C13,'Data Entry'!$H:$H,'Dyes Stock'!$B$2,'Data Entry'!$B:$B,'Dyes Stock'!AR$3,'Data Entry'!$G:$G,'Dyes Stock'!$B13)</f>
        <v>0</v>
      </c>
      <c r="AS13" s="67">
        <f>SUMIFS('Data Entry'!$J:$J,'Data Entry'!$E:$E,$C13,'Data Entry'!$H:$H,'Dyes Stock'!$B$2,'Data Entry'!$B:$B,'Dyes Stock'!AS$3,'Data Entry'!$G:$G,'Dyes Stock'!$B13)</f>
        <v>0</v>
      </c>
      <c r="AT13" s="67">
        <f>SUMIFS('Data Entry'!$J:$J,'Data Entry'!$E:$E,$C13,'Data Entry'!$H:$H,'Dyes Stock'!$B$2,'Data Entry'!$B:$B,'Dyes Stock'!AT$3,'Data Entry'!$G:$G,'Dyes Stock'!$B13)</f>
        <v>0</v>
      </c>
      <c r="AU13" s="67">
        <f>SUMIFS('Data Entry'!$J:$J,'Data Entry'!$E:$E,$C13,'Data Entry'!$H:$H,'Dyes Stock'!$B$2,'Data Entry'!$B:$B,'Dyes Stock'!AU$3,'Data Entry'!$G:$G,'Dyes Stock'!$B13)</f>
        <v>0</v>
      </c>
      <c r="AV13" s="67">
        <f>SUMIFS('Data Entry'!$J:$J,'Data Entry'!$E:$E,$C13,'Data Entry'!$H:$H,'Dyes Stock'!$B$2,'Data Entry'!$B:$B,'Dyes Stock'!AV$3,'Data Entry'!$G:$G,'Dyes Stock'!$B13)</f>
        <v>0</v>
      </c>
      <c r="AW13" s="67">
        <f>SUMIFS('Data Entry'!$J:$J,'Data Entry'!$E:$E,$C13,'Data Entry'!$H:$H,'Dyes Stock'!$B$2,'Data Entry'!$B:$B,'Dyes Stock'!AW$3,'Data Entry'!$G:$G,'Dyes Stock'!$B13)</f>
        <v>0</v>
      </c>
      <c r="AX13" s="67">
        <f>SUMIFS('Data Entry'!$J:$J,'Data Entry'!$E:$E,$C13,'Data Entry'!$H:$H,'Dyes Stock'!$B$2,'Data Entry'!$B:$B,'Dyes Stock'!AX$3,'Data Entry'!$G:$G,'Dyes Stock'!$B13)</f>
        <v>0</v>
      </c>
      <c r="AY13" s="68">
        <f t="shared" si="0"/>
        <v>5850</v>
      </c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</row>
    <row r="14" spans="2:65" s="66" customFormat="1">
      <c r="B14" s="65" t="s">
        <v>40</v>
      </c>
      <c r="C14" s="66" t="s">
        <v>140</v>
      </c>
      <c r="D14" s="67">
        <f>SUMIFS('Data Entry'!$J:$J,'Data Entry'!$E:$E,$C14,'Data Entry'!$H:$H,'Dyes Stock'!$B$2,'Data Entry'!$B:$B,'Dyes Stock'!D$3,'Data Entry'!$G:$G,'Dyes Stock'!$B14)</f>
        <v>0</v>
      </c>
      <c r="E14" s="67">
        <f>SUMIFS('Data Entry'!$J:$J,'Data Entry'!$E:$E,$C14,'Data Entry'!$H:$H,'Dyes Stock'!$B$2,'Data Entry'!$B:$B,'Dyes Stock'!E$3,'Data Entry'!$G:$G,'Dyes Stock'!$B14)</f>
        <v>0</v>
      </c>
      <c r="F14" s="67">
        <f>SUMIFS('Data Entry'!$J:$J,'Data Entry'!$E:$E,$C14,'Data Entry'!$H:$H,'Dyes Stock'!$B$2,'Data Entry'!$B:$B,'Dyes Stock'!F$3,'Data Entry'!$G:$G,'Dyes Stock'!$B14)</f>
        <v>1000</v>
      </c>
      <c r="G14" s="67">
        <f>SUMIFS('Data Entry'!$J:$J,'Data Entry'!$E:$E,$C14,'Data Entry'!$H:$H,'Dyes Stock'!$B$2,'Data Entry'!$B:$B,'Dyes Stock'!G$3,'Data Entry'!$G:$G,'Dyes Stock'!$B14)</f>
        <v>0</v>
      </c>
      <c r="H14" s="67">
        <f>SUMIFS('Data Entry'!$J:$J,'Data Entry'!$E:$E,$C14,'Data Entry'!$H:$H,'Dyes Stock'!$B$2,'Data Entry'!$B:$B,'Dyes Stock'!H$3,'Data Entry'!$G:$G,'Dyes Stock'!$B14)</f>
        <v>0</v>
      </c>
      <c r="I14" s="67">
        <f>SUMIFS('Data Entry'!$J:$J,'Data Entry'!$E:$E,$C14,'Data Entry'!$H:$H,'Dyes Stock'!$B$2,'Data Entry'!$B:$B,'Dyes Stock'!I$3,'Data Entry'!$G:$G,'Dyes Stock'!$B14)</f>
        <v>0</v>
      </c>
      <c r="J14" s="67">
        <f>SUMIFS('Data Entry'!$J:$J,'Data Entry'!$E:$E,$C14,'Data Entry'!$H:$H,'Dyes Stock'!$B$2,'Data Entry'!$B:$B,'Dyes Stock'!J$3,'Data Entry'!$G:$G,'Dyes Stock'!$B14)</f>
        <v>0</v>
      </c>
      <c r="K14" s="67">
        <f>SUMIFS('Data Entry'!$J:$J,'Data Entry'!$E:$E,$C14,'Data Entry'!$H:$H,'Dyes Stock'!$B$2,'Data Entry'!$B:$B,'Dyes Stock'!K$3,'Data Entry'!$G:$G,'Dyes Stock'!$B14)</f>
        <v>0</v>
      </c>
      <c r="L14" s="67">
        <f>SUMIFS('Data Entry'!$J:$J,'Data Entry'!$E:$E,$C14,'Data Entry'!$H:$H,'Dyes Stock'!$B$2,'Data Entry'!$B:$B,'Dyes Stock'!L$3,'Data Entry'!$G:$G,'Dyes Stock'!$B14)</f>
        <v>0</v>
      </c>
      <c r="M14" s="67">
        <f>SUMIFS('Data Entry'!$J:$J,'Data Entry'!$E:$E,$C14,'Data Entry'!$H:$H,'Dyes Stock'!$B$2,'Data Entry'!$B:$B,'Dyes Stock'!M$3,'Data Entry'!$G:$G,'Dyes Stock'!$B14)</f>
        <v>0</v>
      </c>
      <c r="N14" s="67">
        <f>SUMIFS('Data Entry'!$J:$J,'Data Entry'!$E:$E,$C14,'Data Entry'!$H:$H,'Dyes Stock'!$B$2,'Data Entry'!$B:$B,'Dyes Stock'!N$3,'Data Entry'!$G:$G,'Dyes Stock'!$B14)</f>
        <v>0</v>
      </c>
      <c r="O14" s="67">
        <f>SUMIFS('Data Entry'!$J:$J,'Data Entry'!$E:$E,$C14,'Data Entry'!$H:$H,'Dyes Stock'!$B$2,'Data Entry'!$B:$B,'Dyes Stock'!O$3,'Data Entry'!$G:$G,'Dyes Stock'!$B14)</f>
        <v>0</v>
      </c>
      <c r="P14" s="67">
        <f>SUMIFS('Data Entry'!$J:$J,'Data Entry'!$E:$E,$C14,'Data Entry'!$H:$H,'Dyes Stock'!$B$2,'Data Entry'!$B:$B,'Dyes Stock'!P$3,'Data Entry'!$G:$G,'Dyes Stock'!$B14)</f>
        <v>0</v>
      </c>
      <c r="Q14" s="67">
        <f>SUMIFS('Data Entry'!$J:$J,'Data Entry'!$E:$E,$C14,'Data Entry'!$H:$H,'Dyes Stock'!$B$2,'Data Entry'!$B:$B,'Dyes Stock'!Q$3,'Data Entry'!$G:$G,'Dyes Stock'!$B14)</f>
        <v>0</v>
      </c>
      <c r="R14" s="67">
        <f>SUMIFS('Data Entry'!$J:$J,'Data Entry'!$E:$E,$C14,'Data Entry'!$H:$H,'Dyes Stock'!$B$2,'Data Entry'!$B:$B,'Dyes Stock'!R$3,'Data Entry'!$G:$G,'Dyes Stock'!$B14)</f>
        <v>0</v>
      </c>
      <c r="S14" s="67">
        <f>SUMIFS('Data Entry'!$J:$J,'Data Entry'!$E:$E,$C14,'Data Entry'!$H:$H,'Dyes Stock'!$B$2,'Data Entry'!$B:$B,'Dyes Stock'!S$3,'Data Entry'!$G:$G,'Dyes Stock'!$B14)</f>
        <v>0</v>
      </c>
      <c r="T14" s="67">
        <f>SUMIFS('Data Entry'!$J:$J,'Data Entry'!$E:$E,$C14,'Data Entry'!$H:$H,'Dyes Stock'!$B$2,'Data Entry'!$B:$B,'Dyes Stock'!T$3,'Data Entry'!$G:$G,'Dyes Stock'!$B14)</f>
        <v>0</v>
      </c>
      <c r="U14" s="67">
        <f>SUMIFS('Data Entry'!$J:$J,'Data Entry'!$E:$E,$C14,'Data Entry'!$H:$H,'Dyes Stock'!$B$2,'Data Entry'!$B:$B,'Dyes Stock'!U$3,'Data Entry'!$G:$G,'Dyes Stock'!$B14)</f>
        <v>0</v>
      </c>
      <c r="V14" s="67">
        <f>SUMIFS('Data Entry'!$J:$J,'Data Entry'!$E:$E,$C14,'Data Entry'!$H:$H,'Dyes Stock'!$B$2,'Data Entry'!$B:$B,'Dyes Stock'!V$3,'Data Entry'!$G:$G,'Dyes Stock'!$B14)</f>
        <v>0</v>
      </c>
      <c r="W14" s="67">
        <f>SUMIFS('Data Entry'!$J:$J,'Data Entry'!$E:$E,$C14,'Data Entry'!$H:$H,'Dyes Stock'!$B$2,'Data Entry'!$B:$B,'Dyes Stock'!W$3,'Data Entry'!$G:$G,'Dyes Stock'!$B14)</f>
        <v>0</v>
      </c>
      <c r="X14" s="67">
        <f>SUMIFS('Data Entry'!$J:$J,'Data Entry'!$E:$E,$C14,'Data Entry'!$H:$H,'Dyes Stock'!$B$2,'Data Entry'!$B:$B,'Dyes Stock'!X$3,'Data Entry'!$G:$G,'Dyes Stock'!$B14)</f>
        <v>0</v>
      </c>
      <c r="Y14" s="67">
        <f>SUMIFS('Data Entry'!$J:$J,'Data Entry'!$E:$E,$C14,'Data Entry'!$H:$H,'Dyes Stock'!$B$2,'Data Entry'!$B:$B,'Dyes Stock'!Y$3,'Data Entry'!$G:$G,'Dyes Stock'!$B14)</f>
        <v>0</v>
      </c>
      <c r="Z14" s="67">
        <f>SUMIFS('Data Entry'!$J:$J,'Data Entry'!$E:$E,$C14,'Data Entry'!$H:$H,'Dyes Stock'!$B$2,'Data Entry'!$B:$B,'Dyes Stock'!Z$3,'Data Entry'!$G:$G,'Dyes Stock'!$B14)</f>
        <v>0</v>
      </c>
      <c r="AA14" s="67">
        <f>SUMIFS('Data Entry'!$J:$J,'Data Entry'!$E:$E,$C14,'Data Entry'!$H:$H,'Dyes Stock'!$B$2,'Data Entry'!$B:$B,'Dyes Stock'!AA$3,'Data Entry'!$G:$G,'Dyes Stock'!$B14)</f>
        <v>0</v>
      </c>
      <c r="AB14" s="67">
        <f>SUMIFS('Data Entry'!$J:$J,'Data Entry'!$E:$E,$C14,'Data Entry'!$H:$H,'Dyes Stock'!$B$2,'Data Entry'!$B:$B,'Dyes Stock'!AB$3,'Data Entry'!$G:$G,'Dyes Stock'!$B14)</f>
        <v>0</v>
      </c>
      <c r="AC14" s="67">
        <f>SUMIFS('Data Entry'!$J:$J,'Data Entry'!$E:$E,$C14,'Data Entry'!$H:$H,'Dyes Stock'!$B$2,'Data Entry'!$B:$B,'Dyes Stock'!AC$3,'Data Entry'!$G:$G,'Dyes Stock'!$B14)</f>
        <v>0</v>
      </c>
      <c r="AD14" s="67">
        <f>SUMIFS('Data Entry'!$J:$J,'Data Entry'!$E:$E,$C14,'Data Entry'!$H:$H,'Dyes Stock'!$B$2,'Data Entry'!$B:$B,'Dyes Stock'!AD$3,'Data Entry'!$G:$G,'Dyes Stock'!$B14)</f>
        <v>0</v>
      </c>
      <c r="AE14" s="67">
        <f>SUMIFS('Data Entry'!$J:$J,'Data Entry'!$E:$E,$C14,'Data Entry'!$H:$H,'Dyes Stock'!$B$2,'Data Entry'!$B:$B,'Dyes Stock'!AE$3,'Data Entry'!$G:$G,'Dyes Stock'!$B14)</f>
        <v>0</v>
      </c>
      <c r="AF14" s="67">
        <f>SUMIFS('Data Entry'!$J:$J,'Data Entry'!$E:$E,$C14,'Data Entry'!$H:$H,'Dyes Stock'!$B$2,'Data Entry'!$B:$B,'Dyes Stock'!AF$3,'Data Entry'!$G:$G,'Dyes Stock'!$B14)</f>
        <v>0</v>
      </c>
      <c r="AG14" s="67">
        <f>SUMIFS('Data Entry'!$J:$J,'Data Entry'!$E:$E,$C14,'Data Entry'!$H:$H,'Dyes Stock'!$B$2,'Data Entry'!$B:$B,'Dyes Stock'!AG$3,'Data Entry'!$G:$G,'Dyes Stock'!$B14)</f>
        <v>0</v>
      </c>
      <c r="AH14" s="67">
        <f>SUMIFS('Data Entry'!$J:$J,'Data Entry'!$E:$E,$C14,'Data Entry'!$H:$H,'Dyes Stock'!$B$2,'Data Entry'!$B:$B,'Dyes Stock'!AH$3,'Data Entry'!$G:$G,'Dyes Stock'!$B14)</f>
        <v>0</v>
      </c>
      <c r="AI14" s="67">
        <f>SUMIFS('Data Entry'!$J:$J,'Data Entry'!$E:$E,$C14,'Data Entry'!$H:$H,'Dyes Stock'!$B$2,'Data Entry'!$B:$B,'Dyes Stock'!AI$3,'Data Entry'!$G:$G,'Dyes Stock'!$B14)</f>
        <v>0</v>
      </c>
      <c r="AJ14" s="67">
        <f>SUMIFS('Data Entry'!$J:$J,'Data Entry'!$E:$E,$C14,'Data Entry'!$H:$H,'Dyes Stock'!$B$2,'Data Entry'!$B:$B,'Dyes Stock'!AJ$3,'Data Entry'!$G:$G,'Dyes Stock'!$B14)</f>
        <v>0</v>
      </c>
      <c r="AK14" s="67">
        <f>SUMIFS('Data Entry'!$J:$J,'Data Entry'!$E:$E,$C14,'Data Entry'!$H:$H,'Dyes Stock'!$B$2,'Data Entry'!$B:$B,'Dyes Stock'!AK$3,'Data Entry'!$G:$G,'Dyes Stock'!$B14)</f>
        <v>0</v>
      </c>
      <c r="AL14" s="67">
        <f>SUMIFS('Data Entry'!$J:$J,'Data Entry'!$E:$E,$C14,'Data Entry'!$H:$H,'Dyes Stock'!$B$2,'Data Entry'!$B:$B,'Dyes Stock'!AL$3,'Data Entry'!$G:$G,'Dyes Stock'!$B14)</f>
        <v>0</v>
      </c>
      <c r="AM14" s="67">
        <f>SUMIFS('Data Entry'!$J:$J,'Data Entry'!$E:$E,$C14,'Data Entry'!$H:$H,'Dyes Stock'!$B$2,'Data Entry'!$B:$B,'Dyes Stock'!AM$3,'Data Entry'!$G:$G,'Dyes Stock'!$B14)</f>
        <v>0</v>
      </c>
      <c r="AN14" s="67">
        <f>SUMIFS('Data Entry'!$J:$J,'Data Entry'!$E:$E,$C14,'Data Entry'!$H:$H,'Dyes Stock'!$B$2,'Data Entry'!$B:$B,'Dyes Stock'!AN$3,'Data Entry'!$G:$G,'Dyes Stock'!$B14)</f>
        <v>0</v>
      </c>
      <c r="AO14" s="67">
        <f>SUMIFS('Data Entry'!$J:$J,'Data Entry'!$E:$E,$C14,'Data Entry'!$H:$H,'Dyes Stock'!$B$2,'Data Entry'!$B:$B,'Dyes Stock'!AO$3,'Data Entry'!$G:$G,'Dyes Stock'!$B14)</f>
        <v>0</v>
      </c>
      <c r="AP14" s="67">
        <f>SUMIFS('Data Entry'!$J:$J,'Data Entry'!$E:$E,$C14,'Data Entry'!$H:$H,'Dyes Stock'!$B$2,'Data Entry'!$B:$B,'Dyes Stock'!AP$3,'Data Entry'!$G:$G,'Dyes Stock'!$B14)</f>
        <v>0</v>
      </c>
      <c r="AQ14" s="67">
        <f>SUMIFS('Data Entry'!$J:$J,'Data Entry'!$E:$E,$C14,'Data Entry'!$H:$H,'Dyes Stock'!$B$2,'Data Entry'!$B:$B,'Dyes Stock'!AQ$3,'Data Entry'!$G:$G,'Dyes Stock'!$B14)</f>
        <v>0</v>
      </c>
      <c r="AR14" s="67">
        <f>SUMIFS('Data Entry'!$J:$J,'Data Entry'!$E:$E,$C14,'Data Entry'!$H:$H,'Dyes Stock'!$B$2,'Data Entry'!$B:$B,'Dyes Stock'!AR$3,'Data Entry'!$G:$G,'Dyes Stock'!$B14)</f>
        <v>0</v>
      </c>
      <c r="AS14" s="67">
        <f>SUMIFS('Data Entry'!$J:$J,'Data Entry'!$E:$E,$C14,'Data Entry'!$H:$H,'Dyes Stock'!$B$2,'Data Entry'!$B:$B,'Dyes Stock'!AS$3,'Data Entry'!$G:$G,'Dyes Stock'!$B14)</f>
        <v>0</v>
      </c>
      <c r="AT14" s="67">
        <f>SUMIFS('Data Entry'!$J:$J,'Data Entry'!$E:$E,$C14,'Data Entry'!$H:$H,'Dyes Stock'!$B$2,'Data Entry'!$B:$B,'Dyes Stock'!AT$3,'Data Entry'!$G:$G,'Dyes Stock'!$B14)</f>
        <v>0</v>
      </c>
      <c r="AU14" s="67">
        <f>SUMIFS('Data Entry'!$J:$J,'Data Entry'!$E:$E,$C14,'Data Entry'!$H:$H,'Dyes Stock'!$B$2,'Data Entry'!$B:$B,'Dyes Stock'!AU$3,'Data Entry'!$G:$G,'Dyes Stock'!$B14)</f>
        <v>0</v>
      </c>
      <c r="AV14" s="67">
        <f>SUMIFS('Data Entry'!$J:$J,'Data Entry'!$E:$E,$C14,'Data Entry'!$H:$H,'Dyes Stock'!$B$2,'Data Entry'!$B:$B,'Dyes Stock'!AV$3,'Data Entry'!$G:$G,'Dyes Stock'!$B14)</f>
        <v>0</v>
      </c>
      <c r="AW14" s="67">
        <f>SUMIFS('Data Entry'!$J:$J,'Data Entry'!$E:$E,$C14,'Data Entry'!$H:$H,'Dyes Stock'!$B$2,'Data Entry'!$B:$B,'Dyes Stock'!AW$3,'Data Entry'!$G:$G,'Dyes Stock'!$B14)</f>
        <v>0</v>
      </c>
      <c r="AX14" s="67">
        <f>SUMIFS('Data Entry'!$J:$J,'Data Entry'!$E:$E,$C14,'Data Entry'!$H:$H,'Dyes Stock'!$B$2,'Data Entry'!$B:$B,'Dyes Stock'!AX$3,'Data Entry'!$G:$G,'Dyes Stock'!$B14)</f>
        <v>0</v>
      </c>
      <c r="AY14" s="68">
        <f t="shared" si="0"/>
        <v>1000</v>
      </c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</row>
    <row r="15" spans="2:65" s="69" customFormat="1">
      <c r="C15" s="69" t="s">
        <v>141</v>
      </c>
      <c r="D15" s="50">
        <f>D13-D14</f>
        <v>0</v>
      </c>
      <c r="E15" s="50">
        <f>D15+E13-E14</f>
        <v>0</v>
      </c>
      <c r="F15" s="50">
        <f t="shared" ref="F15" si="130">E15+F13-F14</f>
        <v>4850</v>
      </c>
      <c r="G15" s="50">
        <f t="shared" ref="G15" si="131">F15+G13-G14</f>
        <v>4850</v>
      </c>
      <c r="H15" s="50">
        <f t="shared" ref="H15" si="132">G15+H13-H14</f>
        <v>4850</v>
      </c>
      <c r="I15" s="50">
        <f t="shared" ref="I15" si="133">H15+I13-I14</f>
        <v>4850</v>
      </c>
      <c r="J15" s="50">
        <f t="shared" ref="J15" si="134">I15+J13-J14</f>
        <v>4850</v>
      </c>
      <c r="K15" s="50">
        <f t="shared" ref="K15" si="135">J15+K13-K14</f>
        <v>4850</v>
      </c>
      <c r="L15" s="50">
        <f t="shared" ref="L15" si="136">K15+L13-L14</f>
        <v>4850</v>
      </c>
      <c r="M15" s="50">
        <f t="shared" ref="M15" si="137">L15+M13-M14</f>
        <v>4850</v>
      </c>
      <c r="N15" s="50">
        <f t="shared" ref="N15" si="138">M15+N13-N14</f>
        <v>4850</v>
      </c>
      <c r="O15" s="50">
        <f t="shared" ref="O15" si="139">N15+O13-O14</f>
        <v>4850</v>
      </c>
      <c r="P15" s="50">
        <f t="shared" ref="P15" si="140">O15+P13-P14</f>
        <v>4850</v>
      </c>
      <c r="Q15" s="50">
        <f t="shared" ref="Q15" si="141">P15+Q13-Q14</f>
        <v>4850</v>
      </c>
      <c r="R15" s="50">
        <f t="shared" ref="R15" si="142">Q15+R13-R14</f>
        <v>4850</v>
      </c>
      <c r="S15" s="50">
        <f t="shared" ref="S15" si="143">R15+S13-S14</f>
        <v>4850</v>
      </c>
      <c r="T15" s="50">
        <f t="shared" ref="T15" si="144">S15+T13-T14</f>
        <v>4850</v>
      </c>
      <c r="U15" s="50">
        <f t="shared" ref="U15" si="145">T15+U13-U14</f>
        <v>4850</v>
      </c>
      <c r="V15" s="50">
        <f t="shared" ref="V15" si="146">U15+V13-V14</f>
        <v>4850</v>
      </c>
      <c r="W15" s="50">
        <f t="shared" ref="W15" si="147">V15+W13-W14</f>
        <v>4850</v>
      </c>
      <c r="X15" s="50">
        <f t="shared" ref="X15" si="148">W15+X13-X14</f>
        <v>4850</v>
      </c>
      <c r="Y15" s="50">
        <f t="shared" ref="Y15" si="149">X15+Y13-Y14</f>
        <v>4850</v>
      </c>
      <c r="Z15" s="50">
        <f t="shared" ref="Z15" si="150">Y15+Z13-Z14</f>
        <v>4850</v>
      </c>
      <c r="AA15" s="50">
        <f t="shared" ref="AA15" si="151">Z15+AA13-AA14</f>
        <v>4850</v>
      </c>
      <c r="AB15" s="50">
        <f t="shared" ref="AB15" si="152">AA15+AB13-AB14</f>
        <v>4850</v>
      </c>
      <c r="AC15" s="50">
        <f t="shared" ref="AC15" si="153">AB15+AC13-AC14</f>
        <v>4850</v>
      </c>
      <c r="AD15" s="50">
        <f t="shared" ref="AD15" si="154">AC15+AD13-AD14</f>
        <v>4850</v>
      </c>
      <c r="AE15" s="50">
        <f t="shared" ref="AE15" si="155">AD15+AE13-AE14</f>
        <v>4850</v>
      </c>
      <c r="AF15" s="50">
        <f t="shared" ref="AF15" si="156">AE15+AF13-AF14</f>
        <v>4850</v>
      </c>
      <c r="AG15" s="50">
        <f t="shared" ref="AG15" si="157">AF15+AG13-AG14</f>
        <v>4850</v>
      </c>
      <c r="AH15" s="50">
        <f t="shared" ref="AH15" si="158">AG15+AH13-AH14</f>
        <v>4850</v>
      </c>
      <c r="AI15" s="50">
        <f t="shared" ref="AI15" si="159">AH15+AI13-AI14</f>
        <v>4850</v>
      </c>
      <c r="AJ15" s="50">
        <f t="shared" ref="AJ15" si="160">AI15+AJ13-AJ14</f>
        <v>4850</v>
      </c>
      <c r="AK15" s="50">
        <f t="shared" ref="AK15" si="161">AJ15+AK13-AK14</f>
        <v>4850</v>
      </c>
      <c r="AL15" s="50">
        <f t="shared" ref="AL15" si="162">AK15+AL13-AL14</f>
        <v>4850</v>
      </c>
      <c r="AM15" s="50">
        <f t="shared" ref="AM15" si="163">AL15+AM13-AM14</f>
        <v>4850</v>
      </c>
      <c r="AN15" s="50">
        <f t="shared" ref="AN15" si="164">AM15+AN13-AN14</f>
        <v>4850</v>
      </c>
      <c r="AO15" s="50">
        <f t="shared" ref="AO15" si="165">AN15+AO13-AO14</f>
        <v>4850</v>
      </c>
      <c r="AP15" s="50">
        <f t="shared" ref="AP15" si="166">AO15+AP13-AP14</f>
        <v>4850</v>
      </c>
      <c r="AQ15" s="50">
        <f t="shared" ref="AQ15" si="167">AP15+AQ13-AQ14</f>
        <v>4850</v>
      </c>
      <c r="AR15" s="50">
        <f t="shared" ref="AR15" si="168">AQ15+AR13-AR14</f>
        <v>4850</v>
      </c>
      <c r="AS15" s="50">
        <f t="shared" ref="AS15" si="169">AR15+AS13-AS14</f>
        <v>4850</v>
      </c>
      <c r="AT15" s="50">
        <f t="shared" ref="AT15" si="170">AS15+AT13-AT14</f>
        <v>4850</v>
      </c>
      <c r="AU15" s="50">
        <f t="shared" ref="AU15" si="171">AT15+AU13-AU14</f>
        <v>4850</v>
      </c>
      <c r="AV15" s="50">
        <f t="shared" ref="AV15" si="172">AU15+AV13-AV14</f>
        <v>4850</v>
      </c>
      <c r="AW15" s="50">
        <f t="shared" ref="AW15" si="173">AV15+AW13-AW14</f>
        <v>4850</v>
      </c>
      <c r="AX15" s="50">
        <f t="shared" ref="AX15" si="174">AW15+AX13-AX14</f>
        <v>4850</v>
      </c>
      <c r="AY15" s="68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</row>
    <row r="16" spans="2:65">
      <c r="B16" s="24" t="s">
        <v>41</v>
      </c>
      <c r="C16" s="34" t="s">
        <v>115</v>
      </c>
      <c r="D16" s="30">
        <f>SUMIFS('Data Entry'!$J:$J,'Data Entry'!$E:$E,$C16,'Data Entry'!$H:$H,'Dyes Stock'!$B$2,'Data Entry'!$B:$B,'Dyes Stock'!D$3,'Data Entry'!$G:$G,'Dyes Stock'!$B16)</f>
        <v>1455</v>
      </c>
      <c r="E16" s="30">
        <f>SUMIFS('Data Entry'!$J:$J,'Data Entry'!$E:$E,$C16,'Data Entry'!$H:$H,'Dyes Stock'!$B$2,'Data Entry'!$B:$B,'Dyes Stock'!E$3,'Data Entry'!$G:$G,'Dyes Stock'!$B16)</f>
        <v>0</v>
      </c>
      <c r="F16" s="30">
        <f>SUMIFS('Data Entry'!$J:$J,'Data Entry'!$E:$E,$C16,'Data Entry'!$H:$H,'Dyes Stock'!$B$2,'Data Entry'!$B:$B,'Dyes Stock'!F$3,'Data Entry'!$G:$G,'Dyes Stock'!$B16)</f>
        <v>0</v>
      </c>
      <c r="G16" s="30">
        <f>SUMIFS('Data Entry'!$J:$J,'Data Entry'!$E:$E,$C16,'Data Entry'!$H:$H,'Dyes Stock'!$B$2,'Data Entry'!$B:$B,'Dyes Stock'!G$3,'Data Entry'!$G:$G,'Dyes Stock'!$B16)</f>
        <v>0</v>
      </c>
      <c r="H16" s="30">
        <f>SUMIFS('Data Entry'!$J:$J,'Data Entry'!$E:$E,$C16,'Data Entry'!$H:$H,'Dyes Stock'!$B$2,'Data Entry'!$B:$B,'Dyes Stock'!H$3,'Data Entry'!$G:$G,'Dyes Stock'!$B16)</f>
        <v>0</v>
      </c>
      <c r="I16" s="30">
        <f>SUMIFS('Data Entry'!$J:$J,'Data Entry'!$E:$E,$C16,'Data Entry'!$H:$H,'Dyes Stock'!$B$2,'Data Entry'!$B:$B,'Dyes Stock'!I$3,'Data Entry'!$G:$G,'Dyes Stock'!$B16)</f>
        <v>0</v>
      </c>
      <c r="J16" s="30">
        <f>SUMIFS('Data Entry'!$J:$J,'Data Entry'!$E:$E,$C16,'Data Entry'!$H:$H,'Dyes Stock'!$B$2,'Data Entry'!$B:$B,'Dyes Stock'!J$3,'Data Entry'!$G:$G,'Dyes Stock'!$B16)</f>
        <v>0</v>
      </c>
      <c r="K16" s="30">
        <f>SUMIFS('Data Entry'!$J:$J,'Data Entry'!$E:$E,$C16,'Data Entry'!$H:$H,'Dyes Stock'!$B$2,'Data Entry'!$B:$B,'Dyes Stock'!K$3,'Data Entry'!$G:$G,'Dyes Stock'!$B16)</f>
        <v>0</v>
      </c>
      <c r="L16" s="30">
        <f>SUMIFS('Data Entry'!$J:$J,'Data Entry'!$E:$E,$C16,'Data Entry'!$H:$H,'Dyes Stock'!$B$2,'Data Entry'!$B:$B,'Dyes Stock'!L$3,'Data Entry'!$G:$G,'Dyes Stock'!$B16)</f>
        <v>0</v>
      </c>
      <c r="M16" s="30">
        <f>SUMIFS('Data Entry'!$J:$J,'Data Entry'!$E:$E,$C16,'Data Entry'!$H:$H,'Dyes Stock'!$B$2,'Data Entry'!$B:$B,'Dyes Stock'!M$3,'Data Entry'!$G:$G,'Dyes Stock'!$B16)</f>
        <v>0</v>
      </c>
      <c r="N16" s="30">
        <f>SUMIFS('Data Entry'!$J:$J,'Data Entry'!$E:$E,$C16,'Data Entry'!$H:$H,'Dyes Stock'!$B$2,'Data Entry'!$B:$B,'Dyes Stock'!N$3,'Data Entry'!$G:$G,'Dyes Stock'!$B16)</f>
        <v>0</v>
      </c>
      <c r="O16" s="30">
        <f>SUMIFS('Data Entry'!$J:$J,'Data Entry'!$E:$E,$C16,'Data Entry'!$H:$H,'Dyes Stock'!$B$2,'Data Entry'!$B:$B,'Dyes Stock'!O$3,'Data Entry'!$G:$G,'Dyes Stock'!$B16)</f>
        <v>0</v>
      </c>
      <c r="P16" s="30">
        <f>SUMIFS('Data Entry'!$J:$J,'Data Entry'!$E:$E,$C16,'Data Entry'!$H:$H,'Dyes Stock'!$B$2,'Data Entry'!$B:$B,'Dyes Stock'!P$3,'Data Entry'!$G:$G,'Dyes Stock'!$B16)</f>
        <v>0</v>
      </c>
      <c r="Q16" s="30">
        <f>SUMIFS('Data Entry'!$J:$J,'Data Entry'!$E:$E,$C16,'Data Entry'!$H:$H,'Dyes Stock'!$B$2,'Data Entry'!$B:$B,'Dyes Stock'!Q$3,'Data Entry'!$G:$G,'Dyes Stock'!$B16)</f>
        <v>0</v>
      </c>
      <c r="R16" s="30">
        <f>SUMIFS('Data Entry'!$J:$J,'Data Entry'!$E:$E,$C16,'Data Entry'!$H:$H,'Dyes Stock'!$B$2,'Data Entry'!$B:$B,'Dyes Stock'!R$3,'Data Entry'!$G:$G,'Dyes Stock'!$B16)</f>
        <v>0</v>
      </c>
      <c r="S16" s="30">
        <f>SUMIFS('Data Entry'!$J:$J,'Data Entry'!$E:$E,$C16,'Data Entry'!$H:$H,'Dyes Stock'!$B$2,'Data Entry'!$B:$B,'Dyes Stock'!S$3,'Data Entry'!$G:$G,'Dyes Stock'!$B16)</f>
        <v>0</v>
      </c>
      <c r="T16" s="30">
        <f>SUMIFS('Data Entry'!$J:$J,'Data Entry'!$E:$E,$C16,'Data Entry'!$H:$H,'Dyes Stock'!$B$2,'Data Entry'!$B:$B,'Dyes Stock'!T$3,'Data Entry'!$G:$G,'Dyes Stock'!$B16)</f>
        <v>0</v>
      </c>
      <c r="U16" s="30">
        <f>SUMIFS('Data Entry'!$J:$J,'Data Entry'!$E:$E,$C16,'Data Entry'!$H:$H,'Dyes Stock'!$B$2,'Data Entry'!$B:$B,'Dyes Stock'!U$3,'Data Entry'!$G:$G,'Dyes Stock'!$B16)</f>
        <v>0</v>
      </c>
      <c r="V16" s="30">
        <f>SUMIFS('Data Entry'!$J:$J,'Data Entry'!$E:$E,$C16,'Data Entry'!$H:$H,'Dyes Stock'!$B$2,'Data Entry'!$B:$B,'Dyes Stock'!V$3,'Data Entry'!$G:$G,'Dyes Stock'!$B16)</f>
        <v>0</v>
      </c>
      <c r="W16" s="30">
        <f>SUMIFS('Data Entry'!$J:$J,'Data Entry'!$E:$E,$C16,'Data Entry'!$H:$H,'Dyes Stock'!$B$2,'Data Entry'!$B:$B,'Dyes Stock'!W$3,'Data Entry'!$G:$G,'Dyes Stock'!$B16)</f>
        <v>0</v>
      </c>
      <c r="X16" s="30">
        <f>SUMIFS('Data Entry'!$J:$J,'Data Entry'!$E:$E,$C16,'Data Entry'!$H:$H,'Dyes Stock'!$B$2,'Data Entry'!$B:$B,'Dyes Stock'!X$3,'Data Entry'!$G:$G,'Dyes Stock'!$B16)</f>
        <v>0</v>
      </c>
      <c r="Y16" s="30">
        <f>SUMIFS('Data Entry'!$J:$J,'Data Entry'!$E:$E,$C16,'Data Entry'!$H:$H,'Dyes Stock'!$B$2,'Data Entry'!$B:$B,'Dyes Stock'!Y$3,'Data Entry'!$G:$G,'Dyes Stock'!$B16)</f>
        <v>0</v>
      </c>
      <c r="Z16" s="30">
        <f>SUMIFS('Data Entry'!$J:$J,'Data Entry'!$E:$E,$C16,'Data Entry'!$H:$H,'Dyes Stock'!$B$2,'Data Entry'!$B:$B,'Dyes Stock'!Z$3,'Data Entry'!$G:$G,'Dyes Stock'!$B16)</f>
        <v>0</v>
      </c>
      <c r="AA16" s="30">
        <f>SUMIFS('Data Entry'!$J:$J,'Data Entry'!$E:$E,$C16,'Data Entry'!$H:$H,'Dyes Stock'!$B$2,'Data Entry'!$B:$B,'Dyes Stock'!AA$3,'Data Entry'!$G:$G,'Dyes Stock'!$B16)</f>
        <v>0</v>
      </c>
      <c r="AB16" s="30">
        <f>SUMIFS('Data Entry'!$J:$J,'Data Entry'!$E:$E,$C16,'Data Entry'!$H:$H,'Dyes Stock'!$B$2,'Data Entry'!$B:$B,'Dyes Stock'!AB$3,'Data Entry'!$G:$G,'Dyes Stock'!$B16)</f>
        <v>0</v>
      </c>
      <c r="AC16" s="30">
        <f>SUMIFS('Data Entry'!$J:$J,'Data Entry'!$E:$E,$C16,'Data Entry'!$H:$H,'Dyes Stock'!$B$2,'Data Entry'!$B:$B,'Dyes Stock'!AC$3,'Data Entry'!$G:$G,'Dyes Stock'!$B16)</f>
        <v>0</v>
      </c>
      <c r="AD16" s="30">
        <f>SUMIFS('Data Entry'!$J:$J,'Data Entry'!$E:$E,$C16,'Data Entry'!$H:$H,'Dyes Stock'!$B$2,'Data Entry'!$B:$B,'Dyes Stock'!AD$3,'Data Entry'!$G:$G,'Dyes Stock'!$B16)</f>
        <v>0</v>
      </c>
      <c r="AE16" s="30">
        <f>SUMIFS('Data Entry'!$J:$J,'Data Entry'!$E:$E,$C16,'Data Entry'!$H:$H,'Dyes Stock'!$B$2,'Data Entry'!$B:$B,'Dyes Stock'!AE$3,'Data Entry'!$G:$G,'Dyes Stock'!$B16)</f>
        <v>0</v>
      </c>
      <c r="AF16" s="30">
        <f>SUMIFS('Data Entry'!$J:$J,'Data Entry'!$E:$E,$C16,'Data Entry'!$H:$H,'Dyes Stock'!$B$2,'Data Entry'!$B:$B,'Dyes Stock'!AF$3,'Data Entry'!$G:$G,'Dyes Stock'!$B16)</f>
        <v>0</v>
      </c>
      <c r="AG16" s="30">
        <f>SUMIFS('Data Entry'!$J:$J,'Data Entry'!$E:$E,$C16,'Data Entry'!$H:$H,'Dyes Stock'!$B$2,'Data Entry'!$B:$B,'Dyes Stock'!AG$3,'Data Entry'!$G:$G,'Dyes Stock'!$B16)</f>
        <v>0</v>
      </c>
      <c r="AH16" s="30">
        <f>SUMIFS('Data Entry'!$J:$J,'Data Entry'!$E:$E,$C16,'Data Entry'!$H:$H,'Dyes Stock'!$B$2,'Data Entry'!$B:$B,'Dyes Stock'!AH$3,'Data Entry'!$G:$G,'Dyes Stock'!$B16)</f>
        <v>0</v>
      </c>
      <c r="AI16" s="30">
        <f>SUMIFS('Data Entry'!$J:$J,'Data Entry'!$E:$E,$C16,'Data Entry'!$H:$H,'Dyes Stock'!$B$2,'Data Entry'!$B:$B,'Dyes Stock'!AI$3,'Data Entry'!$G:$G,'Dyes Stock'!$B16)</f>
        <v>0</v>
      </c>
      <c r="AJ16" s="30">
        <f>SUMIFS('Data Entry'!$J:$J,'Data Entry'!$E:$E,$C16,'Data Entry'!$H:$H,'Dyes Stock'!$B$2,'Data Entry'!$B:$B,'Dyes Stock'!AJ$3,'Data Entry'!$G:$G,'Dyes Stock'!$B16)</f>
        <v>0</v>
      </c>
      <c r="AK16" s="30">
        <f>SUMIFS('Data Entry'!$J:$J,'Data Entry'!$E:$E,$C16,'Data Entry'!$H:$H,'Dyes Stock'!$B$2,'Data Entry'!$B:$B,'Dyes Stock'!AK$3,'Data Entry'!$G:$G,'Dyes Stock'!$B16)</f>
        <v>0</v>
      </c>
      <c r="AL16" s="30">
        <f>SUMIFS('Data Entry'!$J:$J,'Data Entry'!$E:$E,$C16,'Data Entry'!$H:$H,'Dyes Stock'!$B$2,'Data Entry'!$B:$B,'Dyes Stock'!AL$3,'Data Entry'!$G:$G,'Dyes Stock'!$B16)</f>
        <v>0</v>
      </c>
      <c r="AM16" s="30">
        <f>SUMIFS('Data Entry'!$J:$J,'Data Entry'!$E:$E,$C16,'Data Entry'!$H:$H,'Dyes Stock'!$B$2,'Data Entry'!$B:$B,'Dyes Stock'!AM$3,'Data Entry'!$G:$G,'Dyes Stock'!$B16)</f>
        <v>0</v>
      </c>
      <c r="AN16" s="30">
        <f>SUMIFS('Data Entry'!$J:$J,'Data Entry'!$E:$E,$C16,'Data Entry'!$H:$H,'Dyes Stock'!$B$2,'Data Entry'!$B:$B,'Dyes Stock'!AN$3,'Data Entry'!$G:$G,'Dyes Stock'!$B16)</f>
        <v>0</v>
      </c>
      <c r="AO16" s="30">
        <f>SUMIFS('Data Entry'!$J:$J,'Data Entry'!$E:$E,$C16,'Data Entry'!$H:$H,'Dyes Stock'!$B$2,'Data Entry'!$B:$B,'Dyes Stock'!AO$3,'Data Entry'!$G:$G,'Dyes Stock'!$B16)</f>
        <v>0</v>
      </c>
      <c r="AP16" s="30">
        <f>SUMIFS('Data Entry'!$J:$J,'Data Entry'!$E:$E,$C16,'Data Entry'!$H:$H,'Dyes Stock'!$B$2,'Data Entry'!$B:$B,'Dyes Stock'!AP$3,'Data Entry'!$G:$G,'Dyes Stock'!$B16)</f>
        <v>0</v>
      </c>
      <c r="AQ16" s="30">
        <f>SUMIFS('Data Entry'!$J:$J,'Data Entry'!$E:$E,$C16,'Data Entry'!$H:$H,'Dyes Stock'!$B$2,'Data Entry'!$B:$B,'Dyes Stock'!AQ$3,'Data Entry'!$G:$G,'Dyes Stock'!$B16)</f>
        <v>0</v>
      </c>
      <c r="AR16" s="30">
        <f>SUMIFS('Data Entry'!$J:$J,'Data Entry'!$E:$E,$C16,'Data Entry'!$H:$H,'Dyes Stock'!$B$2,'Data Entry'!$B:$B,'Dyes Stock'!AR$3,'Data Entry'!$G:$G,'Dyes Stock'!$B16)</f>
        <v>0</v>
      </c>
      <c r="AS16" s="30">
        <f>SUMIFS('Data Entry'!$J:$J,'Data Entry'!$E:$E,$C16,'Data Entry'!$H:$H,'Dyes Stock'!$B$2,'Data Entry'!$B:$B,'Dyes Stock'!AS$3,'Data Entry'!$G:$G,'Dyes Stock'!$B16)</f>
        <v>0</v>
      </c>
      <c r="AT16" s="30">
        <f>SUMIFS('Data Entry'!$J:$J,'Data Entry'!$E:$E,$C16,'Data Entry'!$H:$H,'Dyes Stock'!$B$2,'Data Entry'!$B:$B,'Dyes Stock'!AT$3,'Data Entry'!$G:$G,'Dyes Stock'!$B16)</f>
        <v>0</v>
      </c>
      <c r="AU16" s="30">
        <f>SUMIFS('Data Entry'!$J:$J,'Data Entry'!$E:$E,$C16,'Data Entry'!$H:$H,'Dyes Stock'!$B$2,'Data Entry'!$B:$B,'Dyes Stock'!AU$3,'Data Entry'!$G:$G,'Dyes Stock'!$B16)</f>
        <v>0</v>
      </c>
      <c r="AV16" s="30">
        <f>SUMIFS('Data Entry'!$J:$J,'Data Entry'!$E:$E,$C16,'Data Entry'!$H:$H,'Dyes Stock'!$B$2,'Data Entry'!$B:$B,'Dyes Stock'!AV$3,'Data Entry'!$G:$G,'Dyes Stock'!$B16)</f>
        <v>0</v>
      </c>
      <c r="AW16" s="30">
        <f>SUMIFS('Data Entry'!$J:$J,'Data Entry'!$E:$E,$C16,'Data Entry'!$H:$H,'Dyes Stock'!$B$2,'Data Entry'!$B:$B,'Dyes Stock'!AW$3,'Data Entry'!$G:$G,'Dyes Stock'!$B16)</f>
        <v>0</v>
      </c>
      <c r="AX16" s="30">
        <f>SUMIFS('Data Entry'!$J:$J,'Data Entry'!$E:$E,$C16,'Data Entry'!$H:$H,'Dyes Stock'!$B$2,'Data Entry'!$B:$B,'Dyes Stock'!AX$3,'Data Entry'!$G:$G,'Dyes Stock'!$B16)</f>
        <v>0</v>
      </c>
      <c r="AY16" s="62">
        <f t="shared" si="0"/>
        <v>1455</v>
      </c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</row>
    <row r="17" spans="2:65">
      <c r="B17" s="24" t="s">
        <v>41</v>
      </c>
      <c r="C17" s="34" t="s">
        <v>140</v>
      </c>
      <c r="D17" s="30">
        <f>SUMIFS('Data Entry'!$J:$J,'Data Entry'!$E:$E,$C17,'Data Entry'!$H:$H,'Dyes Stock'!$B$2,'Data Entry'!$B:$B,'Dyes Stock'!D$3,'Data Entry'!$G:$G,'Dyes Stock'!$B17)</f>
        <v>0</v>
      </c>
      <c r="E17" s="30">
        <f>SUMIFS('Data Entry'!$J:$J,'Data Entry'!$E:$E,$C17,'Data Entry'!$H:$H,'Dyes Stock'!$B$2,'Data Entry'!$B:$B,'Dyes Stock'!E$3,'Data Entry'!$G:$G,'Dyes Stock'!$B17)</f>
        <v>0</v>
      </c>
      <c r="F17" s="30">
        <f>SUMIFS('Data Entry'!$J:$J,'Data Entry'!$E:$E,$C17,'Data Entry'!$H:$H,'Dyes Stock'!$B$2,'Data Entry'!$B:$B,'Dyes Stock'!F$3,'Data Entry'!$G:$G,'Dyes Stock'!$B17)</f>
        <v>0</v>
      </c>
      <c r="G17" s="30">
        <f>SUMIFS('Data Entry'!$J:$J,'Data Entry'!$E:$E,$C17,'Data Entry'!$H:$H,'Dyes Stock'!$B$2,'Data Entry'!$B:$B,'Dyes Stock'!G$3,'Data Entry'!$G:$G,'Dyes Stock'!$B17)</f>
        <v>0</v>
      </c>
      <c r="H17" s="30">
        <f>SUMIFS('Data Entry'!$J:$J,'Data Entry'!$E:$E,$C17,'Data Entry'!$H:$H,'Dyes Stock'!$B$2,'Data Entry'!$B:$B,'Dyes Stock'!H$3,'Data Entry'!$G:$G,'Dyes Stock'!$B17)</f>
        <v>0</v>
      </c>
      <c r="I17" s="30">
        <f>SUMIFS('Data Entry'!$J:$J,'Data Entry'!$E:$E,$C17,'Data Entry'!$H:$H,'Dyes Stock'!$B$2,'Data Entry'!$B:$B,'Dyes Stock'!I$3,'Data Entry'!$G:$G,'Dyes Stock'!$B17)</f>
        <v>0</v>
      </c>
      <c r="J17" s="30">
        <f>SUMIFS('Data Entry'!$J:$J,'Data Entry'!$E:$E,$C17,'Data Entry'!$H:$H,'Dyes Stock'!$B$2,'Data Entry'!$B:$B,'Dyes Stock'!J$3,'Data Entry'!$G:$G,'Dyes Stock'!$B17)</f>
        <v>0</v>
      </c>
      <c r="K17" s="30">
        <f>SUMIFS('Data Entry'!$J:$J,'Data Entry'!$E:$E,$C17,'Data Entry'!$H:$H,'Dyes Stock'!$B$2,'Data Entry'!$B:$B,'Dyes Stock'!K$3,'Data Entry'!$G:$G,'Dyes Stock'!$B17)</f>
        <v>0</v>
      </c>
      <c r="L17" s="30">
        <f>SUMIFS('Data Entry'!$J:$J,'Data Entry'!$E:$E,$C17,'Data Entry'!$H:$H,'Dyes Stock'!$B$2,'Data Entry'!$B:$B,'Dyes Stock'!L$3,'Data Entry'!$G:$G,'Dyes Stock'!$B17)</f>
        <v>0</v>
      </c>
      <c r="M17" s="30">
        <f>SUMIFS('Data Entry'!$J:$J,'Data Entry'!$E:$E,$C17,'Data Entry'!$H:$H,'Dyes Stock'!$B$2,'Data Entry'!$B:$B,'Dyes Stock'!M$3,'Data Entry'!$G:$G,'Dyes Stock'!$B17)</f>
        <v>0</v>
      </c>
      <c r="N17" s="30">
        <f>SUMIFS('Data Entry'!$J:$J,'Data Entry'!$E:$E,$C17,'Data Entry'!$H:$H,'Dyes Stock'!$B$2,'Data Entry'!$B:$B,'Dyes Stock'!N$3,'Data Entry'!$G:$G,'Dyes Stock'!$B17)</f>
        <v>0</v>
      </c>
      <c r="O17" s="30">
        <f>SUMIFS('Data Entry'!$J:$J,'Data Entry'!$E:$E,$C17,'Data Entry'!$H:$H,'Dyes Stock'!$B$2,'Data Entry'!$B:$B,'Dyes Stock'!O$3,'Data Entry'!$G:$G,'Dyes Stock'!$B17)</f>
        <v>0</v>
      </c>
      <c r="P17" s="30">
        <f>SUMIFS('Data Entry'!$J:$J,'Data Entry'!$E:$E,$C17,'Data Entry'!$H:$H,'Dyes Stock'!$B$2,'Data Entry'!$B:$B,'Dyes Stock'!P$3,'Data Entry'!$G:$G,'Dyes Stock'!$B17)</f>
        <v>0</v>
      </c>
      <c r="Q17" s="30">
        <f>SUMIFS('Data Entry'!$J:$J,'Data Entry'!$E:$E,$C17,'Data Entry'!$H:$H,'Dyes Stock'!$B$2,'Data Entry'!$B:$B,'Dyes Stock'!Q$3,'Data Entry'!$G:$G,'Dyes Stock'!$B17)</f>
        <v>0</v>
      </c>
      <c r="R17" s="30">
        <f>SUMIFS('Data Entry'!$J:$J,'Data Entry'!$E:$E,$C17,'Data Entry'!$H:$H,'Dyes Stock'!$B$2,'Data Entry'!$B:$B,'Dyes Stock'!R$3,'Data Entry'!$G:$G,'Dyes Stock'!$B17)</f>
        <v>0</v>
      </c>
      <c r="S17" s="30">
        <f>SUMIFS('Data Entry'!$J:$J,'Data Entry'!$E:$E,$C17,'Data Entry'!$H:$H,'Dyes Stock'!$B$2,'Data Entry'!$B:$B,'Dyes Stock'!S$3,'Data Entry'!$G:$G,'Dyes Stock'!$B17)</f>
        <v>0</v>
      </c>
      <c r="T17" s="30">
        <f>SUMIFS('Data Entry'!$J:$J,'Data Entry'!$E:$E,$C17,'Data Entry'!$H:$H,'Dyes Stock'!$B$2,'Data Entry'!$B:$B,'Dyes Stock'!T$3,'Data Entry'!$G:$G,'Dyes Stock'!$B17)</f>
        <v>0</v>
      </c>
      <c r="U17" s="30">
        <f>SUMIFS('Data Entry'!$J:$J,'Data Entry'!$E:$E,$C17,'Data Entry'!$H:$H,'Dyes Stock'!$B$2,'Data Entry'!$B:$B,'Dyes Stock'!U$3,'Data Entry'!$G:$G,'Dyes Stock'!$B17)</f>
        <v>0</v>
      </c>
      <c r="V17" s="30">
        <f>SUMIFS('Data Entry'!$J:$J,'Data Entry'!$E:$E,$C17,'Data Entry'!$H:$H,'Dyes Stock'!$B$2,'Data Entry'!$B:$B,'Dyes Stock'!V$3,'Data Entry'!$G:$G,'Dyes Stock'!$B17)</f>
        <v>0</v>
      </c>
      <c r="W17" s="30">
        <f>SUMIFS('Data Entry'!$J:$J,'Data Entry'!$E:$E,$C17,'Data Entry'!$H:$H,'Dyes Stock'!$B$2,'Data Entry'!$B:$B,'Dyes Stock'!W$3,'Data Entry'!$G:$G,'Dyes Stock'!$B17)</f>
        <v>0</v>
      </c>
      <c r="X17" s="30">
        <f>SUMIFS('Data Entry'!$J:$J,'Data Entry'!$E:$E,$C17,'Data Entry'!$H:$H,'Dyes Stock'!$B$2,'Data Entry'!$B:$B,'Dyes Stock'!X$3,'Data Entry'!$G:$G,'Dyes Stock'!$B17)</f>
        <v>0</v>
      </c>
      <c r="Y17" s="30">
        <f>SUMIFS('Data Entry'!$J:$J,'Data Entry'!$E:$E,$C17,'Data Entry'!$H:$H,'Dyes Stock'!$B$2,'Data Entry'!$B:$B,'Dyes Stock'!Y$3,'Data Entry'!$G:$G,'Dyes Stock'!$B17)</f>
        <v>0</v>
      </c>
      <c r="Z17" s="30">
        <f>SUMIFS('Data Entry'!$J:$J,'Data Entry'!$E:$E,$C17,'Data Entry'!$H:$H,'Dyes Stock'!$B$2,'Data Entry'!$B:$B,'Dyes Stock'!Z$3,'Data Entry'!$G:$G,'Dyes Stock'!$B17)</f>
        <v>0</v>
      </c>
      <c r="AA17" s="30">
        <f>SUMIFS('Data Entry'!$J:$J,'Data Entry'!$E:$E,$C17,'Data Entry'!$H:$H,'Dyes Stock'!$B$2,'Data Entry'!$B:$B,'Dyes Stock'!AA$3,'Data Entry'!$G:$G,'Dyes Stock'!$B17)</f>
        <v>0</v>
      </c>
      <c r="AB17" s="30">
        <f>SUMIFS('Data Entry'!$J:$J,'Data Entry'!$E:$E,$C17,'Data Entry'!$H:$H,'Dyes Stock'!$B$2,'Data Entry'!$B:$B,'Dyes Stock'!AB$3,'Data Entry'!$G:$G,'Dyes Stock'!$B17)</f>
        <v>0</v>
      </c>
      <c r="AC17" s="30">
        <f>SUMIFS('Data Entry'!$J:$J,'Data Entry'!$E:$E,$C17,'Data Entry'!$H:$H,'Dyes Stock'!$B$2,'Data Entry'!$B:$B,'Dyes Stock'!AC$3,'Data Entry'!$G:$G,'Dyes Stock'!$B17)</f>
        <v>0</v>
      </c>
      <c r="AD17" s="30">
        <f>SUMIFS('Data Entry'!$J:$J,'Data Entry'!$E:$E,$C17,'Data Entry'!$H:$H,'Dyes Stock'!$B$2,'Data Entry'!$B:$B,'Dyes Stock'!AD$3,'Data Entry'!$G:$G,'Dyes Stock'!$B17)</f>
        <v>0</v>
      </c>
      <c r="AE17" s="30">
        <f>SUMIFS('Data Entry'!$J:$J,'Data Entry'!$E:$E,$C17,'Data Entry'!$H:$H,'Dyes Stock'!$B$2,'Data Entry'!$B:$B,'Dyes Stock'!AE$3,'Data Entry'!$G:$G,'Dyes Stock'!$B17)</f>
        <v>0</v>
      </c>
      <c r="AF17" s="30">
        <f>SUMIFS('Data Entry'!$J:$J,'Data Entry'!$E:$E,$C17,'Data Entry'!$H:$H,'Dyes Stock'!$B$2,'Data Entry'!$B:$B,'Dyes Stock'!AF$3,'Data Entry'!$G:$G,'Dyes Stock'!$B17)</f>
        <v>0</v>
      </c>
      <c r="AG17" s="30">
        <f>SUMIFS('Data Entry'!$J:$J,'Data Entry'!$E:$E,$C17,'Data Entry'!$H:$H,'Dyes Stock'!$B$2,'Data Entry'!$B:$B,'Dyes Stock'!AG$3,'Data Entry'!$G:$G,'Dyes Stock'!$B17)</f>
        <v>0</v>
      </c>
      <c r="AH17" s="30">
        <f>SUMIFS('Data Entry'!$J:$J,'Data Entry'!$E:$E,$C17,'Data Entry'!$H:$H,'Dyes Stock'!$B$2,'Data Entry'!$B:$B,'Dyes Stock'!AH$3,'Data Entry'!$G:$G,'Dyes Stock'!$B17)</f>
        <v>0</v>
      </c>
      <c r="AI17" s="30">
        <f>SUMIFS('Data Entry'!$J:$J,'Data Entry'!$E:$E,$C17,'Data Entry'!$H:$H,'Dyes Stock'!$B$2,'Data Entry'!$B:$B,'Dyes Stock'!AI$3,'Data Entry'!$G:$G,'Dyes Stock'!$B17)</f>
        <v>0</v>
      </c>
      <c r="AJ17" s="30">
        <f>SUMIFS('Data Entry'!$J:$J,'Data Entry'!$E:$E,$C17,'Data Entry'!$H:$H,'Dyes Stock'!$B$2,'Data Entry'!$B:$B,'Dyes Stock'!AJ$3,'Data Entry'!$G:$G,'Dyes Stock'!$B17)</f>
        <v>0</v>
      </c>
      <c r="AK17" s="30">
        <f>SUMIFS('Data Entry'!$J:$J,'Data Entry'!$E:$E,$C17,'Data Entry'!$H:$H,'Dyes Stock'!$B$2,'Data Entry'!$B:$B,'Dyes Stock'!AK$3,'Data Entry'!$G:$G,'Dyes Stock'!$B17)</f>
        <v>0</v>
      </c>
      <c r="AL17" s="30">
        <f>SUMIFS('Data Entry'!$J:$J,'Data Entry'!$E:$E,$C17,'Data Entry'!$H:$H,'Dyes Stock'!$B$2,'Data Entry'!$B:$B,'Dyes Stock'!AL$3,'Data Entry'!$G:$G,'Dyes Stock'!$B17)</f>
        <v>0</v>
      </c>
      <c r="AM17" s="30">
        <f>SUMIFS('Data Entry'!$J:$J,'Data Entry'!$E:$E,$C17,'Data Entry'!$H:$H,'Dyes Stock'!$B$2,'Data Entry'!$B:$B,'Dyes Stock'!AM$3,'Data Entry'!$G:$G,'Dyes Stock'!$B17)</f>
        <v>0</v>
      </c>
      <c r="AN17" s="30">
        <f>SUMIFS('Data Entry'!$J:$J,'Data Entry'!$E:$E,$C17,'Data Entry'!$H:$H,'Dyes Stock'!$B$2,'Data Entry'!$B:$B,'Dyes Stock'!AN$3,'Data Entry'!$G:$G,'Dyes Stock'!$B17)</f>
        <v>0</v>
      </c>
      <c r="AO17" s="30">
        <f>SUMIFS('Data Entry'!$J:$J,'Data Entry'!$E:$E,$C17,'Data Entry'!$H:$H,'Dyes Stock'!$B$2,'Data Entry'!$B:$B,'Dyes Stock'!AO$3,'Data Entry'!$G:$G,'Dyes Stock'!$B17)</f>
        <v>0</v>
      </c>
      <c r="AP17" s="30">
        <f>SUMIFS('Data Entry'!$J:$J,'Data Entry'!$E:$E,$C17,'Data Entry'!$H:$H,'Dyes Stock'!$B$2,'Data Entry'!$B:$B,'Dyes Stock'!AP$3,'Data Entry'!$G:$G,'Dyes Stock'!$B17)</f>
        <v>0</v>
      </c>
      <c r="AQ17" s="30">
        <f>SUMIFS('Data Entry'!$J:$J,'Data Entry'!$E:$E,$C17,'Data Entry'!$H:$H,'Dyes Stock'!$B$2,'Data Entry'!$B:$B,'Dyes Stock'!AQ$3,'Data Entry'!$G:$G,'Dyes Stock'!$B17)</f>
        <v>0</v>
      </c>
      <c r="AR17" s="30">
        <f>SUMIFS('Data Entry'!$J:$J,'Data Entry'!$E:$E,$C17,'Data Entry'!$H:$H,'Dyes Stock'!$B$2,'Data Entry'!$B:$B,'Dyes Stock'!AR$3,'Data Entry'!$G:$G,'Dyes Stock'!$B17)</f>
        <v>0</v>
      </c>
      <c r="AS17" s="30">
        <f>SUMIFS('Data Entry'!$J:$J,'Data Entry'!$E:$E,$C17,'Data Entry'!$H:$H,'Dyes Stock'!$B$2,'Data Entry'!$B:$B,'Dyes Stock'!AS$3,'Data Entry'!$G:$G,'Dyes Stock'!$B17)</f>
        <v>0</v>
      </c>
      <c r="AT17" s="30">
        <f>SUMIFS('Data Entry'!$J:$J,'Data Entry'!$E:$E,$C17,'Data Entry'!$H:$H,'Dyes Stock'!$B$2,'Data Entry'!$B:$B,'Dyes Stock'!AT$3,'Data Entry'!$G:$G,'Dyes Stock'!$B17)</f>
        <v>0</v>
      </c>
      <c r="AU17" s="30">
        <f>SUMIFS('Data Entry'!$J:$J,'Data Entry'!$E:$E,$C17,'Data Entry'!$H:$H,'Dyes Stock'!$B$2,'Data Entry'!$B:$B,'Dyes Stock'!AU$3,'Data Entry'!$G:$G,'Dyes Stock'!$B17)</f>
        <v>0</v>
      </c>
      <c r="AV17" s="30">
        <f>SUMIFS('Data Entry'!$J:$J,'Data Entry'!$E:$E,$C17,'Data Entry'!$H:$H,'Dyes Stock'!$B$2,'Data Entry'!$B:$B,'Dyes Stock'!AV$3,'Data Entry'!$G:$G,'Dyes Stock'!$B17)</f>
        <v>0</v>
      </c>
      <c r="AW17" s="30">
        <f>SUMIFS('Data Entry'!$J:$J,'Data Entry'!$E:$E,$C17,'Data Entry'!$H:$H,'Dyes Stock'!$B$2,'Data Entry'!$B:$B,'Dyes Stock'!AW$3,'Data Entry'!$G:$G,'Dyes Stock'!$B17)</f>
        <v>0</v>
      </c>
      <c r="AX17" s="30">
        <f>SUMIFS('Data Entry'!$J:$J,'Data Entry'!$E:$E,$C17,'Data Entry'!$H:$H,'Dyes Stock'!$B$2,'Data Entry'!$B:$B,'Dyes Stock'!AX$3,'Data Entry'!$G:$G,'Dyes Stock'!$B17)</f>
        <v>0</v>
      </c>
      <c r="AY17" s="62">
        <f t="shared" si="0"/>
        <v>0</v>
      </c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</row>
    <row r="18" spans="2:65" s="56" customFormat="1">
      <c r="B18" s="48"/>
      <c r="C18" s="48" t="s">
        <v>141</v>
      </c>
      <c r="D18" s="50">
        <f>D16-D17</f>
        <v>1455</v>
      </c>
      <c r="E18" s="50">
        <f>D18+E16-E17</f>
        <v>1455</v>
      </c>
      <c r="F18" s="50">
        <f t="shared" ref="F18" si="175">E18+F16-F17</f>
        <v>1455</v>
      </c>
      <c r="G18" s="50">
        <f t="shared" ref="G18" si="176">F18+G16-G17</f>
        <v>1455</v>
      </c>
      <c r="H18" s="50">
        <f t="shared" ref="H18" si="177">G18+H16-H17</f>
        <v>1455</v>
      </c>
      <c r="I18" s="50">
        <f t="shared" ref="I18" si="178">H18+I16-I17</f>
        <v>1455</v>
      </c>
      <c r="J18" s="50">
        <f t="shared" ref="J18" si="179">I18+J16-J17</f>
        <v>1455</v>
      </c>
      <c r="K18" s="50">
        <f t="shared" ref="K18" si="180">J18+K16-K17</f>
        <v>1455</v>
      </c>
      <c r="L18" s="50">
        <f t="shared" ref="L18" si="181">K18+L16-L17</f>
        <v>1455</v>
      </c>
      <c r="M18" s="50">
        <f t="shared" ref="M18" si="182">L18+M16-M17</f>
        <v>1455</v>
      </c>
      <c r="N18" s="50">
        <f t="shared" ref="N18" si="183">M18+N16-N17</f>
        <v>1455</v>
      </c>
      <c r="O18" s="50">
        <f t="shared" ref="O18" si="184">N18+O16-O17</f>
        <v>1455</v>
      </c>
      <c r="P18" s="50">
        <f t="shared" ref="P18" si="185">O18+P16-P17</f>
        <v>1455</v>
      </c>
      <c r="Q18" s="50">
        <f t="shared" ref="Q18" si="186">P18+Q16-Q17</f>
        <v>1455</v>
      </c>
      <c r="R18" s="50">
        <f t="shared" ref="R18" si="187">Q18+R16-R17</f>
        <v>1455</v>
      </c>
      <c r="S18" s="50">
        <f t="shared" ref="S18" si="188">R18+S16-S17</f>
        <v>1455</v>
      </c>
      <c r="T18" s="50">
        <f t="shared" ref="T18" si="189">S18+T16-T17</f>
        <v>1455</v>
      </c>
      <c r="U18" s="50">
        <f t="shared" ref="U18" si="190">T18+U16-U17</f>
        <v>1455</v>
      </c>
      <c r="V18" s="50">
        <f t="shared" ref="V18" si="191">U18+V16-V17</f>
        <v>1455</v>
      </c>
      <c r="W18" s="50">
        <f t="shared" ref="W18" si="192">V18+W16-W17</f>
        <v>1455</v>
      </c>
      <c r="X18" s="50">
        <f t="shared" ref="X18" si="193">W18+X16-X17</f>
        <v>1455</v>
      </c>
      <c r="Y18" s="50">
        <f t="shared" ref="Y18" si="194">X18+Y16-Y17</f>
        <v>1455</v>
      </c>
      <c r="Z18" s="50">
        <f t="shared" ref="Z18" si="195">Y18+Z16-Z17</f>
        <v>1455</v>
      </c>
      <c r="AA18" s="50">
        <f t="shared" ref="AA18" si="196">Z18+AA16-AA17</f>
        <v>1455</v>
      </c>
      <c r="AB18" s="50">
        <f t="shared" ref="AB18" si="197">AA18+AB16-AB17</f>
        <v>1455</v>
      </c>
      <c r="AC18" s="50">
        <f t="shared" ref="AC18" si="198">AB18+AC16-AC17</f>
        <v>1455</v>
      </c>
      <c r="AD18" s="50">
        <f t="shared" ref="AD18" si="199">AC18+AD16-AD17</f>
        <v>1455</v>
      </c>
      <c r="AE18" s="50">
        <f t="shared" ref="AE18" si="200">AD18+AE16-AE17</f>
        <v>1455</v>
      </c>
      <c r="AF18" s="50">
        <f t="shared" ref="AF18" si="201">AE18+AF16-AF17</f>
        <v>1455</v>
      </c>
      <c r="AG18" s="50">
        <f t="shared" ref="AG18" si="202">AF18+AG16-AG17</f>
        <v>1455</v>
      </c>
      <c r="AH18" s="50">
        <f t="shared" ref="AH18" si="203">AG18+AH16-AH17</f>
        <v>1455</v>
      </c>
      <c r="AI18" s="50">
        <f t="shared" ref="AI18" si="204">AH18+AI16-AI17</f>
        <v>1455</v>
      </c>
      <c r="AJ18" s="50">
        <f t="shared" ref="AJ18" si="205">AI18+AJ16-AJ17</f>
        <v>1455</v>
      </c>
      <c r="AK18" s="50">
        <f t="shared" ref="AK18" si="206">AJ18+AK16-AK17</f>
        <v>1455</v>
      </c>
      <c r="AL18" s="50">
        <f t="shared" ref="AL18" si="207">AK18+AL16-AL17</f>
        <v>1455</v>
      </c>
      <c r="AM18" s="50">
        <f t="shared" ref="AM18" si="208">AL18+AM16-AM17</f>
        <v>1455</v>
      </c>
      <c r="AN18" s="50">
        <f t="shared" ref="AN18" si="209">AM18+AN16-AN17</f>
        <v>1455</v>
      </c>
      <c r="AO18" s="50">
        <f t="shared" ref="AO18" si="210">AN18+AO16-AO17</f>
        <v>1455</v>
      </c>
      <c r="AP18" s="50">
        <f t="shared" ref="AP18" si="211">AO18+AP16-AP17</f>
        <v>1455</v>
      </c>
      <c r="AQ18" s="50">
        <f t="shared" ref="AQ18" si="212">AP18+AQ16-AQ17</f>
        <v>1455</v>
      </c>
      <c r="AR18" s="50">
        <f t="shared" ref="AR18" si="213">AQ18+AR16-AR17</f>
        <v>1455</v>
      </c>
      <c r="AS18" s="50">
        <f t="shared" ref="AS18" si="214">AR18+AS16-AS17</f>
        <v>1455</v>
      </c>
      <c r="AT18" s="50">
        <f t="shared" ref="AT18" si="215">AS18+AT16-AT17</f>
        <v>1455</v>
      </c>
      <c r="AU18" s="50">
        <f t="shared" ref="AU18" si="216">AT18+AU16-AU17</f>
        <v>1455</v>
      </c>
      <c r="AV18" s="50">
        <f t="shared" ref="AV18" si="217">AU18+AV16-AV17</f>
        <v>1455</v>
      </c>
      <c r="AW18" s="50">
        <f t="shared" ref="AW18" si="218">AV18+AW16-AW17</f>
        <v>1455</v>
      </c>
      <c r="AX18" s="50">
        <f t="shared" ref="AX18" si="219">AW18+AX16-AX17</f>
        <v>1455</v>
      </c>
      <c r="AY18" s="64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</row>
    <row r="19" spans="2:65">
      <c r="B19" s="24" t="s">
        <v>42</v>
      </c>
      <c r="C19" s="34" t="s">
        <v>115</v>
      </c>
      <c r="D19" s="30">
        <f>SUMIFS('Data Entry'!$J:$J,'Data Entry'!$E:$E,$C19,'Data Entry'!$H:$H,'Dyes Stock'!$B$2,'Data Entry'!$B:$B,'Dyes Stock'!D$3,'Data Entry'!$G:$G,'Dyes Stock'!$B19)</f>
        <v>0</v>
      </c>
      <c r="E19" s="30">
        <f>SUMIFS('Data Entry'!$J:$J,'Data Entry'!$E:$E,$C19,'Data Entry'!$H:$H,'Dyes Stock'!$B$2,'Data Entry'!$B:$B,'Dyes Stock'!E$3,'Data Entry'!$G:$G,'Dyes Stock'!$B19)</f>
        <v>100</v>
      </c>
      <c r="F19" s="30">
        <f>SUMIFS('Data Entry'!$J:$J,'Data Entry'!$E:$E,$C19,'Data Entry'!$H:$H,'Dyes Stock'!$B$2,'Data Entry'!$B:$B,'Dyes Stock'!F$3,'Data Entry'!$G:$G,'Dyes Stock'!$B19)</f>
        <v>0</v>
      </c>
      <c r="G19" s="30">
        <f>SUMIFS('Data Entry'!$J:$J,'Data Entry'!$E:$E,$C19,'Data Entry'!$H:$H,'Dyes Stock'!$B$2,'Data Entry'!$B:$B,'Dyes Stock'!G$3,'Data Entry'!$G:$G,'Dyes Stock'!$B19)</f>
        <v>0</v>
      </c>
      <c r="H19" s="30">
        <f>SUMIFS('Data Entry'!$J:$J,'Data Entry'!$E:$E,$C19,'Data Entry'!$H:$H,'Dyes Stock'!$B$2,'Data Entry'!$B:$B,'Dyes Stock'!H$3,'Data Entry'!$G:$G,'Dyes Stock'!$B19)</f>
        <v>0</v>
      </c>
      <c r="I19" s="30">
        <f>SUMIFS('Data Entry'!$J:$J,'Data Entry'!$E:$E,$C19,'Data Entry'!$H:$H,'Dyes Stock'!$B$2,'Data Entry'!$B:$B,'Dyes Stock'!I$3,'Data Entry'!$G:$G,'Dyes Stock'!$B19)</f>
        <v>0</v>
      </c>
      <c r="J19" s="30">
        <f>SUMIFS('Data Entry'!$J:$J,'Data Entry'!$E:$E,$C19,'Data Entry'!$H:$H,'Dyes Stock'!$B$2,'Data Entry'!$B:$B,'Dyes Stock'!J$3,'Data Entry'!$G:$G,'Dyes Stock'!$B19)</f>
        <v>0</v>
      </c>
      <c r="K19" s="30">
        <f>SUMIFS('Data Entry'!$J:$J,'Data Entry'!$E:$E,$C19,'Data Entry'!$H:$H,'Dyes Stock'!$B$2,'Data Entry'!$B:$B,'Dyes Stock'!K$3,'Data Entry'!$G:$G,'Dyes Stock'!$B19)</f>
        <v>0</v>
      </c>
      <c r="L19" s="30">
        <f>SUMIFS('Data Entry'!$J:$J,'Data Entry'!$E:$E,$C19,'Data Entry'!$H:$H,'Dyes Stock'!$B$2,'Data Entry'!$B:$B,'Dyes Stock'!L$3,'Data Entry'!$G:$G,'Dyes Stock'!$B19)</f>
        <v>0</v>
      </c>
      <c r="M19" s="30">
        <f>SUMIFS('Data Entry'!$J:$J,'Data Entry'!$E:$E,$C19,'Data Entry'!$H:$H,'Dyes Stock'!$B$2,'Data Entry'!$B:$B,'Dyes Stock'!M$3,'Data Entry'!$G:$G,'Dyes Stock'!$B19)</f>
        <v>0</v>
      </c>
      <c r="N19" s="30">
        <f>SUMIFS('Data Entry'!$J:$J,'Data Entry'!$E:$E,$C19,'Data Entry'!$H:$H,'Dyes Stock'!$B$2,'Data Entry'!$B:$B,'Dyes Stock'!N$3,'Data Entry'!$G:$G,'Dyes Stock'!$B19)</f>
        <v>0</v>
      </c>
      <c r="O19" s="30">
        <f>SUMIFS('Data Entry'!$J:$J,'Data Entry'!$E:$E,$C19,'Data Entry'!$H:$H,'Dyes Stock'!$B$2,'Data Entry'!$B:$B,'Dyes Stock'!O$3,'Data Entry'!$G:$G,'Dyes Stock'!$B19)</f>
        <v>0</v>
      </c>
      <c r="P19" s="30">
        <f>SUMIFS('Data Entry'!$J:$J,'Data Entry'!$E:$E,$C19,'Data Entry'!$H:$H,'Dyes Stock'!$B$2,'Data Entry'!$B:$B,'Dyes Stock'!P$3,'Data Entry'!$G:$G,'Dyes Stock'!$B19)</f>
        <v>0</v>
      </c>
      <c r="Q19" s="30">
        <f>SUMIFS('Data Entry'!$J:$J,'Data Entry'!$E:$E,$C19,'Data Entry'!$H:$H,'Dyes Stock'!$B$2,'Data Entry'!$B:$B,'Dyes Stock'!Q$3,'Data Entry'!$G:$G,'Dyes Stock'!$B19)</f>
        <v>0</v>
      </c>
      <c r="R19" s="30">
        <f>SUMIFS('Data Entry'!$J:$J,'Data Entry'!$E:$E,$C19,'Data Entry'!$H:$H,'Dyes Stock'!$B$2,'Data Entry'!$B:$B,'Dyes Stock'!R$3,'Data Entry'!$G:$G,'Dyes Stock'!$B19)</f>
        <v>0</v>
      </c>
      <c r="S19" s="30">
        <f>SUMIFS('Data Entry'!$J:$J,'Data Entry'!$E:$E,$C19,'Data Entry'!$H:$H,'Dyes Stock'!$B$2,'Data Entry'!$B:$B,'Dyes Stock'!S$3,'Data Entry'!$G:$G,'Dyes Stock'!$B19)</f>
        <v>0</v>
      </c>
      <c r="T19" s="30">
        <f>SUMIFS('Data Entry'!$J:$J,'Data Entry'!$E:$E,$C19,'Data Entry'!$H:$H,'Dyes Stock'!$B$2,'Data Entry'!$B:$B,'Dyes Stock'!T$3,'Data Entry'!$G:$G,'Dyes Stock'!$B19)</f>
        <v>0</v>
      </c>
      <c r="U19" s="30">
        <f>SUMIFS('Data Entry'!$J:$J,'Data Entry'!$E:$E,$C19,'Data Entry'!$H:$H,'Dyes Stock'!$B$2,'Data Entry'!$B:$B,'Dyes Stock'!U$3,'Data Entry'!$G:$G,'Dyes Stock'!$B19)</f>
        <v>0</v>
      </c>
      <c r="V19" s="30">
        <f>SUMIFS('Data Entry'!$J:$J,'Data Entry'!$E:$E,$C19,'Data Entry'!$H:$H,'Dyes Stock'!$B$2,'Data Entry'!$B:$B,'Dyes Stock'!V$3,'Data Entry'!$G:$G,'Dyes Stock'!$B19)</f>
        <v>0</v>
      </c>
      <c r="W19" s="30">
        <f>SUMIFS('Data Entry'!$J:$J,'Data Entry'!$E:$E,$C19,'Data Entry'!$H:$H,'Dyes Stock'!$B$2,'Data Entry'!$B:$B,'Dyes Stock'!W$3,'Data Entry'!$G:$G,'Dyes Stock'!$B19)</f>
        <v>0</v>
      </c>
      <c r="X19" s="30">
        <f>SUMIFS('Data Entry'!$J:$J,'Data Entry'!$E:$E,$C19,'Data Entry'!$H:$H,'Dyes Stock'!$B$2,'Data Entry'!$B:$B,'Dyes Stock'!X$3,'Data Entry'!$G:$G,'Dyes Stock'!$B19)</f>
        <v>0</v>
      </c>
      <c r="Y19" s="30">
        <f>SUMIFS('Data Entry'!$J:$J,'Data Entry'!$E:$E,$C19,'Data Entry'!$H:$H,'Dyes Stock'!$B$2,'Data Entry'!$B:$B,'Dyes Stock'!Y$3,'Data Entry'!$G:$G,'Dyes Stock'!$B19)</f>
        <v>0</v>
      </c>
      <c r="Z19" s="30">
        <f>SUMIFS('Data Entry'!$J:$J,'Data Entry'!$E:$E,$C19,'Data Entry'!$H:$H,'Dyes Stock'!$B$2,'Data Entry'!$B:$B,'Dyes Stock'!Z$3,'Data Entry'!$G:$G,'Dyes Stock'!$B19)</f>
        <v>0</v>
      </c>
      <c r="AA19" s="30">
        <f>SUMIFS('Data Entry'!$J:$J,'Data Entry'!$E:$E,$C19,'Data Entry'!$H:$H,'Dyes Stock'!$B$2,'Data Entry'!$B:$B,'Dyes Stock'!AA$3,'Data Entry'!$G:$G,'Dyes Stock'!$B19)</f>
        <v>0</v>
      </c>
      <c r="AB19" s="30">
        <f>SUMIFS('Data Entry'!$J:$J,'Data Entry'!$E:$E,$C19,'Data Entry'!$H:$H,'Dyes Stock'!$B$2,'Data Entry'!$B:$B,'Dyes Stock'!AB$3,'Data Entry'!$G:$G,'Dyes Stock'!$B19)</f>
        <v>0</v>
      </c>
      <c r="AC19" s="30">
        <f>SUMIFS('Data Entry'!$J:$J,'Data Entry'!$E:$E,$C19,'Data Entry'!$H:$H,'Dyes Stock'!$B$2,'Data Entry'!$B:$B,'Dyes Stock'!AC$3,'Data Entry'!$G:$G,'Dyes Stock'!$B19)</f>
        <v>0</v>
      </c>
      <c r="AD19" s="30">
        <f>SUMIFS('Data Entry'!$J:$J,'Data Entry'!$E:$E,$C19,'Data Entry'!$H:$H,'Dyes Stock'!$B$2,'Data Entry'!$B:$B,'Dyes Stock'!AD$3,'Data Entry'!$G:$G,'Dyes Stock'!$B19)</f>
        <v>0</v>
      </c>
      <c r="AE19" s="30">
        <f>SUMIFS('Data Entry'!$J:$J,'Data Entry'!$E:$E,$C19,'Data Entry'!$H:$H,'Dyes Stock'!$B$2,'Data Entry'!$B:$B,'Dyes Stock'!AE$3,'Data Entry'!$G:$G,'Dyes Stock'!$B19)</f>
        <v>0</v>
      </c>
      <c r="AF19" s="30">
        <f>SUMIFS('Data Entry'!$J:$J,'Data Entry'!$E:$E,$C19,'Data Entry'!$H:$H,'Dyes Stock'!$B$2,'Data Entry'!$B:$B,'Dyes Stock'!AF$3,'Data Entry'!$G:$G,'Dyes Stock'!$B19)</f>
        <v>0</v>
      </c>
      <c r="AG19" s="30">
        <f>SUMIFS('Data Entry'!$J:$J,'Data Entry'!$E:$E,$C19,'Data Entry'!$H:$H,'Dyes Stock'!$B$2,'Data Entry'!$B:$B,'Dyes Stock'!AG$3,'Data Entry'!$G:$G,'Dyes Stock'!$B19)</f>
        <v>0</v>
      </c>
      <c r="AH19" s="30">
        <f>SUMIFS('Data Entry'!$J:$J,'Data Entry'!$E:$E,$C19,'Data Entry'!$H:$H,'Dyes Stock'!$B$2,'Data Entry'!$B:$B,'Dyes Stock'!AH$3,'Data Entry'!$G:$G,'Dyes Stock'!$B19)</f>
        <v>0</v>
      </c>
      <c r="AI19" s="30">
        <f>SUMIFS('Data Entry'!$J:$J,'Data Entry'!$E:$E,$C19,'Data Entry'!$H:$H,'Dyes Stock'!$B$2,'Data Entry'!$B:$B,'Dyes Stock'!AI$3,'Data Entry'!$G:$G,'Dyes Stock'!$B19)</f>
        <v>0</v>
      </c>
      <c r="AJ19" s="30">
        <f>SUMIFS('Data Entry'!$J:$J,'Data Entry'!$E:$E,$C19,'Data Entry'!$H:$H,'Dyes Stock'!$B$2,'Data Entry'!$B:$B,'Dyes Stock'!AJ$3,'Data Entry'!$G:$G,'Dyes Stock'!$B19)</f>
        <v>0</v>
      </c>
      <c r="AK19" s="30">
        <f>SUMIFS('Data Entry'!$J:$J,'Data Entry'!$E:$E,$C19,'Data Entry'!$H:$H,'Dyes Stock'!$B$2,'Data Entry'!$B:$B,'Dyes Stock'!AK$3,'Data Entry'!$G:$G,'Dyes Stock'!$B19)</f>
        <v>0</v>
      </c>
      <c r="AL19" s="30">
        <f>SUMIFS('Data Entry'!$J:$J,'Data Entry'!$E:$E,$C19,'Data Entry'!$H:$H,'Dyes Stock'!$B$2,'Data Entry'!$B:$B,'Dyes Stock'!AL$3,'Data Entry'!$G:$G,'Dyes Stock'!$B19)</f>
        <v>0</v>
      </c>
      <c r="AM19" s="30">
        <f>SUMIFS('Data Entry'!$J:$J,'Data Entry'!$E:$E,$C19,'Data Entry'!$H:$H,'Dyes Stock'!$B$2,'Data Entry'!$B:$B,'Dyes Stock'!AM$3,'Data Entry'!$G:$G,'Dyes Stock'!$B19)</f>
        <v>0</v>
      </c>
      <c r="AN19" s="30">
        <f>SUMIFS('Data Entry'!$J:$J,'Data Entry'!$E:$E,$C19,'Data Entry'!$H:$H,'Dyes Stock'!$B$2,'Data Entry'!$B:$B,'Dyes Stock'!AN$3,'Data Entry'!$G:$G,'Dyes Stock'!$B19)</f>
        <v>0</v>
      </c>
      <c r="AO19" s="30">
        <f>SUMIFS('Data Entry'!$J:$J,'Data Entry'!$E:$E,$C19,'Data Entry'!$H:$H,'Dyes Stock'!$B$2,'Data Entry'!$B:$B,'Dyes Stock'!AO$3,'Data Entry'!$G:$G,'Dyes Stock'!$B19)</f>
        <v>0</v>
      </c>
      <c r="AP19" s="30">
        <f>SUMIFS('Data Entry'!$J:$J,'Data Entry'!$E:$E,$C19,'Data Entry'!$H:$H,'Dyes Stock'!$B$2,'Data Entry'!$B:$B,'Dyes Stock'!AP$3,'Data Entry'!$G:$G,'Dyes Stock'!$B19)</f>
        <v>0</v>
      </c>
      <c r="AQ19" s="30">
        <f>SUMIFS('Data Entry'!$J:$J,'Data Entry'!$E:$E,$C19,'Data Entry'!$H:$H,'Dyes Stock'!$B$2,'Data Entry'!$B:$B,'Dyes Stock'!AQ$3,'Data Entry'!$G:$G,'Dyes Stock'!$B19)</f>
        <v>0</v>
      </c>
      <c r="AR19" s="30">
        <f>SUMIFS('Data Entry'!$J:$J,'Data Entry'!$E:$E,$C19,'Data Entry'!$H:$H,'Dyes Stock'!$B$2,'Data Entry'!$B:$B,'Dyes Stock'!AR$3,'Data Entry'!$G:$G,'Dyes Stock'!$B19)</f>
        <v>0</v>
      </c>
      <c r="AS19" s="30">
        <f>SUMIFS('Data Entry'!$J:$J,'Data Entry'!$E:$E,$C19,'Data Entry'!$H:$H,'Dyes Stock'!$B$2,'Data Entry'!$B:$B,'Dyes Stock'!AS$3,'Data Entry'!$G:$G,'Dyes Stock'!$B19)</f>
        <v>0</v>
      </c>
      <c r="AT19" s="30">
        <f>SUMIFS('Data Entry'!$J:$J,'Data Entry'!$E:$E,$C19,'Data Entry'!$H:$H,'Dyes Stock'!$B$2,'Data Entry'!$B:$B,'Dyes Stock'!AT$3,'Data Entry'!$G:$G,'Dyes Stock'!$B19)</f>
        <v>0</v>
      </c>
      <c r="AU19" s="30">
        <f>SUMIFS('Data Entry'!$J:$J,'Data Entry'!$E:$E,$C19,'Data Entry'!$H:$H,'Dyes Stock'!$B$2,'Data Entry'!$B:$B,'Dyes Stock'!AU$3,'Data Entry'!$G:$G,'Dyes Stock'!$B19)</f>
        <v>0</v>
      </c>
      <c r="AV19" s="30">
        <f>SUMIFS('Data Entry'!$J:$J,'Data Entry'!$E:$E,$C19,'Data Entry'!$H:$H,'Dyes Stock'!$B$2,'Data Entry'!$B:$B,'Dyes Stock'!AV$3,'Data Entry'!$G:$G,'Dyes Stock'!$B19)</f>
        <v>0</v>
      </c>
      <c r="AW19" s="30">
        <f>SUMIFS('Data Entry'!$J:$J,'Data Entry'!$E:$E,$C19,'Data Entry'!$H:$H,'Dyes Stock'!$B$2,'Data Entry'!$B:$B,'Dyes Stock'!AW$3,'Data Entry'!$G:$G,'Dyes Stock'!$B19)</f>
        <v>0</v>
      </c>
      <c r="AX19" s="30">
        <f>SUMIFS('Data Entry'!$J:$J,'Data Entry'!$E:$E,$C19,'Data Entry'!$H:$H,'Dyes Stock'!$B$2,'Data Entry'!$B:$B,'Dyes Stock'!AX$3,'Data Entry'!$G:$G,'Dyes Stock'!$B19)</f>
        <v>0</v>
      </c>
      <c r="AY19" s="62">
        <f t="shared" si="0"/>
        <v>100</v>
      </c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</row>
    <row r="20" spans="2:65">
      <c r="B20" s="24" t="s">
        <v>42</v>
      </c>
      <c r="C20" s="34" t="s">
        <v>140</v>
      </c>
      <c r="D20" s="30">
        <f>SUMIFS('Data Entry'!$J:$J,'Data Entry'!$E:$E,$C20,'Data Entry'!$H:$H,'Dyes Stock'!$B$2,'Data Entry'!$B:$B,'Dyes Stock'!D$3,'Data Entry'!$G:$G,'Dyes Stock'!$B20)</f>
        <v>0</v>
      </c>
      <c r="E20" s="30">
        <f>SUMIFS('Data Entry'!$J:$J,'Data Entry'!$E:$E,$C20,'Data Entry'!$H:$H,'Dyes Stock'!$B$2,'Data Entry'!$B:$B,'Dyes Stock'!E$3,'Data Entry'!$G:$G,'Dyes Stock'!$B20)</f>
        <v>0</v>
      </c>
      <c r="F20" s="30">
        <f>SUMIFS('Data Entry'!$J:$J,'Data Entry'!$E:$E,$C20,'Data Entry'!$H:$H,'Dyes Stock'!$B$2,'Data Entry'!$B:$B,'Dyes Stock'!F$3,'Data Entry'!$G:$G,'Dyes Stock'!$B20)</f>
        <v>0</v>
      </c>
      <c r="G20" s="30">
        <f>SUMIFS('Data Entry'!$J:$J,'Data Entry'!$E:$E,$C20,'Data Entry'!$H:$H,'Dyes Stock'!$B$2,'Data Entry'!$B:$B,'Dyes Stock'!G$3,'Data Entry'!$G:$G,'Dyes Stock'!$B20)</f>
        <v>0</v>
      </c>
      <c r="H20" s="30">
        <f>SUMIFS('Data Entry'!$J:$J,'Data Entry'!$E:$E,$C20,'Data Entry'!$H:$H,'Dyes Stock'!$B$2,'Data Entry'!$B:$B,'Dyes Stock'!H$3,'Data Entry'!$G:$G,'Dyes Stock'!$B20)</f>
        <v>0</v>
      </c>
      <c r="I20" s="30">
        <f>SUMIFS('Data Entry'!$J:$J,'Data Entry'!$E:$E,$C20,'Data Entry'!$H:$H,'Dyes Stock'!$B$2,'Data Entry'!$B:$B,'Dyes Stock'!I$3,'Data Entry'!$G:$G,'Dyes Stock'!$B20)</f>
        <v>0</v>
      </c>
      <c r="J20" s="30">
        <f>SUMIFS('Data Entry'!$J:$J,'Data Entry'!$E:$E,$C20,'Data Entry'!$H:$H,'Dyes Stock'!$B$2,'Data Entry'!$B:$B,'Dyes Stock'!J$3,'Data Entry'!$G:$G,'Dyes Stock'!$B20)</f>
        <v>0</v>
      </c>
      <c r="K20" s="30">
        <f>SUMIFS('Data Entry'!$J:$J,'Data Entry'!$E:$E,$C20,'Data Entry'!$H:$H,'Dyes Stock'!$B$2,'Data Entry'!$B:$B,'Dyes Stock'!K$3,'Data Entry'!$G:$G,'Dyes Stock'!$B20)</f>
        <v>0</v>
      </c>
      <c r="L20" s="30">
        <f>SUMIFS('Data Entry'!$J:$J,'Data Entry'!$E:$E,$C20,'Data Entry'!$H:$H,'Dyes Stock'!$B$2,'Data Entry'!$B:$B,'Dyes Stock'!L$3,'Data Entry'!$G:$G,'Dyes Stock'!$B20)</f>
        <v>0</v>
      </c>
      <c r="M20" s="30">
        <f>SUMIFS('Data Entry'!$J:$J,'Data Entry'!$E:$E,$C20,'Data Entry'!$H:$H,'Dyes Stock'!$B$2,'Data Entry'!$B:$B,'Dyes Stock'!M$3,'Data Entry'!$G:$G,'Dyes Stock'!$B20)</f>
        <v>0</v>
      </c>
      <c r="N20" s="30">
        <f>SUMIFS('Data Entry'!$J:$J,'Data Entry'!$E:$E,$C20,'Data Entry'!$H:$H,'Dyes Stock'!$B$2,'Data Entry'!$B:$B,'Dyes Stock'!N$3,'Data Entry'!$G:$G,'Dyes Stock'!$B20)</f>
        <v>0</v>
      </c>
      <c r="O20" s="30">
        <f>SUMIFS('Data Entry'!$J:$J,'Data Entry'!$E:$E,$C20,'Data Entry'!$H:$H,'Dyes Stock'!$B$2,'Data Entry'!$B:$B,'Dyes Stock'!O$3,'Data Entry'!$G:$G,'Dyes Stock'!$B20)</f>
        <v>0</v>
      </c>
      <c r="P20" s="30">
        <f>SUMIFS('Data Entry'!$J:$J,'Data Entry'!$E:$E,$C20,'Data Entry'!$H:$H,'Dyes Stock'!$B$2,'Data Entry'!$B:$B,'Dyes Stock'!P$3,'Data Entry'!$G:$G,'Dyes Stock'!$B20)</f>
        <v>0</v>
      </c>
      <c r="Q20" s="30">
        <f>SUMIFS('Data Entry'!$J:$J,'Data Entry'!$E:$E,$C20,'Data Entry'!$H:$H,'Dyes Stock'!$B$2,'Data Entry'!$B:$B,'Dyes Stock'!Q$3,'Data Entry'!$G:$G,'Dyes Stock'!$B20)</f>
        <v>0</v>
      </c>
      <c r="R20" s="30">
        <f>SUMIFS('Data Entry'!$J:$J,'Data Entry'!$E:$E,$C20,'Data Entry'!$H:$H,'Dyes Stock'!$B$2,'Data Entry'!$B:$B,'Dyes Stock'!R$3,'Data Entry'!$G:$G,'Dyes Stock'!$B20)</f>
        <v>0</v>
      </c>
      <c r="S20" s="30">
        <f>SUMIFS('Data Entry'!$J:$J,'Data Entry'!$E:$E,$C20,'Data Entry'!$H:$H,'Dyes Stock'!$B$2,'Data Entry'!$B:$B,'Dyes Stock'!S$3,'Data Entry'!$G:$G,'Dyes Stock'!$B20)</f>
        <v>0</v>
      </c>
      <c r="T20" s="30">
        <f>SUMIFS('Data Entry'!$J:$J,'Data Entry'!$E:$E,$C20,'Data Entry'!$H:$H,'Dyes Stock'!$B$2,'Data Entry'!$B:$B,'Dyes Stock'!T$3,'Data Entry'!$G:$G,'Dyes Stock'!$B20)</f>
        <v>0</v>
      </c>
      <c r="U20" s="30">
        <f>SUMIFS('Data Entry'!$J:$J,'Data Entry'!$E:$E,$C20,'Data Entry'!$H:$H,'Dyes Stock'!$B$2,'Data Entry'!$B:$B,'Dyes Stock'!U$3,'Data Entry'!$G:$G,'Dyes Stock'!$B20)</f>
        <v>0</v>
      </c>
      <c r="V20" s="30">
        <f>SUMIFS('Data Entry'!$J:$J,'Data Entry'!$E:$E,$C20,'Data Entry'!$H:$H,'Dyes Stock'!$B$2,'Data Entry'!$B:$B,'Dyes Stock'!V$3,'Data Entry'!$G:$G,'Dyes Stock'!$B20)</f>
        <v>0</v>
      </c>
      <c r="W20" s="30">
        <f>SUMIFS('Data Entry'!$J:$J,'Data Entry'!$E:$E,$C20,'Data Entry'!$H:$H,'Dyes Stock'!$B$2,'Data Entry'!$B:$B,'Dyes Stock'!W$3,'Data Entry'!$G:$G,'Dyes Stock'!$B20)</f>
        <v>0</v>
      </c>
      <c r="X20" s="30">
        <f>SUMIFS('Data Entry'!$J:$J,'Data Entry'!$E:$E,$C20,'Data Entry'!$H:$H,'Dyes Stock'!$B$2,'Data Entry'!$B:$B,'Dyes Stock'!X$3,'Data Entry'!$G:$G,'Dyes Stock'!$B20)</f>
        <v>0</v>
      </c>
      <c r="Y20" s="30">
        <f>SUMIFS('Data Entry'!$J:$J,'Data Entry'!$E:$E,$C20,'Data Entry'!$H:$H,'Dyes Stock'!$B$2,'Data Entry'!$B:$B,'Dyes Stock'!Y$3,'Data Entry'!$G:$G,'Dyes Stock'!$B20)</f>
        <v>0</v>
      </c>
      <c r="Z20" s="30">
        <f>SUMIFS('Data Entry'!$J:$J,'Data Entry'!$E:$E,$C20,'Data Entry'!$H:$H,'Dyes Stock'!$B$2,'Data Entry'!$B:$B,'Dyes Stock'!Z$3,'Data Entry'!$G:$G,'Dyes Stock'!$B20)</f>
        <v>0</v>
      </c>
      <c r="AA20" s="30">
        <f>SUMIFS('Data Entry'!$J:$J,'Data Entry'!$E:$E,$C20,'Data Entry'!$H:$H,'Dyes Stock'!$B$2,'Data Entry'!$B:$B,'Dyes Stock'!AA$3,'Data Entry'!$G:$G,'Dyes Stock'!$B20)</f>
        <v>0</v>
      </c>
      <c r="AB20" s="30">
        <f>SUMIFS('Data Entry'!$J:$J,'Data Entry'!$E:$E,$C20,'Data Entry'!$H:$H,'Dyes Stock'!$B$2,'Data Entry'!$B:$B,'Dyes Stock'!AB$3,'Data Entry'!$G:$G,'Dyes Stock'!$B20)</f>
        <v>0</v>
      </c>
      <c r="AC20" s="30">
        <f>SUMIFS('Data Entry'!$J:$J,'Data Entry'!$E:$E,$C20,'Data Entry'!$H:$H,'Dyes Stock'!$B$2,'Data Entry'!$B:$B,'Dyes Stock'!AC$3,'Data Entry'!$G:$G,'Dyes Stock'!$B20)</f>
        <v>0</v>
      </c>
      <c r="AD20" s="30">
        <f>SUMIFS('Data Entry'!$J:$J,'Data Entry'!$E:$E,$C20,'Data Entry'!$H:$H,'Dyes Stock'!$B$2,'Data Entry'!$B:$B,'Dyes Stock'!AD$3,'Data Entry'!$G:$G,'Dyes Stock'!$B20)</f>
        <v>0</v>
      </c>
      <c r="AE20" s="30">
        <f>SUMIFS('Data Entry'!$J:$J,'Data Entry'!$E:$E,$C20,'Data Entry'!$H:$H,'Dyes Stock'!$B$2,'Data Entry'!$B:$B,'Dyes Stock'!AE$3,'Data Entry'!$G:$G,'Dyes Stock'!$B20)</f>
        <v>0</v>
      </c>
      <c r="AF20" s="30">
        <f>SUMIFS('Data Entry'!$J:$J,'Data Entry'!$E:$E,$C20,'Data Entry'!$H:$H,'Dyes Stock'!$B$2,'Data Entry'!$B:$B,'Dyes Stock'!AF$3,'Data Entry'!$G:$G,'Dyes Stock'!$B20)</f>
        <v>0</v>
      </c>
      <c r="AG20" s="30">
        <f>SUMIFS('Data Entry'!$J:$J,'Data Entry'!$E:$E,$C20,'Data Entry'!$H:$H,'Dyes Stock'!$B$2,'Data Entry'!$B:$B,'Dyes Stock'!AG$3,'Data Entry'!$G:$G,'Dyes Stock'!$B20)</f>
        <v>0</v>
      </c>
      <c r="AH20" s="30">
        <f>SUMIFS('Data Entry'!$J:$J,'Data Entry'!$E:$E,$C20,'Data Entry'!$H:$H,'Dyes Stock'!$B$2,'Data Entry'!$B:$B,'Dyes Stock'!AH$3,'Data Entry'!$G:$G,'Dyes Stock'!$B20)</f>
        <v>0</v>
      </c>
      <c r="AI20" s="30">
        <f>SUMIFS('Data Entry'!$J:$J,'Data Entry'!$E:$E,$C20,'Data Entry'!$H:$H,'Dyes Stock'!$B$2,'Data Entry'!$B:$B,'Dyes Stock'!AI$3,'Data Entry'!$G:$G,'Dyes Stock'!$B20)</f>
        <v>0</v>
      </c>
      <c r="AJ20" s="30">
        <f>SUMIFS('Data Entry'!$J:$J,'Data Entry'!$E:$E,$C20,'Data Entry'!$H:$H,'Dyes Stock'!$B$2,'Data Entry'!$B:$B,'Dyes Stock'!AJ$3,'Data Entry'!$G:$G,'Dyes Stock'!$B20)</f>
        <v>0</v>
      </c>
      <c r="AK20" s="30">
        <f>SUMIFS('Data Entry'!$J:$J,'Data Entry'!$E:$E,$C20,'Data Entry'!$H:$H,'Dyes Stock'!$B$2,'Data Entry'!$B:$B,'Dyes Stock'!AK$3,'Data Entry'!$G:$G,'Dyes Stock'!$B20)</f>
        <v>0</v>
      </c>
      <c r="AL20" s="30">
        <f>SUMIFS('Data Entry'!$J:$J,'Data Entry'!$E:$E,$C20,'Data Entry'!$H:$H,'Dyes Stock'!$B$2,'Data Entry'!$B:$B,'Dyes Stock'!AL$3,'Data Entry'!$G:$G,'Dyes Stock'!$B20)</f>
        <v>0</v>
      </c>
      <c r="AM20" s="30">
        <f>SUMIFS('Data Entry'!$J:$J,'Data Entry'!$E:$E,$C20,'Data Entry'!$H:$H,'Dyes Stock'!$B$2,'Data Entry'!$B:$B,'Dyes Stock'!AM$3,'Data Entry'!$G:$G,'Dyes Stock'!$B20)</f>
        <v>0</v>
      </c>
      <c r="AN20" s="30">
        <f>SUMIFS('Data Entry'!$J:$J,'Data Entry'!$E:$E,$C20,'Data Entry'!$H:$H,'Dyes Stock'!$B$2,'Data Entry'!$B:$B,'Dyes Stock'!AN$3,'Data Entry'!$G:$G,'Dyes Stock'!$B20)</f>
        <v>0</v>
      </c>
      <c r="AO20" s="30">
        <f>SUMIFS('Data Entry'!$J:$J,'Data Entry'!$E:$E,$C20,'Data Entry'!$H:$H,'Dyes Stock'!$B$2,'Data Entry'!$B:$B,'Dyes Stock'!AO$3,'Data Entry'!$G:$G,'Dyes Stock'!$B20)</f>
        <v>0</v>
      </c>
      <c r="AP20" s="30">
        <f>SUMIFS('Data Entry'!$J:$J,'Data Entry'!$E:$E,$C20,'Data Entry'!$H:$H,'Dyes Stock'!$B$2,'Data Entry'!$B:$B,'Dyes Stock'!AP$3,'Data Entry'!$G:$G,'Dyes Stock'!$B20)</f>
        <v>0</v>
      </c>
      <c r="AQ20" s="30">
        <f>SUMIFS('Data Entry'!$J:$J,'Data Entry'!$E:$E,$C20,'Data Entry'!$H:$H,'Dyes Stock'!$B$2,'Data Entry'!$B:$B,'Dyes Stock'!AQ$3,'Data Entry'!$G:$G,'Dyes Stock'!$B20)</f>
        <v>0</v>
      </c>
      <c r="AR20" s="30">
        <f>SUMIFS('Data Entry'!$J:$J,'Data Entry'!$E:$E,$C20,'Data Entry'!$H:$H,'Dyes Stock'!$B$2,'Data Entry'!$B:$B,'Dyes Stock'!AR$3,'Data Entry'!$G:$G,'Dyes Stock'!$B20)</f>
        <v>0</v>
      </c>
      <c r="AS20" s="30">
        <f>SUMIFS('Data Entry'!$J:$J,'Data Entry'!$E:$E,$C20,'Data Entry'!$H:$H,'Dyes Stock'!$B$2,'Data Entry'!$B:$B,'Dyes Stock'!AS$3,'Data Entry'!$G:$G,'Dyes Stock'!$B20)</f>
        <v>0</v>
      </c>
      <c r="AT20" s="30">
        <f>SUMIFS('Data Entry'!$J:$J,'Data Entry'!$E:$E,$C20,'Data Entry'!$H:$H,'Dyes Stock'!$B$2,'Data Entry'!$B:$B,'Dyes Stock'!AT$3,'Data Entry'!$G:$G,'Dyes Stock'!$B20)</f>
        <v>0</v>
      </c>
      <c r="AU20" s="30">
        <f>SUMIFS('Data Entry'!$J:$J,'Data Entry'!$E:$E,$C20,'Data Entry'!$H:$H,'Dyes Stock'!$B$2,'Data Entry'!$B:$B,'Dyes Stock'!AU$3,'Data Entry'!$G:$G,'Dyes Stock'!$B20)</f>
        <v>0</v>
      </c>
      <c r="AV20" s="30">
        <f>SUMIFS('Data Entry'!$J:$J,'Data Entry'!$E:$E,$C20,'Data Entry'!$H:$H,'Dyes Stock'!$B$2,'Data Entry'!$B:$B,'Dyes Stock'!AV$3,'Data Entry'!$G:$G,'Dyes Stock'!$B20)</f>
        <v>0</v>
      </c>
      <c r="AW20" s="30">
        <f>SUMIFS('Data Entry'!$J:$J,'Data Entry'!$E:$E,$C20,'Data Entry'!$H:$H,'Dyes Stock'!$B$2,'Data Entry'!$B:$B,'Dyes Stock'!AW$3,'Data Entry'!$G:$G,'Dyes Stock'!$B20)</f>
        <v>0</v>
      </c>
      <c r="AX20" s="30">
        <f>SUMIFS('Data Entry'!$J:$J,'Data Entry'!$E:$E,$C20,'Data Entry'!$H:$H,'Dyes Stock'!$B$2,'Data Entry'!$B:$B,'Dyes Stock'!AX$3,'Data Entry'!$G:$G,'Dyes Stock'!$B20)</f>
        <v>0</v>
      </c>
      <c r="AY20" s="62">
        <f t="shared" si="0"/>
        <v>0</v>
      </c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</row>
    <row r="21" spans="2:65" s="56" customFormat="1">
      <c r="B21" s="48"/>
      <c r="C21" s="48" t="s">
        <v>141</v>
      </c>
      <c r="D21" s="50">
        <f>D19-D20</f>
        <v>0</v>
      </c>
      <c r="E21" s="50">
        <f>D21+E19-E20</f>
        <v>100</v>
      </c>
      <c r="F21" s="50">
        <f t="shared" ref="F21" si="220">E21+F19-F20</f>
        <v>100</v>
      </c>
      <c r="G21" s="50">
        <f t="shared" ref="G21" si="221">F21+G19-G20</f>
        <v>100</v>
      </c>
      <c r="H21" s="50">
        <f t="shared" ref="H21" si="222">G21+H19-H20</f>
        <v>100</v>
      </c>
      <c r="I21" s="50">
        <f t="shared" ref="I21" si="223">H21+I19-I20</f>
        <v>100</v>
      </c>
      <c r="J21" s="50">
        <f t="shared" ref="J21" si="224">I21+J19-J20</f>
        <v>100</v>
      </c>
      <c r="K21" s="50">
        <f t="shared" ref="K21" si="225">J21+K19-K20</f>
        <v>100</v>
      </c>
      <c r="L21" s="50">
        <f t="shared" ref="L21" si="226">K21+L19-L20</f>
        <v>100</v>
      </c>
      <c r="M21" s="50">
        <f t="shared" ref="M21" si="227">L21+M19-M20</f>
        <v>100</v>
      </c>
      <c r="N21" s="50">
        <f t="shared" ref="N21" si="228">M21+N19-N20</f>
        <v>100</v>
      </c>
      <c r="O21" s="50">
        <f t="shared" ref="O21" si="229">N21+O19-O20</f>
        <v>100</v>
      </c>
      <c r="P21" s="50">
        <f t="shared" ref="P21" si="230">O21+P19-P20</f>
        <v>100</v>
      </c>
      <c r="Q21" s="50">
        <f t="shared" ref="Q21" si="231">P21+Q19-Q20</f>
        <v>100</v>
      </c>
      <c r="R21" s="50">
        <f t="shared" ref="R21" si="232">Q21+R19-R20</f>
        <v>100</v>
      </c>
      <c r="S21" s="50">
        <f t="shared" ref="S21" si="233">R21+S19-S20</f>
        <v>100</v>
      </c>
      <c r="T21" s="50">
        <f t="shared" ref="T21" si="234">S21+T19-T20</f>
        <v>100</v>
      </c>
      <c r="U21" s="50">
        <f t="shared" ref="U21" si="235">T21+U19-U20</f>
        <v>100</v>
      </c>
      <c r="V21" s="50">
        <f t="shared" ref="V21" si="236">U21+V19-V20</f>
        <v>100</v>
      </c>
      <c r="W21" s="50">
        <f t="shared" ref="W21" si="237">V21+W19-W20</f>
        <v>100</v>
      </c>
      <c r="X21" s="50">
        <f t="shared" ref="X21" si="238">W21+X19-X20</f>
        <v>100</v>
      </c>
      <c r="Y21" s="50">
        <f t="shared" ref="Y21" si="239">X21+Y19-Y20</f>
        <v>100</v>
      </c>
      <c r="Z21" s="50">
        <f t="shared" ref="Z21" si="240">Y21+Z19-Z20</f>
        <v>100</v>
      </c>
      <c r="AA21" s="50">
        <f t="shared" ref="AA21" si="241">Z21+AA19-AA20</f>
        <v>100</v>
      </c>
      <c r="AB21" s="50">
        <f t="shared" ref="AB21" si="242">AA21+AB19-AB20</f>
        <v>100</v>
      </c>
      <c r="AC21" s="50">
        <f t="shared" ref="AC21" si="243">AB21+AC19-AC20</f>
        <v>100</v>
      </c>
      <c r="AD21" s="50">
        <f t="shared" ref="AD21" si="244">AC21+AD19-AD20</f>
        <v>100</v>
      </c>
      <c r="AE21" s="50">
        <f t="shared" ref="AE21" si="245">AD21+AE19-AE20</f>
        <v>100</v>
      </c>
      <c r="AF21" s="50">
        <f t="shared" ref="AF21" si="246">AE21+AF19-AF20</f>
        <v>100</v>
      </c>
      <c r="AG21" s="50">
        <f t="shared" ref="AG21" si="247">AF21+AG19-AG20</f>
        <v>100</v>
      </c>
      <c r="AH21" s="50">
        <f t="shared" ref="AH21" si="248">AG21+AH19-AH20</f>
        <v>100</v>
      </c>
      <c r="AI21" s="50">
        <f t="shared" ref="AI21" si="249">AH21+AI19-AI20</f>
        <v>100</v>
      </c>
      <c r="AJ21" s="50">
        <f t="shared" ref="AJ21" si="250">AI21+AJ19-AJ20</f>
        <v>100</v>
      </c>
      <c r="AK21" s="50">
        <f t="shared" ref="AK21" si="251">AJ21+AK19-AK20</f>
        <v>100</v>
      </c>
      <c r="AL21" s="50">
        <f t="shared" ref="AL21" si="252">AK21+AL19-AL20</f>
        <v>100</v>
      </c>
      <c r="AM21" s="50">
        <f t="shared" ref="AM21" si="253">AL21+AM19-AM20</f>
        <v>100</v>
      </c>
      <c r="AN21" s="50">
        <f t="shared" ref="AN21" si="254">AM21+AN19-AN20</f>
        <v>100</v>
      </c>
      <c r="AO21" s="50">
        <f t="shared" ref="AO21" si="255">AN21+AO19-AO20</f>
        <v>100</v>
      </c>
      <c r="AP21" s="50">
        <f t="shared" ref="AP21" si="256">AO21+AP19-AP20</f>
        <v>100</v>
      </c>
      <c r="AQ21" s="50">
        <f t="shared" ref="AQ21" si="257">AP21+AQ19-AQ20</f>
        <v>100</v>
      </c>
      <c r="AR21" s="50">
        <f t="shared" ref="AR21" si="258">AQ21+AR19-AR20</f>
        <v>100</v>
      </c>
      <c r="AS21" s="50">
        <f t="shared" ref="AS21" si="259">AR21+AS19-AS20</f>
        <v>100</v>
      </c>
      <c r="AT21" s="50">
        <f t="shared" ref="AT21" si="260">AS21+AT19-AT20</f>
        <v>100</v>
      </c>
      <c r="AU21" s="50">
        <f t="shared" ref="AU21" si="261">AT21+AU19-AU20</f>
        <v>100</v>
      </c>
      <c r="AV21" s="50">
        <f t="shared" ref="AV21" si="262">AU21+AV19-AV20</f>
        <v>100</v>
      </c>
      <c r="AW21" s="50">
        <f t="shared" ref="AW21" si="263">AV21+AW19-AW20</f>
        <v>100</v>
      </c>
      <c r="AX21" s="50">
        <f t="shared" ref="AX21" si="264">AW21+AX19-AX20</f>
        <v>100</v>
      </c>
      <c r="AY21" s="64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</row>
    <row r="22" spans="2:65">
      <c r="B22" s="24" t="s">
        <v>43</v>
      </c>
      <c r="C22" s="34" t="s">
        <v>115</v>
      </c>
      <c r="D22" s="30">
        <f>SUMIFS('Data Entry'!$J:$J,'Data Entry'!$E:$E,$C22,'Data Entry'!$H:$H,'Dyes Stock'!$B$2,'Data Entry'!$B:$B,'Dyes Stock'!D$3,'Data Entry'!$G:$G,'Dyes Stock'!$B22)</f>
        <v>150</v>
      </c>
      <c r="E22" s="30">
        <f>SUMIFS('Data Entry'!$J:$J,'Data Entry'!$E:$E,$C22,'Data Entry'!$H:$H,'Dyes Stock'!$B$2,'Data Entry'!$B:$B,'Dyes Stock'!E$3,'Data Entry'!$G:$G,'Dyes Stock'!$B22)</f>
        <v>0</v>
      </c>
      <c r="F22" s="30">
        <f>SUMIFS('Data Entry'!$J:$J,'Data Entry'!$E:$E,$C22,'Data Entry'!$H:$H,'Dyes Stock'!$B$2,'Data Entry'!$B:$B,'Dyes Stock'!F$3,'Data Entry'!$G:$G,'Dyes Stock'!$B22)</f>
        <v>0</v>
      </c>
      <c r="G22" s="30">
        <f>SUMIFS('Data Entry'!$J:$J,'Data Entry'!$E:$E,$C22,'Data Entry'!$H:$H,'Dyes Stock'!$B$2,'Data Entry'!$B:$B,'Dyes Stock'!G$3,'Data Entry'!$G:$G,'Dyes Stock'!$B22)</f>
        <v>0</v>
      </c>
      <c r="H22" s="30">
        <f>SUMIFS('Data Entry'!$J:$J,'Data Entry'!$E:$E,$C22,'Data Entry'!$H:$H,'Dyes Stock'!$B$2,'Data Entry'!$B:$B,'Dyes Stock'!H$3,'Data Entry'!$G:$G,'Dyes Stock'!$B22)</f>
        <v>0</v>
      </c>
      <c r="I22" s="30">
        <f>SUMIFS('Data Entry'!$J:$J,'Data Entry'!$E:$E,$C22,'Data Entry'!$H:$H,'Dyes Stock'!$B$2,'Data Entry'!$B:$B,'Dyes Stock'!I$3,'Data Entry'!$G:$G,'Dyes Stock'!$B22)</f>
        <v>0</v>
      </c>
      <c r="J22" s="30">
        <f>SUMIFS('Data Entry'!$J:$J,'Data Entry'!$E:$E,$C22,'Data Entry'!$H:$H,'Dyes Stock'!$B$2,'Data Entry'!$B:$B,'Dyes Stock'!J$3,'Data Entry'!$G:$G,'Dyes Stock'!$B22)</f>
        <v>0</v>
      </c>
      <c r="K22" s="30">
        <f>SUMIFS('Data Entry'!$J:$J,'Data Entry'!$E:$E,$C22,'Data Entry'!$H:$H,'Dyes Stock'!$B$2,'Data Entry'!$B:$B,'Dyes Stock'!K$3,'Data Entry'!$G:$G,'Dyes Stock'!$B22)</f>
        <v>0</v>
      </c>
      <c r="L22" s="30">
        <f>SUMIFS('Data Entry'!$J:$J,'Data Entry'!$E:$E,$C22,'Data Entry'!$H:$H,'Dyes Stock'!$B$2,'Data Entry'!$B:$B,'Dyes Stock'!L$3,'Data Entry'!$G:$G,'Dyes Stock'!$B22)</f>
        <v>0</v>
      </c>
      <c r="M22" s="30">
        <f>SUMIFS('Data Entry'!$J:$J,'Data Entry'!$E:$E,$C22,'Data Entry'!$H:$H,'Dyes Stock'!$B$2,'Data Entry'!$B:$B,'Dyes Stock'!M$3,'Data Entry'!$G:$G,'Dyes Stock'!$B22)</f>
        <v>0</v>
      </c>
      <c r="N22" s="30">
        <f>SUMIFS('Data Entry'!$J:$J,'Data Entry'!$E:$E,$C22,'Data Entry'!$H:$H,'Dyes Stock'!$B$2,'Data Entry'!$B:$B,'Dyes Stock'!N$3,'Data Entry'!$G:$G,'Dyes Stock'!$B22)</f>
        <v>0</v>
      </c>
      <c r="O22" s="30">
        <f>SUMIFS('Data Entry'!$J:$J,'Data Entry'!$E:$E,$C22,'Data Entry'!$H:$H,'Dyes Stock'!$B$2,'Data Entry'!$B:$B,'Dyes Stock'!O$3,'Data Entry'!$G:$G,'Dyes Stock'!$B22)</f>
        <v>0</v>
      </c>
      <c r="P22" s="30">
        <f>SUMIFS('Data Entry'!$J:$J,'Data Entry'!$E:$E,$C22,'Data Entry'!$H:$H,'Dyes Stock'!$B$2,'Data Entry'!$B:$B,'Dyes Stock'!P$3,'Data Entry'!$G:$G,'Dyes Stock'!$B22)</f>
        <v>0</v>
      </c>
      <c r="Q22" s="30">
        <f>SUMIFS('Data Entry'!$J:$J,'Data Entry'!$E:$E,$C22,'Data Entry'!$H:$H,'Dyes Stock'!$B$2,'Data Entry'!$B:$B,'Dyes Stock'!Q$3,'Data Entry'!$G:$G,'Dyes Stock'!$B22)</f>
        <v>0</v>
      </c>
      <c r="R22" s="30">
        <f>SUMIFS('Data Entry'!$J:$J,'Data Entry'!$E:$E,$C22,'Data Entry'!$H:$H,'Dyes Stock'!$B$2,'Data Entry'!$B:$B,'Dyes Stock'!R$3,'Data Entry'!$G:$G,'Dyes Stock'!$B22)</f>
        <v>0</v>
      </c>
      <c r="S22" s="30">
        <f>SUMIFS('Data Entry'!$J:$J,'Data Entry'!$E:$E,$C22,'Data Entry'!$H:$H,'Dyes Stock'!$B$2,'Data Entry'!$B:$B,'Dyes Stock'!S$3,'Data Entry'!$G:$G,'Dyes Stock'!$B22)</f>
        <v>0</v>
      </c>
      <c r="T22" s="30">
        <f>SUMIFS('Data Entry'!$J:$J,'Data Entry'!$E:$E,$C22,'Data Entry'!$H:$H,'Dyes Stock'!$B$2,'Data Entry'!$B:$B,'Dyes Stock'!T$3,'Data Entry'!$G:$G,'Dyes Stock'!$B22)</f>
        <v>0</v>
      </c>
      <c r="U22" s="30">
        <f>SUMIFS('Data Entry'!$J:$J,'Data Entry'!$E:$E,$C22,'Data Entry'!$H:$H,'Dyes Stock'!$B$2,'Data Entry'!$B:$B,'Dyes Stock'!U$3,'Data Entry'!$G:$G,'Dyes Stock'!$B22)</f>
        <v>0</v>
      </c>
      <c r="V22" s="30">
        <f>SUMIFS('Data Entry'!$J:$J,'Data Entry'!$E:$E,$C22,'Data Entry'!$H:$H,'Dyes Stock'!$B$2,'Data Entry'!$B:$B,'Dyes Stock'!V$3,'Data Entry'!$G:$G,'Dyes Stock'!$B22)</f>
        <v>0</v>
      </c>
      <c r="W22" s="30">
        <f>SUMIFS('Data Entry'!$J:$J,'Data Entry'!$E:$E,$C22,'Data Entry'!$H:$H,'Dyes Stock'!$B$2,'Data Entry'!$B:$B,'Dyes Stock'!W$3,'Data Entry'!$G:$G,'Dyes Stock'!$B22)</f>
        <v>0</v>
      </c>
      <c r="X22" s="30">
        <f>SUMIFS('Data Entry'!$J:$J,'Data Entry'!$E:$E,$C22,'Data Entry'!$H:$H,'Dyes Stock'!$B$2,'Data Entry'!$B:$B,'Dyes Stock'!X$3,'Data Entry'!$G:$G,'Dyes Stock'!$B22)</f>
        <v>0</v>
      </c>
      <c r="Y22" s="30">
        <f>SUMIFS('Data Entry'!$J:$J,'Data Entry'!$E:$E,$C22,'Data Entry'!$H:$H,'Dyes Stock'!$B$2,'Data Entry'!$B:$B,'Dyes Stock'!Y$3,'Data Entry'!$G:$G,'Dyes Stock'!$B22)</f>
        <v>0</v>
      </c>
      <c r="Z22" s="30">
        <f>SUMIFS('Data Entry'!$J:$J,'Data Entry'!$E:$E,$C22,'Data Entry'!$H:$H,'Dyes Stock'!$B$2,'Data Entry'!$B:$B,'Dyes Stock'!Z$3,'Data Entry'!$G:$G,'Dyes Stock'!$B22)</f>
        <v>0</v>
      </c>
      <c r="AA22" s="30">
        <f>SUMIFS('Data Entry'!$J:$J,'Data Entry'!$E:$E,$C22,'Data Entry'!$H:$H,'Dyes Stock'!$B$2,'Data Entry'!$B:$B,'Dyes Stock'!AA$3,'Data Entry'!$G:$G,'Dyes Stock'!$B22)</f>
        <v>0</v>
      </c>
      <c r="AB22" s="30">
        <f>SUMIFS('Data Entry'!$J:$J,'Data Entry'!$E:$E,$C22,'Data Entry'!$H:$H,'Dyes Stock'!$B$2,'Data Entry'!$B:$B,'Dyes Stock'!AB$3,'Data Entry'!$G:$G,'Dyes Stock'!$B22)</f>
        <v>0</v>
      </c>
      <c r="AC22" s="30">
        <f>SUMIFS('Data Entry'!$J:$J,'Data Entry'!$E:$E,$C22,'Data Entry'!$H:$H,'Dyes Stock'!$B$2,'Data Entry'!$B:$B,'Dyes Stock'!AC$3,'Data Entry'!$G:$G,'Dyes Stock'!$B22)</f>
        <v>0</v>
      </c>
      <c r="AD22" s="30">
        <f>SUMIFS('Data Entry'!$J:$J,'Data Entry'!$E:$E,$C22,'Data Entry'!$H:$H,'Dyes Stock'!$B$2,'Data Entry'!$B:$B,'Dyes Stock'!AD$3,'Data Entry'!$G:$G,'Dyes Stock'!$B22)</f>
        <v>0</v>
      </c>
      <c r="AE22" s="30">
        <f>SUMIFS('Data Entry'!$J:$J,'Data Entry'!$E:$E,$C22,'Data Entry'!$H:$H,'Dyes Stock'!$B$2,'Data Entry'!$B:$B,'Dyes Stock'!AE$3,'Data Entry'!$G:$G,'Dyes Stock'!$B22)</f>
        <v>0</v>
      </c>
      <c r="AF22" s="30">
        <f>SUMIFS('Data Entry'!$J:$J,'Data Entry'!$E:$E,$C22,'Data Entry'!$H:$H,'Dyes Stock'!$B$2,'Data Entry'!$B:$B,'Dyes Stock'!AF$3,'Data Entry'!$G:$G,'Dyes Stock'!$B22)</f>
        <v>0</v>
      </c>
      <c r="AG22" s="30">
        <f>SUMIFS('Data Entry'!$J:$J,'Data Entry'!$E:$E,$C22,'Data Entry'!$H:$H,'Dyes Stock'!$B$2,'Data Entry'!$B:$B,'Dyes Stock'!AG$3,'Data Entry'!$G:$G,'Dyes Stock'!$B22)</f>
        <v>0</v>
      </c>
      <c r="AH22" s="30">
        <f>SUMIFS('Data Entry'!$J:$J,'Data Entry'!$E:$E,$C22,'Data Entry'!$H:$H,'Dyes Stock'!$B$2,'Data Entry'!$B:$B,'Dyes Stock'!AH$3,'Data Entry'!$G:$G,'Dyes Stock'!$B22)</f>
        <v>0</v>
      </c>
      <c r="AI22" s="30">
        <f>SUMIFS('Data Entry'!$J:$J,'Data Entry'!$E:$E,$C22,'Data Entry'!$H:$H,'Dyes Stock'!$B$2,'Data Entry'!$B:$B,'Dyes Stock'!AI$3,'Data Entry'!$G:$G,'Dyes Stock'!$B22)</f>
        <v>0</v>
      </c>
      <c r="AJ22" s="30">
        <f>SUMIFS('Data Entry'!$J:$J,'Data Entry'!$E:$E,$C22,'Data Entry'!$H:$H,'Dyes Stock'!$B$2,'Data Entry'!$B:$B,'Dyes Stock'!AJ$3,'Data Entry'!$G:$G,'Dyes Stock'!$B22)</f>
        <v>0</v>
      </c>
      <c r="AK22" s="30">
        <f>SUMIFS('Data Entry'!$J:$J,'Data Entry'!$E:$E,$C22,'Data Entry'!$H:$H,'Dyes Stock'!$B$2,'Data Entry'!$B:$B,'Dyes Stock'!AK$3,'Data Entry'!$G:$G,'Dyes Stock'!$B22)</f>
        <v>0</v>
      </c>
      <c r="AL22" s="30">
        <f>SUMIFS('Data Entry'!$J:$J,'Data Entry'!$E:$E,$C22,'Data Entry'!$H:$H,'Dyes Stock'!$B$2,'Data Entry'!$B:$B,'Dyes Stock'!AL$3,'Data Entry'!$G:$G,'Dyes Stock'!$B22)</f>
        <v>0</v>
      </c>
      <c r="AM22" s="30">
        <f>SUMIFS('Data Entry'!$J:$J,'Data Entry'!$E:$E,$C22,'Data Entry'!$H:$H,'Dyes Stock'!$B$2,'Data Entry'!$B:$B,'Dyes Stock'!AM$3,'Data Entry'!$G:$G,'Dyes Stock'!$B22)</f>
        <v>0</v>
      </c>
      <c r="AN22" s="30">
        <f>SUMIFS('Data Entry'!$J:$J,'Data Entry'!$E:$E,$C22,'Data Entry'!$H:$H,'Dyes Stock'!$B$2,'Data Entry'!$B:$B,'Dyes Stock'!AN$3,'Data Entry'!$G:$G,'Dyes Stock'!$B22)</f>
        <v>0</v>
      </c>
      <c r="AO22" s="30">
        <f>SUMIFS('Data Entry'!$J:$J,'Data Entry'!$E:$E,$C22,'Data Entry'!$H:$H,'Dyes Stock'!$B$2,'Data Entry'!$B:$B,'Dyes Stock'!AO$3,'Data Entry'!$G:$G,'Dyes Stock'!$B22)</f>
        <v>0</v>
      </c>
      <c r="AP22" s="30">
        <f>SUMIFS('Data Entry'!$J:$J,'Data Entry'!$E:$E,$C22,'Data Entry'!$H:$H,'Dyes Stock'!$B$2,'Data Entry'!$B:$B,'Dyes Stock'!AP$3,'Data Entry'!$G:$G,'Dyes Stock'!$B22)</f>
        <v>0</v>
      </c>
      <c r="AQ22" s="30">
        <f>SUMIFS('Data Entry'!$J:$J,'Data Entry'!$E:$E,$C22,'Data Entry'!$H:$H,'Dyes Stock'!$B$2,'Data Entry'!$B:$B,'Dyes Stock'!AQ$3,'Data Entry'!$G:$G,'Dyes Stock'!$B22)</f>
        <v>0</v>
      </c>
      <c r="AR22" s="30">
        <f>SUMIFS('Data Entry'!$J:$J,'Data Entry'!$E:$E,$C22,'Data Entry'!$H:$H,'Dyes Stock'!$B$2,'Data Entry'!$B:$B,'Dyes Stock'!AR$3,'Data Entry'!$G:$G,'Dyes Stock'!$B22)</f>
        <v>0</v>
      </c>
      <c r="AS22" s="30">
        <f>SUMIFS('Data Entry'!$J:$J,'Data Entry'!$E:$E,$C22,'Data Entry'!$H:$H,'Dyes Stock'!$B$2,'Data Entry'!$B:$B,'Dyes Stock'!AS$3,'Data Entry'!$G:$G,'Dyes Stock'!$B22)</f>
        <v>0</v>
      </c>
      <c r="AT22" s="30">
        <f>SUMIFS('Data Entry'!$J:$J,'Data Entry'!$E:$E,$C22,'Data Entry'!$H:$H,'Dyes Stock'!$B$2,'Data Entry'!$B:$B,'Dyes Stock'!AT$3,'Data Entry'!$G:$G,'Dyes Stock'!$B22)</f>
        <v>0</v>
      </c>
      <c r="AU22" s="30">
        <f>SUMIFS('Data Entry'!$J:$J,'Data Entry'!$E:$E,$C22,'Data Entry'!$H:$H,'Dyes Stock'!$B$2,'Data Entry'!$B:$B,'Dyes Stock'!AU$3,'Data Entry'!$G:$G,'Dyes Stock'!$B22)</f>
        <v>0</v>
      </c>
      <c r="AV22" s="30">
        <f>SUMIFS('Data Entry'!$J:$J,'Data Entry'!$E:$E,$C22,'Data Entry'!$H:$H,'Dyes Stock'!$B$2,'Data Entry'!$B:$B,'Dyes Stock'!AV$3,'Data Entry'!$G:$G,'Dyes Stock'!$B22)</f>
        <v>0</v>
      </c>
      <c r="AW22" s="30">
        <f>SUMIFS('Data Entry'!$J:$J,'Data Entry'!$E:$E,$C22,'Data Entry'!$H:$H,'Dyes Stock'!$B$2,'Data Entry'!$B:$B,'Dyes Stock'!AW$3,'Data Entry'!$G:$G,'Dyes Stock'!$B22)</f>
        <v>0</v>
      </c>
      <c r="AX22" s="30">
        <f>SUMIFS('Data Entry'!$J:$J,'Data Entry'!$E:$E,$C22,'Data Entry'!$H:$H,'Dyes Stock'!$B$2,'Data Entry'!$B:$B,'Dyes Stock'!AX$3,'Data Entry'!$G:$G,'Dyes Stock'!$B22)</f>
        <v>0</v>
      </c>
      <c r="AY22" s="62">
        <f t="shared" si="0"/>
        <v>150</v>
      </c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</row>
    <row r="23" spans="2:65">
      <c r="B23" s="24" t="s">
        <v>43</v>
      </c>
      <c r="C23" s="34" t="s">
        <v>140</v>
      </c>
      <c r="D23" s="30">
        <f>SUMIFS('Data Entry'!$J:$J,'Data Entry'!$E:$E,$C23,'Data Entry'!$H:$H,'Dyes Stock'!$B$2,'Data Entry'!$B:$B,'Dyes Stock'!D$3,'Data Entry'!$G:$G,'Dyes Stock'!$B23)</f>
        <v>0</v>
      </c>
      <c r="E23" s="30">
        <f>SUMIFS('Data Entry'!$J:$J,'Data Entry'!$E:$E,$C23,'Data Entry'!$H:$H,'Dyes Stock'!$B$2,'Data Entry'!$B:$B,'Dyes Stock'!E$3,'Data Entry'!$G:$G,'Dyes Stock'!$B23)</f>
        <v>0</v>
      </c>
      <c r="F23" s="30">
        <f>SUMIFS('Data Entry'!$J:$J,'Data Entry'!$E:$E,$C23,'Data Entry'!$H:$H,'Dyes Stock'!$B$2,'Data Entry'!$B:$B,'Dyes Stock'!F$3,'Data Entry'!$G:$G,'Dyes Stock'!$B23)</f>
        <v>0</v>
      </c>
      <c r="G23" s="30">
        <f>SUMIFS('Data Entry'!$J:$J,'Data Entry'!$E:$E,$C23,'Data Entry'!$H:$H,'Dyes Stock'!$B$2,'Data Entry'!$B:$B,'Dyes Stock'!G$3,'Data Entry'!$G:$G,'Dyes Stock'!$B23)</f>
        <v>0</v>
      </c>
      <c r="H23" s="30">
        <f>SUMIFS('Data Entry'!$J:$J,'Data Entry'!$E:$E,$C23,'Data Entry'!$H:$H,'Dyes Stock'!$B$2,'Data Entry'!$B:$B,'Dyes Stock'!H$3,'Data Entry'!$G:$G,'Dyes Stock'!$B23)</f>
        <v>0</v>
      </c>
      <c r="I23" s="30">
        <f>SUMIFS('Data Entry'!$J:$J,'Data Entry'!$E:$E,$C23,'Data Entry'!$H:$H,'Dyes Stock'!$B$2,'Data Entry'!$B:$B,'Dyes Stock'!I$3,'Data Entry'!$G:$G,'Dyes Stock'!$B23)</f>
        <v>0</v>
      </c>
      <c r="J23" s="30">
        <f>SUMIFS('Data Entry'!$J:$J,'Data Entry'!$E:$E,$C23,'Data Entry'!$H:$H,'Dyes Stock'!$B$2,'Data Entry'!$B:$B,'Dyes Stock'!J$3,'Data Entry'!$G:$G,'Dyes Stock'!$B23)</f>
        <v>0</v>
      </c>
      <c r="K23" s="30">
        <f>SUMIFS('Data Entry'!$J:$J,'Data Entry'!$E:$E,$C23,'Data Entry'!$H:$H,'Dyes Stock'!$B$2,'Data Entry'!$B:$B,'Dyes Stock'!K$3,'Data Entry'!$G:$G,'Dyes Stock'!$B23)</f>
        <v>0</v>
      </c>
      <c r="L23" s="30">
        <f>SUMIFS('Data Entry'!$J:$J,'Data Entry'!$E:$E,$C23,'Data Entry'!$H:$H,'Dyes Stock'!$B$2,'Data Entry'!$B:$B,'Dyes Stock'!L$3,'Data Entry'!$G:$G,'Dyes Stock'!$B23)</f>
        <v>0</v>
      </c>
      <c r="M23" s="30">
        <f>SUMIFS('Data Entry'!$J:$J,'Data Entry'!$E:$E,$C23,'Data Entry'!$H:$H,'Dyes Stock'!$B$2,'Data Entry'!$B:$B,'Dyes Stock'!M$3,'Data Entry'!$G:$G,'Dyes Stock'!$B23)</f>
        <v>0</v>
      </c>
      <c r="N23" s="30">
        <f>SUMIFS('Data Entry'!$J:$J,'Data Entry'!$E:$E,$C23,'Data Entry'!$H:$H,'Dyes Stock'!$B$2,'Data Entry'!$B:$B,'Dyes Stock'!N$3,'Data Entry'!$G:$G,'Dyes Stock'!$B23)</f>
        <v>0</v>
      </c>
      <c r="O23" s="30">
        <f>SUMIFS('Data Entry'!$J:$J,'Data Entry'!$E:$E,$C23,'Data Entry'!$H:$H,'Dyes Stock'!$B$2,'Data Entry'!$B:$B,'Dyes Stock'!O$3,'Data Entry'!$G:$G,'Dyes Stock'!$B23)</f>
        <v>0</v>
      </c>
      <c r="P23" s="30">
        <f>SUMIFS('Data Entry'!$J:$J,'Data Entry'!$E:$E,$C23,'Data Entry'!$H:$H,'Dyes Stock'!$B$2,'Data Entry'!$B:$B,'Dyes Stock'!P$3,'Data Entry'!$G:$G,'Dyes Stock'!$B23)</f>
        <v>0</v>
      </c>
      <c r="Q23" s="30">
        <f>SUMIFS('Data Entry'!$J:$J,'Data Entry'!$E:$E,$C23,'Data Entry'!$H:$H,'Dyes Stock'!$B$2,'Data Entry'!$B:$B,'Dyes Stock'!Q$3,'Data Entry'!$G:$G,'Dyes Stock'!$B23)</f>
        <v>0</v>
      </c>
      <c r="R23" s="30">
        <f>SUMIFS('Data Entry'!$J:$J,'Data Entry'!$E:$E,$C23,'Data Entry'!$H:$H,'Dyes Stock'!$B$2,'Data Entry'!$B:$B,'Dyes Stock'!R$3,'Data Entry'!$G:$G,'Dyes Stock'!$B23)</f>
        <v>0</v>
      </c>
      <c r="S23" s="30">
        <f>SUMIFS('Data Entry'!$J:$J,'Data Entry'!$E:$E,$C23,'Data Entry'!$H:$H,'Dyes Stock'!$B$2,'Data Entry'!$B:$B,'Dyes Stock'!S$3,'Data Entry'!$G:$G,'Dyes Stock'!$B23)</f>
        <v>0</v>
      </c>
      <c r="T23" s="30">
        <f>SUMIFS('Data Entry'!$J:$J,'Data Entry'!$E:$E,$C23,'Data Entry'!$H:$H,'Dyes Stock'!$B$2,'Data Entry'!$B:$B,'Dyes Stock'!T$3,'Data Entry'!$G:$G,'Dyes Stock'!$B23)</f>
        <v>0</v>
      </c>
      <c r="U23" s="30">
        <f>SUMIFS('Data Entry'!$J:$J,'Data Entry'!$E:$E,$C23,'Data Entry'!$H:$H,'Dyes Stock'!$B$2,'Data Entry'!$B:$B,'Dyes Stock'!U$3,'Data Entry'!$G:$G,'Dyes Stock'!$B23)</f>
        <v>0</v>
      </c>
      <c r="V23" s="30">
        <f>SUMIFS('Data Entry'!$J:$J,'Data Entry'!$E:$E,$C23,'Data Entry'!$H:$H,'Dyes Stock'!$B$2,'Data Entry'!$B:$B,'Dyes Stock'!V$3,'Data Entry'!$G:$G,'Dyes Stock'!$B23)</f>
        <v>0</v>
      </c>
      <c r="W23" s="30">
        <f>SUMIFS('Data Entry'!$J:$J,'Data Entry'!$E:$E,$C23,'Data Entry'!$H:$H,'Dyes Stock'!$B$2,'Data Entry'!$B:$B,'Dyes Stock'!W$3,'Data Entry'!$G:$G,'Dyes Stock'!$B23)</f>
        <v>0</v>
      </c>
      <c r="X23" s="30">
        <f>SUMIFS('Data Entry'!$J:$J,'Data Entry'!$E:$E,$C23,'Data Entry'!$H:$H,'Dyes Stock'!$B$2,'Data Entry'!$B:$B,'Dyes Stock'!X$3,'Data Entry'!$G:$G,'Dyes Stock'!$B23)</f>
        <v>0</v>
      </c>
      <c r="Y23" s="30">
        <f>SUMIFS('Data Entry'!$J:$J,'Data Entry'!$E:$E,$C23,'Data Entry'!$H:$H,'Dyes Stock'!$B$2,'Data Entry'!$B:$B,'Dyes Stock'!Y$3,'Data Entry'!$G:$G,'Dyes Stock'!$B23)</f>
        <v>0</v>
      </c>
      <c r="Z23" s="30">
        <f>SUMIFS('Data Entry'!$J:$J,'Data Entry'!$E:$E,$C23,'Data Entry'!$H:$H,'Dyes Stock'!$B$2,'Data Entry'!$B:$B,'Dyes Stock'!Z$3,'Data Entry'!$G:$G,'Dyes Stock'!$B23)</f>
        <v>0</v>
      </c>
      <c r="AA23" s="30">
        <f>SUMIFS('Data Entry'!$J:$J,'Data Entry'!$E:$E,$C23,'Data Entry'!$H:$H,'Dyes Stock'!$B$2,'Data Entry'!$B:$B,'Dyes Stock'!AA$3,'Data Entry'!$G:$G,'Dyes Stock'!$B23)</f>
        <v>0</v>
      </c>
      <c r="AB23" s="30">
        <f>SUMIFS('Data Entry'!$J:$J,'Data Entry'!$E:$E,$C23,'Data Entry'!$H:$H,'Dyes Stock'!$B$2,'Data Entry'!$B:$B,'Dyes Stock'!AB$3,'Data Entry'!$G:$G,'Dyes Stock'!$B23)</f>
        <v>0</v>
      </c>
      <c r="AC23" s="30">
        <f>SUMIFS('Data Entry'!$J:$J,'Data Entry'!$E:$E,$C23,'Data Entry'!$H:$H,'Dyes Stock'!$B$2,'Data Entry'!$B:$B,'Dyes Stock'!AC$3,'Data Entry'!$G:$G,'Dyes Stock'!$B23)</f>
        <v>0</v>
      </c>
      <c r="AD23" s="30">
        <f>SUMIFS('Data Entry'!$J:$J,'Data Entry'!$E:$E,$C23,'Data Entry'!$H:$H,'Dyes Stock'!$B$2,'Data Entry'!$B:$B,'Dyes Stock'!AD$3,'Data Entry'!$G:$G,'Dyes Stock'!$B23)</f>
        <v>0</v>
      </c>
      <c r="AE23" s="30">
        <f>SUMIFS('Data Entry'!$J:$J,'Data Entry'!$E:$E,$C23,'Data Entry'!$H:$H,'Dyes Stock'!$B$2,'Data Entry'!$B:$B,'Dyes Stock'!AE$3,'Data Entry'!$G:$G,'Dyes Stock'!$B23)</f>
        <v>0</v>
      </c>
      <c r="AF23" s="30">
        <f>SUMIFS('Data Entry'!$J:$J,'Data Entry'!$E:$E,$C23,'Data Entry'!$H:$H,'Dyes Stock'!$B$2,'Data Entry'!$B:$B,'Dyes Stock'!AF$3,'Data Entry'!$G:$G,'Dyes Stock'!$B23)</f>
        <v>0</v>
      </c>
      <c r="AG23" s="30">
        <f>SUMIFS('Data Entry'!$J:$J,'Data Entry'!$E:$E,$C23,'Data Entry'!$H:$H,'Dyes Stock'!$B$2,'Data Entry'!$B:$B,'Dyes Stock'!AG$3,'Data Entry'!$G:$G,'Dyes Stock'!$B23)</f>
        <v>0</v>
      </c>
      <c r="AH23" s="30">
        <f>SUMIFS('Data Entry'!$J:$J,'Data Entry'!$E:$E,$C23,'Data Entry'!$H:$H,'Dyes Stock'!$B$2,'Data Entry'!$B:$B,'Dyes Stock'!AH$3,'Data Entry'!$G:$G,'Dyes Stock'!$B23)</f>
        <v>0</v>
      </c>
      <c r="AI23" s="30">
        <f>SUMIFS('Data Entry'!$J:$J,'Data Entry'!$E:$E,$C23,'Data Entry'!$H:$H,'Dyes Stock'!$B$2,'Data Entry'!$B:$B,'Dyes Stock'!AI$3,'Data Entry'!$G:$G,'Dyes Stock'!$B23)</f>
        <v>0</v>
      </c>
      <c r="AJ23" s="30">
        <f>SUMIFS('Data Entry'!$J:$J,'Data Entry'!$E:$E,$C23,'Data Entry'!$H:$H,'Dyes Stock'!$B$2,'Data Entry'!$B:$B,'Dyes Stock'!AJ$3,'Data Entry'!$G:$G,'Dyes Stock'!$B23)</f>
        <v>0</v>
      </c>
      <c r="AK23" s="30">
        <f>SUMIFS('Data Entry'!$J:$J,'Data Entry'!$E:$E,$C23,'Data Entry'!$H:$H,'Dyes Stock'!$B$2,'Data Entry'!$B:$B,'Dyes Stock'!AK$3,'Data Entry'!$G:$G,'Dyes Stock'!$B23)</f>
        <v>0</v>
      </c>
      <c r="AL23" s="30">
        <f>SUMIFS('Data Entry'!$J:$J,'Data Entry'!$E:$E,$C23,'Data Entry'!$H:$H,'Dyes Stock'!$B$2,'Data Entry'!$B:$B,'Dyes Stock'!AL$3,'Data Entry'!$G:$G,'Dyes Stock'!$B23)</f>
        <v>0</v>
      </c>
      <c r="AM23" s="30">
        <f>SUMIFS('Data Entry'!$J:$J,'Data Entry'!$E:$E,$C23,'Data Entry'!$H:$H,'Dyes Stock'!$B$2,'Data Entry'!$B:$B,'Dyes Stock'!AM$3,'Data Entry'!$G:$G,'Dyes Stock'!$B23)</f>
        <v>0</v>
      </c>
      <c r="AN23" s="30">
        <f>SUMIFS('Data Entry'!$J:$J,'Data Entry'!$E:$E,$C23,'Data Entry'!$H:$H,'Dyes Stock'!$B$2,'Data Entry'!$B:$B,'Dyes Stock'!AN$3,'Data Entry'!$G:$G,'Dyes Stock'!$B23)</f>
        <v>0</v>
      </c>
      <c r="AO23" s="30">
        <f>SUMIFS('Data Entry'!$J:$J,'Data Entry'!$E:$E,$C23,'Data Entry'!$H:$H,'Dyes Stock'!$B$2,'Data Entry'!$B:$B,'Dyes Stock'!AO$3,'Data Entry'!$G:$G,'Dyes Stock'!$B23)</f>
        <v>0</v>
      </c>
      <c r="AP23" s="30">
        <f>SUMIFS('Data Entry'!$J:$J,'Data Entry'!$E:$E,$C23,'Data Entry'!$H:$H,'Dyes Stock'!$B$2,'Data Entry'!$B:$B,'Dyes Stock'!AP$3,'Data Entry'!$G:$G,'Dyes Stock'!$B23)</f>
        <v>0</v>
      </c>
      <c r="AQ23" s="30">
        <f>SUMIFS('Data Entry'!$J:$J,'Data Entry'!$E:$E,$C23,'Data Entry'!$H:$H,'Dyes Stock'!$B$2,'Data Entry'!$B:$B,'Dyes Stock'!AQ$3,'Data Entry'!$G:$G,'Dyes Stock'!$B23)</f>
        <v>0</v>
      </c>
      <c r="AR23" s="30">
        <f>SUMIFS('Data Entry'!$J:$J,'Data Entry'!$E:$E,$C23,'Data Entry'!$H:$H,'Dyes Stock'!$B$2,'Data Entry'!$B:$B,'Dyes Stock'!AR$3,'Data Entry'!$G:$G,'Dyes Stock'!$B23)</f>
        <v>0</v>
      </c>
      <c r="AS23" s="30">
        <f>SUMIFS('Data Entry'!$J:$J,'Data Entry'!$E:$E,$C23,'Data Entry'!$H:$H,'Dyes Stock'!$B$2,'Data Entry'!$B:$B,'Dyes Stock'!AS$3,'Data Entry'!$G:$G,'Dyes Stock'!$B23)</f>
        <v>0</v>
      </c>
      <c r="AT23" s="30">
        <f>SUMIFS('Data Entry'!$J:$J,'Data Entry'!$E:$E,$C23,'Data Entry'!$H:$H,'Dyes Stock'!$B$2,'Data Entry'!$B:$B,'Dyes Stock'!AT$3,'Data Entry'!$G:$G,'Dyes Stock'!$B23)</f>
        <v>0</v>
      </c>
      <c r="AU23" s="30">
        <f>SUMIFS('Data Entry'!$J:$J,'Data Entry'!$E:$E,$C23,'Data Entry'!$H:$H,'Dyes Stock'!$B$2,'Data Entry'!$B:$B,'Dyes Stock'!AU$3,'Data Entry'!$G:$G,'Dyes Stock'!$B23)</f>
        <v>0</v>
      </c>
      <c r="AV23" s="30">
        <f>SUMIFS('Data Entry'!$J:$J,'Data Entry'!$E:$E,$C23,'Data Entry'!$H:$H,'Dyes Stock'!$B$2,'Data Entry'!$B:$B,'Dyes Stock'!AV$3,'Data Entry'!$G:$G,'Dyes Stock'!$B23)</f>
        <v>0</v>
      </c>
      <c r="AW23" s="30">
        <f>SUMIFS('Data Entry'!$J:$J,'Data Entry'!$E:$E,$C23,'Data Entry'!$H:$H,'Dyes Stock'!$B$2,'Data Entry'!$B:$B,'Dyes Stock'!AW$3,'Data Entry'!$G:$G,'Dyes Stock'!$B23)</f>
        <v>0</v>
      </c>
      <c r="AX23" s="30">
        <f>SUMIFS('Data Entry'!$J:$J,'Data Entry'!$E:$E,$C23,'Data Entry'!$H:$H,'Dyes Stock'!$B$2,'Data Entry'!$B:$B,'Dyes Stock'!AX$3,'Data Entry'!$G:$G,'Dyes Stock'!$B23)</f>
        <v>0</v>
      </c>
      <c r="AY23" s="62">
        <f t="shared" si="0"/>
        <v>0</v>
      </c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</row>
    <row r="24" spans="2:65" s="56" customFormat="1">
      <c r="B24" s="48"/>
      <c r="C24" s="48" t="s">
        <v>141</v>
      </c>
      <c r="D24" s="50">
        <f>D22-D23</f>
        <v>150</v>
      </c>
      <c r="E24" s="50">
        <f>D24+E22-E23</f>
        <v>150</v>
      </c>
      <c r="F24" s="50">
        <f t="shared" ref="F24" si="265">E24+F22-F23</f>
        <v>150</v>
      </c>
      <c r="G24" s="50">
        <f t="shared" ref="G24" si="266">F24+G22-G23</f>
        <v>150</v>
      </c>
      <c r="H24" s="50">
        <f t="shared" ref="H24" si="267">G24+H22-H23</f>
        <v>150</v>
      </c>
      <c r="I24" s="50">
        <f t="shared" ref="I24" si="268">H24+I22-I23</f>
        <v>150</v>
      </c>
      <c r="J24" s="50">
        <f t="shared" ref="J24" si="269">I24+J22-J23</f>
        <v>150</v>
      </c>
      <c r="K24" s="50">
        <f t="shared" ref="K24" si="270">J24+K22-K23</f>
        <v>150</v>
      </c>
      <c r="L24" s="50">
        <f t="shared" ref="L24" si="271">K24+L22-L23</f>
        <v>150</v>
      </c>
      <c r="M24" s="50">
        <f t="shared" ref="M24" si="272">L24+M22-M23</f>
        <v>150</v>
      </c>
      <c r="N24" s="50">
        <f t="shared" ref="N24" si="273">M24+N22-N23</f>
        <v>150</v>
      </c>
      <c r="O24" s="50">
        <f t="shared" ref="O24" si="274">N24+O22-O23</f>
        <v>150</v>
      </c>
      <c r="P24" s="50">
        <f t="shared" ref="P24" si="275">O24+P22-P23</f>
        <v>150</v>
      </c>
      <c r="Q24" s="50">
        <f t="shared" ref="Q24" si="276">P24+Q22-Q23</f>
        <v>150</v>
      </c>
      <c r="R24" s="50">
        <f t="shared" ref="R24" si="277">Q24+R22-R23</f>
        <v>150</v>
      </c>
      <c r="S24" s="50">
        <f t="shared" ref="S24" si="278">R24+S22-S23</f>
        <v>150</v>
      </c>
      <c r="T24" s="50">
        <f t="shared" ref="T24" si="279">S24+T22-T23</f>
        <v>150</v>
      </c>
      <c r="U24" s="50">
        <f t="shared" ref="U24" si="280">T24+U22-U23</f>
        <v>150</v>
      </c>
      <c r="V24" s="50">
        <f t="shared" ref="V24" si="281">U24+V22-V23</f>
        <v>150</v>
      </c>
      <c r="W24" s="50">
        <f t="shared" ref="W24" si="282">V24+W22-W23</f>
        <v>150</v>
      </c>
      <c r="X24" s="50">
        <f t="shared" ref="X24" si="283">W24+X22-X23</f>
        <v>150</v>
      </c>
      <c r="Y24" s="50">
        <f t="shared" ref="Y24" si="284">X24+Y22-Y23</f>
        <v>150</v>
      </c>
      <c r="Z24" s="50">
        <f t="shared" ref="Z24" si="285">Y24+Z22-Z23</f>
        <v>150</v>
      </c>
      <c r="AA24" s="50">
        <f t="shared" ref="AA24" si="286">Z24+AA22-AA23</f>
        <v>150</v>
      </c>
      <c r="AB24" s="50">
        <f t="shared" ref="AB24" si="287">AA24+AB22-AB23</f>
        <v>150</v>
      </c>
      <c r="AC24" s="50">
        <f t="shared" ref="AC24" si="288">AB24+AC22-AC23</f>
        <v>150</v>
      </c>
      <c r="AD24" s="50">
        <f t="shared" ref="AD24" si="289">AC24+AD22-AD23</f>
        <v>150</v>
      </c>
      <c r="AE24" s="50">
        <f t="shared" ref="AE24" si="290">AD24+AE22-AE23</f>
        <v>150</v>
      </c>
      <c r="AF24" s="50">
        <f t="shared" ref="AF24" si="291">AE24+AF22-AF23</f>
        <v>150</v>
      </c>
      <c r="AG24" s="50">
        <f t="shared" ref="AG24" si="292">AF24+AG22-AG23</f>
        <v>150</v>
      </c>
      <c r="AH24" s="50">
        <f t="shared" ref="AH24" si="293">AG24+AH22-AH23</f>
        <v>150</v>
      </c>
      <c r="AI24" s="50">
        <f t="shared" ref="AI24" si="294">AH24+AI22-AI23</f>
        <v>150</v>
      </c>
      <c r="AJ24" s="50">
        <f t="shared" ref="AJ24" si="295">AI24+AJ22-AJ23</f>
        <v>150</v>
      </c>
      <c r="AK24" s="50">
        <f t="shared" ref="AK24" si="296">AJ24+AK22-AK23</f>
        <v>150</v>
      </c>
      <c r="AL24" s="50">
        <f t="shared" ref="AL24" si="297">AK24+AL22-AL23</f>
        <v>150</v>
      </c>
      <c r="AM24" s="50">
        <f t="shared" ref="AM24" si="298">AL24+AM22-AM23</f>
        <v>150</v>
      </c>
      <c r="AN24" s="50">
        <f t="shared" ref="AN24" si="299">AM24+AN22-AN23</f>
        <v>150</v>
      </c>
      <c r="AO24" s="50">
        <f t="shared" ref="AO24" si="300">AN24+AO22-AO23</f>
        <v>150</v>
      </c>
      <c r="AP24" s="50">
        <f t="shared" ref="AP24" si="301">AO24+AP22-AP23</f>
        <v>150</v>
      </c>
      <c r="AQ24" s="50">
        <f t="shared" ref="AQ24" si="302">AP24+AQ22-AQ23</f>
        <v>150</v>
      </c>
      <c r="AR24" s="50">
        <f t="shared" ref="AR24" si="303">AQ24+AR22-AR23</f>
        <v>150</v>
      </c>
      <c r="AS24" s="50">
        <f t="shared" ref="AS24" si="304">AR24+AS22-AS23</f>
        <v>150</v>
      </c>
      <c r="AT24" s="50">
        <f t="shared" ref="AT24" si="305">AS24+AT22-AT23</f>
        <v>150</v>
      </c>
      <c r="AU24" s="50">
        <f t="shared" ref="AU24" si="306">AT24+AU22-AU23</f>
        <v>150</v>
      </c>
      <c r="AV24" s="50">
        <f t="shared" ref="AV24" si="307">AU24+AV22-AV23</f>
        <v>150</v>
      </c>
      <c r="AW24" s="50">
        <f t="shared" ref="AW24" si="308">AV24+AW22-AW23</f>
        <v>150</v>
      </c>
      <c r="AX24" s="50">
        <f t="shared" ref="AX24" si="309">AW24+AX22-AX23</f>
        <v>150</v>
      </c>
      <c r="AY24" s="64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</row>
    <row r="25" spans="2:65">
      <c r="B25" s="24" t="s">
        <v>44</v>
      </c>
      <c r="C25" s="34" t="s">
        <v>115</v>
      </c>
      <c r="D25" s="30">
        <f>SUMIFS('Data Entry'!$J:$J,'Data Entry'!$E:$E,$C25,'Data Entry'!$H:$H,'Dyes Stock'!$B$2,'Data Entry'!$B:$B,'Dyes Stock'!D$3,'Data Entry'!$G:$G,'Dyes Stock'!$B25)</f>
        <v>0</v>
      </c>
      <c r="E25" s="30">
        <f>SUMIFS('Data Entry'!$J:$J,'Data Entry'!$E:$E,$C25,'Data Entry'!$H:$H,'Dyes Stock'!$B$2,'Data Entry'!$B:$B,'Dyes Stock'!E$3,'Data Entry'!$G:$G,'Dyes Stock'!$B25)</f>
        <v>121</v>
      </c>
      <c r="F25" s="30">
        <f>SUMIFS('Data Entry'!$J:$J,'Data Entry'!$E:$E,$C25,'Data Entry'!$H:$H,'Dyes Stock'!$B$2,'Data Entry'!$B:$B,'Dyes Stock'!F$3,'Data Entry'!$G:$G,'Dyes Stock'!$B25)</f>
        <v>0</v>
      </c>
      <c r="G25" s="30">
        <f>SUMIFS('Data Entry'!$J:$J,'Data Entry'!$E:$E,$C25,'Data Entry'!$H:$H,'Dyes Stock'!$B$2,'Data Entry'!$B:$B,'Dyes Stock'!G$3,'Data Entry'!$G:$G,'Dyes Stock'!$B25)</f>
        <v>0</v>
      </c>
      <c r="H25" s="30">
        <f>SUMIFS('Data Entry'!$J:$J,'Data Entry'!$E:$E,$C25,'Data Entry'!$H:$H,'Dyes Stock'!$B$2,'Data Entry'!$B:$B,'Dyes Stock'!H$3,'Data Entry'!$G:$G,'Dyes Stock'!$B25)</f>
        <v>0</v>
      </c>
      <c r="I25" s="30">
        <f>SUMIFS('Data Entry'!$J:$J,'Data Entry'!$E:$E,$C25,'Data Entry'!$H:$H,'Dyes Stock'!$B$2,'Data Entry'!$B:$B,'Dyes Stock'!I$3,'Data Entry'!$G:$G,'Dyes Stock'!$B25)</f>
        <v>0</v>
      </c>
      <c r="J25" s="30">
        <f>SUMIFS('Data Entry'!$J:$J,'Data Entry'!$E:$E,$C25,'Data Entry'!$H:$H,'Dyes Stock'!$B$2,'Data Entry'!$B:$B,'Dyes Stock'!J$3,'Data Entry'!$G:$G,'Dyes Stock'!$B25)</f>
        <v>0</v>
      </c>
      <c r="K25" s="30">
        <f>SUMIFS('Data Entry'!$J:$J,'Data Entry'!$E:$E,$C25,'Data Entry'!$H:$H,'Dyes Stock'!$B$2,'Data Entry'!$B:$B,'Dyes Stock'!K$3,'Data Entry'!$G:$G,'Dyes Stock'!$B25)</f>
        <v>0</v>
      </c>
      <c r="L25" s="30">
        <f>SUMIFS('Data Entry'!$J:$J,'Data Entry'!$E:$E,$C25,'Data Entry'!$H:$H,'Dyes Stock'!$B$2,'Data Entry'!$B:$B,'Dyes Stock'!L$3,'Data Entry'!$G:$G,'Dyes Stock'!$B25)</f>
        <v>0</v>
      </c>
      <c r="M25" s="30">
        <f>SUMIFS('Data Entry'!$J:$J,'Data Entry'!$E:$E,$C25,'Data Entry'!$H:$H,'Dyes Stock'!$B$2,'Data Entry'!$B:$B,'Dyes Stock'!M$3,'Data Entry'!$G:$G,'Dyes Stock'!$B25)</f>
        <v>0</v>
      </c>
      <c r="N25" s="30">
        <f>SUMIFS('Data Entry'!$J:$J,'Data Entry'!$E:$E,$C25,'Data Entry'!$H:$H,'Dyes Stock'!$B$2,'Data Entry'!$B:$B,'Dyes Stock'!N$3,'Data Entry'!$G:$G,'Dyes Stock'!$B25)</f>
        <v>0</v>
      </c>
      <c r="O25" s="30">
        <f>SUMIFS('Data Entry'!$J:$J,'Data Entry'!$E:$E,$C25,'Data Entry'!$H:$H,'Dyes Stock'!$B$2,'Data Entry'!$B:$B,'Dyes Stock'!O$3,'Data Entry'!$G:$G,'Dyes Stock'!$B25)</f>
        <v>0</v>
      </c>
      <c r="P25" s="30">
        <f>SUMIFS('Data Entry'!$J:$J,'Data Entry'!$E:$E,$C25,'Data Entry'!$H:$H,'Dyes Stock'!$B$2,'Data Entry'!$B:$B,'Dyes Stock'!P$3,'Data Entry'!$G:$G,'Dyes Stock'!$B25)</f>
        <v>0</v>
      </c>
      <c r="Q25" s="30">
        <f>SUMIFS('Data Entry'!$J:$J,'Data Entry'!$E:$E,$C25,'Data Entry'!$H:$H,'Dyes Stock'!$B$2,'Data Entry'!$B:$B,'Dyes Stock'!Q$3,'Data Entry'!$G:$G,'Dyes Stock'!$B25)</f>
        <v>0</v>
      </c>
      <c r="R25" s="30">
        <f>SUMIFS('Data Entry'!$J:$J,'Data Entry'!$E:$E,$C25,'Data Entry'!$H:$H,'Dyes Stock'!$B$2,'Data Entry'!$B:$B,'Dyes Stock'!R$3,'Data Entry'!$G:$G,'Dyes Stock'!$B25)</f>
        <v>0</v>
      </c>
      <c r="S25" s="30">
        <f>SUMIFS('Data Entry'!$J:$J,'Data Entry'!$E:$E,$C25,'Data Entry'!$H:$H,'Dyes Stock'!$B$2,'Data Entry'!$B:$B,'Dyes Stock'!S$3,'Data Entry'!$G:$G,'Dyes Stock'!$B25)</f>
        <v>0</v>
      </c>
      <c r="T25" s="30">
        <f>SUMIFS('Data Entry'!$J:$J,'Data Entry'!$E:$E,$C25,'Data Entry'!$H:$H,'Dyes Stock'!$B$2,'Data Entry'!$B:$B,'Dyes Stock'!T$3,'Data Entry'!$G:$G,'Dyes Stock'!$B25)</f>
        <v>0</v>
      </c>
      <c r="U25" s="30">
        <f>SUMIFS('Data Entry'!$J:$J,'Data Entry'!$E:$E,$C25,'Data Entry'!$H:$H,'Dyes Stock'!$B$2,'Data Entry'!$B:$B,'Dyes Stock'!U$3,'Data Entry'!$G:$G,'Dyes Stock'!$B25)</f>
        <v>0</v>
      </c>
      <c r="V25" s="30">
        <f>SUMIFS('Data Entry'!$J:$J,'Data Entry'!$E:$E,$C25,'Data Entry'!$H:$H,'Dyes Stock'!$B$2,'Data Entry'!$B:$B,'Dyes Stock'!V$3,'Data Entry'!$G:$G,'Dyes Stock'!$B25)</f>
        <v>0</v>
      </c>
      <c r="W25" s="30">
        <f>SUMIFS('Data Entry'!$J:$J,'Data Entry'!$E:$E,$C25,'Data Entry'!$H:$H,'Dyes Stock'!$B$2,'Data Entry'!$B:$B,'Dyes Stock'!W$3,'Data Entry'!$G:$G,'Dyes Stock'!$B25)</f>
        <v>0</v>
      </c>
      <c r="X25" s="30">
        <f>SUMIFS('Data Entry'!$J:$J,'Data Entry'!$E:$E,$C25,'Data Entry'!$H:$H,'Dyes Stock'!$B$2,'Data Entry'!$B:$B,'Dyes Stock'!X$3,'Data Entry'!$G:$G,'Dyes Stock'!$B25)</f>
        <v>0</v>
      </c>
      <c r="Y25" s="30">
        <f>SUMIFS('Data Entry'!$J:$J,'Data Entry'!$E:$E,$C25,'Data Entry'!$H:$H,'Dyes Stock'!$B$2,'Data Entry'!$B:$B,'Dyes Stock'!Y$3,'Data Entry'!$G:$G,'Dyes Stock'!$B25)</f>
        <v>0</v>
      </c>
      <c r="Z25" s="30">
        <f>SUMIFS('Data Entry'!$J:$J,'Data Entry'!$E:$E,$C25,'Data Entry'!$H:$H,'Dyes Stock'!$B$2,'Data Entry'!$B:$B,'Dyes Stock'!Z$3,'Data Entry'!$G:$G,'Dyes Stock'!$B25)</f>
        <v>0</v>
      </c>
      <c r="AA25" s="30">
        <f>SUMIFS('Data Entry'!$J:$J,'Data Entry'!$E:$E,$C25,'Data Entry'!$H:$H,'Dyes Stock'!$B$2,'Data Entry'!$B:$B,'Dyes Stock'!AA$3,'Data Entry'!$G:$G,'Dyes Stock'!$B25)</f>
        <v>0</v>
      </c>
      <c r="AB25" s="30">
        <f>SUMIFS('Data Entry'!$J:$J,'Data Entry'!$E:$E,$C25,'Data Entry'!$H:$H,'Dyes Stock'!$B$2,'Data Entry'!$B:$B,'Dyes Stock'!AB$3,'Data Entry'!$G:$G,'Dyes Stock'!$B25)</f>
        <v>0</v>
      </c>
      <c r="AC25" s="30">
        <f>SUMIFS('Data Entry'!$J:$J,'Data Entry'!$E:$E,$C25,'Data Entry'!$H:$H,'Dyes Stock'!$B$2,'Data Entry'!$B:$B,'Dyes Stock'!AC$3,'Data Entry'!$G:$G,'Dyes Stock'!$B25)</f>
        <v>0</v>
      </c>
      <c r="AD25" s="30">
        <f>SUMIFS('Data Entry'!$J:$J,'Data Entry'!$E:$E,$C25,'Data Entry'!$H:$H,'Dyes Stock'!$B$2,'Data Entry'!$B:$B,'Dyes Stock'!AD$3,'Data Entry'!$G:$G,'Dyes Stock'!$B25)</f>
        <v>0</v>
      </c>
      <c r="AE25" s="30">
        <f>SUMIFS('Data Entry'!$J:$J,'Data Entry'!$E:$E,$C25,'Data Entry'!$H:$H,'Dyes Stock'!$B$2,'Data Entry'!$B:$B,'Dyes Stock'!AE$3,'Data Entry'!$G:$G,'Dyes Stock'!$B25)</f>
        <v>0</v>
      </c>
      <c r="AF25" s="30">
        <f>SUMIFS('Data Entry'!$J:$J,'Data Entry'!$E:$E,$C25,'Data Entry'!$H:$H,'Dyes Stock'!$B$2,'Data Entry'!$B:$B,'Dyes Stock'!AF$3,'Data Entry'!$G:$G,'Dyes Stock'!$B25)</f>
        <v>0</v>
      </c>
      <c r="AG25" s="30">
        <f>SUMIFS('Data Entry'!$J:$J,'Data Entry'!$E:$E,$C25,'Data Entry'!$H:$H,'Dyes Stock'!$B$2,'Data Entry'!$B:$B,'Dyes Stock'!AG$3,'Data Entry'!$G:$G,'Dyes Stock'!$B25)</f>
        <v>0</v>
      </c>
      <c r="AH25" s="30">
        <f>SUMIFS('Data Entry'!$J:$J,'Data Entry'!$E:$E,$C25,'Data Entry'!$H:$H,'Dyes Stock'!$B$2,'Data Entry'!$B:$B,'Dyes Stock'!AH$3,'Data Entry'!$G:$G,'Dyes Stock'!$B25)</f>
        <v>0</v>
      </c>
      <c r="AI25" s="30">
        <f>SUMIFS('Data Entry'!$J:$J,'Data Entry'!$E:$E,$C25,'Data Entry'!$H:$H,'Dyes Stock'!$B$2,'Data Entry'!$B:$B,'Dyes Stock'!AI$3,'Data Entry'!$G:$G,'Dyes Stock'!$B25)</f>
        <v>0</v>
      </c>
      <c r="AJ25" s="30">
        <f>SUMIFS('Data Entry'!$J:$J,'Data Entry'!$E:$E,$C25,'Data Entry'!$H:$H,'Dyes Stock'!$B$2,'Data Entry'!$B:$B,'Dyes Stock'!AJ$3,'Data Entry'!$G:$G,'Dyes Stock'!$B25)</f>
        <v>0</v>
      </c>
      <c r="AK25" s="30">
        <f>SUMIFS('Data Entry'!$J:$J,'Data Entry'!$E:$E,$C25,'Data Entry'!$H:$H,'Dyes Stock'!$B$2,'Data Entry'!$B:$B,'Dyes Stock'!AK$3,'Data Entry'!$G:$G,'Dyes Stock'!$B25)</f>
        <v>0</v>
      </c>
      <c r="AL25" s="30">
        <f>SUMIFS('Data Entry'!$J:$J,'Data Entry'!$E:$E,$C25,'Data Entry'!$H:$H,'Dyes Stock'!$B$2,'Data Entry'!$B:$B,'Dyes Stock'!AL$3,'Data Entry'!$G:$G,'Dyes Stock'!$B25)</f>
        <v>0</v>
      </c>
      <c r="AM25" s="30">
        <f>SUMIFS('Data Entry'!$J:$J,'Data Entry'!$E:$E,$C25,'Data Entry'!$H:$H,'Dyes Stock'!$B$2,'Data Entry'!$B:$B,'Dyes Stock'!AM$3,'Data Entry'!$G:$G,'Dyes Stock'!$B25)</f>
        <v>0</v>
      </c>
      <c r="AN25" s="30">
        <f>SUMIFS('Data Entry'!$J:$J,'Data Entry'!$E:$E,$C25,'Data Entry'!$H:$H,'Dyes Stock'!$B$2,'Data Entry'!$B:$B,'Dyes Stock'!AN$3,'Data Entry'!$G:$G,'Dyes Stock'!$B25)</f>
        <v>0</v>
      </c>
      <c r="AO25" s="30">
        <f>SUMIFS('Data Entry'!$J:$J,'Data Entry'!$E:$E,$C25,'Data Entry'!$H:$H,'Dyes Stock'!$B$2,'Data Entry'!$B:$B,'Dyes Stock'!AO$3,'Data Entry'!$G:$G,'Dyes Stock'!$B25)</f>
        <v>0</v>
      </c>
      <c r="AP25" s="30">
        <f>SUMIFS('Data Entry'!$J:$J,'Data Entry'!$E:$E,$C25,'Data Entry'!$H:$H,'Dyes Stock'!$B$2,'Data Entry'!$B:$B,'Dyes Stock'!AP$3,'Data Entry'!$G:$G,'Dyes Stock'!$B25)</f>
        <v>0</v>
      </c>
      <c r="AQ25" s="30">
        <f>SUMIFS('Data Entry'!$J:$J,'Data Entry'!$E:$E,$C25,'Data Entry'!$H:$H,'Dyes Stock'!$B$2,'Data Entry'!$B:$B,'Dyes Stock'!AQ$3,'Data Entry'!$G:$G,'Dyes Stock'!$B25)</f>
        <v>0</v>
      </c>
      <c r="AR25" s="30">
        <f>SUMIFS('Data Entry'!$J:$J,'Data Entry'!$E:$E,$C25,'Data Entry'!$H:$H,'Dyes Stock'!$B$2,'Data Entry'!$B:$B,'Dyes Stock'!AR$3,'Data Entry'!$G:$G,'Dyes Stock'!$B25)</f>
        <v>0</v>
      </c>
      <c r="AS25" s="30">
        <f>SUMIFS('Data Entry'!$J:$J,'Data Entry'!$E:$E,$C25,'Data Entry'!$H:$H,'Dyes Stock'!$B$2,'Data Entry'!$B:$B,'Dyes Stock'!AS$3,'Data Entry'!$G:$G,'Dyes Stock'!$B25)</f>
        <v>0</v>
      </c>
      <c r="AT25" s="30">
        <f>SUMIFS('Data Entry'!$J:$J,'Data Entry'!$E:$E,$C25,'Data Entry'!$H:$H,'Dyes Stock'!$B$2,'Data Entry'!$B:$B,'Dyes Stock'!AT$3,'Data Entry'!$G:$G,'Dyes Stock'!$B25)</f>
        <v>0</v>
      </c>
      <c r="AU25" s="30">
        <f>SUMIFS('Data Entry'!$J:$J,'Data Entry'!$E:$E,$C25,'Data Entry'!$H:$H,'Dyes Stock'!$B$2,'Data Entry'!$B:$B,'Dyes Stock'!AU$3,'Data Entry'!$G:$G,'Dyes Stock'!$B25)</f>
        <v>0</v>
      </c>
      <c r="AV25" s="30">
        <f>SUMIFS('Data Entry'!$J:$J,'Data Entry'!$E:$E,$C25,'Data Entry'!$H:$H,'Dyes Stock'!$B$2,'Data Entry'!$B:$B,'Dyes Stock'!AV$3,'Data Entry'!$G:$G,'Dyes Stock'!$B25)</f>
        <v>0</v>
      </c>
      <c r="AW25" s="30">
        <f>SUMIFS('Data Entry'!$J:$J,'Data Entry'!$E:$E,$C25,'Data Entry'!$H:$H,'Dyes Stock'!$B$2,'Data Entry'!$B:$B,'Dyes Stock'!AW$3,'Data Entry'!$G:$G,'Dyes Stock'!$B25)</f>
        <v>0</v>
      </c>
      <c r="AX25" s="30">
        <f>SUMIFS('Data Entry'!$J:$J,'Data Entry'!$E:$E,$C25,'Data Entry'!$H:$H,'Dyes Stock'!$B$2,'Data Entry'!$B:$B,'Dyes Stock'!AX$3,'Data Entry'!$G:$G,'Dyes Stock'!$B25)</f>
        <v>0</v>
      </c>
      <c r="AY25" s="62">
        <f t="shared" si="0"/>
        <v>121</v>
      </c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</row>
    <row r="26" spans="2:65">
      <c r="B26" s="24" t="s">
        <v>44</v>
      </c>
      <c r="C26" s="34" t="s">
        <v>140</v>
      </c>
      <c r="D26" s="30">
        <f>SUMIFS('Data Entry'!$J:$J,'Data Entry'!$E:$E,$C26,'Data Entry'!$H:$H,'Dyes Stock'!$B$2,'Data Entry'!$B:$B,'Dyes Stock'!D$3,'Data Entry'!$G:$G,'Dyes Stock'!$B26)</f>
        <v>0</v>
      </c>
      <c r="E26" s="30">
        <f>SUMIFS('Data Entry'!$J:$J,'Data Entry'!$E:$E,$C26,'Data Entry'!$H:$H,'Dyes Stock'!$B$2,'Data Entry'!$B:$B,'Dyes Stock'!E$3,'Data Entry'!$G:$G,'Dyes Stock'!$B26)</f>
        <v>0</v>
      </c>
      <c r="F26" s="30">
        <f>SUMIFS('Data Entry'!$J:$J,'Data Entry'!$E:$E,$C26,'Data Entry'!$H:$H,'Dyes Stock'!$B$2,'Data Entry'!$B:$B,'Dyes Stock'!F$3,'Data Entry'!$G:$G,'Dyes Stock'!$B26)</f>
        <v>0</v>
      </c>
      <c r="G26" s="30">
        <f>SUMIFS('Data Entry'!$J:$J,'Data Entry'!$E:$E,$C26,'Data Entry'!$H:$H,'Dyes Stock'!$B$2,'Data Entry'!$B:$B,'Dyes Stock'!G$3,'Data Entry'!$G:$G,'Dyes Stock'!$B26)</f>
        <v>0</v>
      </c>
      <c r="H26" s="30">
        <f>SUMIFS('Data Entry'!$J:$J,'Data Entry'!$E:$E,$C26,'Data Entry'!$H:$H,'Dyes Stock'!$B$2,'Data Entry'!$B:$B,'Dyes Stock'!H$3,'Data Entry'!$G:$G,'Dyes Stock'!$B26)</f>
        <v>0</v>
      </c>
      <c r="I26" s="30">
        <f>SUMIFS('Data Entry'!$J:$J,'Data Entry'!$E:$E,$C26,'Data Entry'!$H:$H,'Dyes Stock'!$B$2,'Data Entry'!$B:$B,'Dyes Stock'!I$3,'Data Entry'!$G:$G,'Dyes Stock'!$B26)</f>
        <v>0</v>
      </c>
      <c r="J26" s="30">
        <f>SUMIFS('Data Entry'!$J:$J,'Data Entry'!$E:$E,$C26,'Data Entry'!$H:$H,'Dyes Stock'!$B$2,'Data Entry'!$B:$B,'Dyes Stock'!J$3,'Data Entry'!$G:$G,'Dyes Stock'!$B26)</f>
        <v>0</v>
      </c>
      <c r="K26" s="30">
        <f>SUMIFS('Data Entry'!$J:$J,'Data Entry'!$E:$E,$C26,'Data Entry'!$H:$H,'Dyes Stock'!$B$2,'Data Entry'!$B:$B,'Dyes Stock'!K$3,'Data Entry'!$G:$G,'Dyes Stock'!$B26)</f>
        <v>0</v>
      </c>
      <c r="L26" s="30">
        <f>SUMIFS('Data Entry'!$J:$J,'Data Entry'!$E:$E,$C26,'Data Entry'!$H:$H,'Dyes Stock'!$B$2,'Data Entry'!$B:$B,'Dyes Stock'!L$3,'Data Entry'!$G:$G,'Dyes Stock'!$B26)</f>
        <v>0</v>
      </c>
      <c r="M26" s="30">
        <f>SUMIFS('Data Entry'!$J:$J,'Data Entry'!$E:$E,$C26,'Data Entry'!$H:$H,'Dyes Stock'!$B$2,'Data Entry'!$B:$B,'Dyes Stock'!M$3,'Data Entry'!$G:$G,'Dyes Stock'!$B26)</f>
        <v>0</v>
      </c>
      <c r="N26" s="30">
        <f>SUMIFS('Data Entry'!$J:$J,'Data Entry'!$E:$E,$C26,'Data Entry'!$H:$H,'Dyes Stock'!$B$2,'Data Entry'!$B:$B,'Dyes Stock'!N$3,'Data Entry'!$G:$G,'Dyes Stock'!$B26)</f>
        <v>0</v>
      </c>
      <c r="O26" s="30">
        <f>SUMIFS('Data Entry'!$J:$J,'Data Entry'!$E:$E,$C26,'Data Entry'!$H:$H,'Dyes Stock'!$B$2,'Data Entry'!$B:$B,'Dyes Stock'!O$3,'Data Entry'!$G:$G,'Dyes Stock'!$B26)</f>
        <v>0</v>
      </c>
      <c r="P26" s="30">
        <f>SUMIFS('Data Entry'!$J:$J,'Data Entry'!$E:$E,$C26,'Data Entry'!$H:$H,'Dyes Stock'!$B$2,'Data Entry'!$B:$B,'Dyes Stock'!P$3,'Data Entry'!$G:$G,'Dyes Stock'!$B26)</f>
        <v>0</v>
      </c>
      <c r="Q26" s="30">
        <f>SUMIFS('Data Entry'!$J:$J,'Data Entry'!$E:$E,$C26,'Data Entry'!$H:$H,'Dyes Stock'!$B$2,'Data Entry'!$B:$B,'Dyes Stock'!Q$3,'Data Entry'!$G:$G,'Dyes Stock'!$B26)</f>
        <v>0</v>
      </c>
      <c r="R26" s="30">
        <f>SUMIFS('Data Entry'!$J:$J,'Data Entry'!$E:$E,$C26,'Data Entry'!$H:$H,'Dyes Stock'!$B$2,'Data Entry'!$B:$B,'Dyes Stock'!R$3,'Data Entry'!$G:$G,'Dyes Stock'!$B26)</f>
        <v>0</v>
      </c>
      <c r="S26" s="30">
        <f>SUMIFS('Data Entry'!$J:$J,'Data Entry'!$E:$E,$C26,'Data Entry'!$H:$H,'Dyes Stock'!$B$2,'Data Entry'!$B:$B,'Dyes Stock'!S$3,'Data Entry'!$G:$G,'Dyes Stock'!$B26)</f>
        <v>0</v>
      </c>
      <c r="T26" s="30">
        <f>SUMIFS('Data Entry'!$J:$J,'Data Entry'!$E:$E,$C26,'Data Entry'!$H:$H,'Dyes Stock'!$B$2,'Data Entry'!$B:$B,'Dyes Stock'!T$3,'Data Entry'!$G:$G,'Dyes Stock'!$B26)</f>
        <v>0</v>
      </c>
      <c r="U26" s="30">
        <f>SUMIFS('Data Entry'!$J:$J,'Data Entry'!$E:$E,$C26,'Data Entry'!$H:$H,'Dyes Stock'!$B$2,'Data Entry'!$B:$B,'Dyes Stock'!U$3,'Data Entry'!$G:$G,'Dyes Stock'!$B26)</f>
        <v>0</v>
      </c>
      <c r="V26" s="30">
        <f>SUMIFS('Data Entry'!$J:$J,'Data Entry'!$E:$E,$C26,'Data Entry'!$H:$H,'Dyes Stock'!$B$2,'Data Entry'!$B:$B,'Dyes Stock'!V$3,'Data Entry'!$G:$G,'Dyes Stock'!$B26)</f>
        <v>0</v>
      </c>
      <c r="W26" s="30">
        <f>SUMIFS('Data Entry'!$J:$J,'Data Entry'!$E:$E,$C26,'Data Entry'!$H:$H,'Dyes Stock'!$B$2,'Data Entry'!$B:$B,'Dyes Stock'!W$3,'Data Entry'!$G:$G,'Dyes Stock'!$B26)</f>
        <v>0</v>
      </c>
      <c r="X26" s="30">
        <f>SUMIFS('Data Entry'!$J:$J,'Data Entry'!$E:$E,$C26,'Data Entry'!$H:$H,'Dyes Stock'!$B$2,'Data Entry'!$B:$B,'Dyes Stock'!X$3,'Data Entry'!$G:$G,'Dyes Stock'!$B26)</f>
        <v>0</v>
      </c>
      <c r="Y26" s="30">
        <f>SUMIFS('Data Entry'!$J:$J,'Data Entry'!$E:$E,$C26,'Data Entry'!$H:$H,'Dyes Stock'!$B$2,'Data Entry'!$B:$B,'Dyes Stock'!Y$3,'Data Entry'!$G:$G,'Dyes Stock'!$B26)</f>
        <v>0</v>
      </c>
      <c r="Z26" s="30">
        <f>SUMIFS('Data Entry'!$J:$J,'Data Entry'!$E:$E,$C26,'Data Entry'!$H:$H,'Dyes Stock'!$B$2,'Data Entry'!$B:$B,'Dyes Stock'!Z$3,'Data Entry'!$G:$G,'Dyes Stock'!$B26)</f>
        <v>0</v>
      </c>
      <c r="AA26" s="30">
        <f>SUMIFS('Data Entry'!$J:$J,'Data Entry'!$E:$E,$C26,'Data Entry'!$H:$H,'Dyes Stock'!$B$2,'Data Entry'!$B:$B,'Dyes Stock'!AA$3,'Data Entry'!$G:$G,'Dyes Stock'!$B26)</f>
        <v>0</v>
      </c>
      <c r="AB26" s="30">
        <f>SUMIFS('Data Entry'!$J:$J,'Data Entry'!$E:$E,$C26,'Data Entry'!$H:$H,'Dyes Stock'!$B$2,'Data Entry'!$B:$B,'Dyes Stock'!AB$3,'Data Entry'!$G:$G,'Dyes Stock'!$B26)</f>
        <v>0</v>
      </c>
      <c r="AC26" s="30">
        <f>SUMIFS('Data Entry'!$J:$J,'Data Entry'!$E:$E,$C26,'Data Entry'!$H:$H,'Dyes Stock'!$B$2,'Data Entry'!$B:$B,'Dyes Stock'!AC$3,'Data Entry'!$G:$G,'Dyes Stock'!$B26)</f>
        <v>0</v>
      </c>
      <c r="AD26" s="30">
        <f>SUMIFS('Data Entry'!$J:$J,'Data Entry'!$E:$E,$C26,'Data Entry'!$H:$H,'Dyes Stock'!$B$2,'Data Entry'!$B:$B,'Dyes Stock'!AD$3,'Data Entry'!$G:$G,'Dyes Stock'!$B26)</f>
        <v>0</v>
      </c>
      <c r="AE26" s="30">
        <f>SUMIFS('Data Entry'!$J:$J,'Data Entry'!$E:$E,$C26,'Data Entry'!$H:$H,'Dyes Stock'!$B$2,'Data Entry'!$B:$B,'Dyes Stock'!AE$3,'Data Entry'!$G:$G,'Dyes Stock'!$B26)</f>
        <v>0</v>
      </c>
      <c r="AF26" s="30">
        <f>SUMIFS('Data Entry'!$J:$J,'Data Entry'!$E:$E,$C26,'Data Entry'!$H:$H,'Dyes Stock'!$B$2,'Data Entry'!$B:$B,'Dyes Stock'!AF$3,'Data Entry'!$G:$G,'Dyes Stock'!$B26)</f>
        <v>0</v>
      </c>
      <c r="AG26" s="30">
        <f>SUMIFS('Data Entry'!$J:$J,'Data Entry'!$E:$E,$C26,'Data Entry'!$H:$H,'Dyes Stock'!$B$2,'Data Entry'!$B:$B,'Dyes Stock'!AG$3,'Data Entry'!$G:$G,'Dyes Stock'!$B26)</f>
        <v>0</v>
      </c>
      <c r="AH26" s="30">
        <f>SUMIFS('Data Entry'!$J:$J,'Data Entry'!$E:$E,$C26,'Data Entry'!$H:$H,'Dyes Stock'!$B$2,'Data Entry'!$B:$B,'Dyes Stock'!AH$3,'Data Entry'!$G:$G,'Dyes Stock'!$B26)</f>
        <v>0</v>
      </c>
      <c r="AI26" s="30">
        <f>SUMIFS('Data Entry'!$J:$J,'Data Entry'!$E:$E,$C26,'Data Entry'!$H:$H,'Dyes Stock'!$B$2,'Data Entry'!$B:$B,'Dyes Stock'!AI$3,'Data Entry'!$G:$G,'Dyes Stock'!$B26)</f>
        <v>0</v>
      </c>
      <c r="AJ26" s="30">
        <f>SUMIFS('Data Entry'!$J:$J,'Data Entry'!$E:$E,$C26,'Data Entry'!$H:$H,'Dyes Stock'!$B$2,'Data Entry'!$B:$B,'Dyes Stock'!AJ$3,'Data Entry'!$G:$G,'Dyes Stock'!$B26)</f>
        <v>0</v>
      </c>
      <c r="AK26" s="30">
        <f>SUMIFS('Data Entry'!$J:$J,'Data Entry'!$E:$E,$C26,'Data Entry'!$H:$H,'Dyes Stock'!$B$2,'Data Entry'!$B:$B,'Dyes Stock'!AK$3,'Data Entry'!$G:$G,'Dyes Stock'!$B26)</f>
        <v>0</v>
      </c>
      <c r="AL26" s="30">
        <f>SUMIFS('Data Entry'!$J:$J,'Data Entry'!$E:$E,$C26,'Data Entry'!$H:$H,'Dyes Stock'!$B$2,'Data Entry'!$B:$B,'Dyes Stock'!AL$3,'Data Entry'!$G:$G,'Dyes Stock'!$B26)</f>
        <v>0</v>
      </c>
      <c r="AM26" s="30">
        <f>SUMIFS('Data Entry'!$J:$J,'Data Entry'!$E:$E,$C26,'Data Entry'!$H:$H,'Dyes Stock'!$B$2,'Data Entry'!$B:$B,'Dyes Stock'!AM$3,'Data Entry'!$G:$G,'Dyes Stock'!$B26)</f>
        <v>0</v>
      </c>
      <c r="AN26" s="30">
        <f>SUMIFS('Data Entry'!$J:$J,'Data Entry'!$E:$E,$C26,'Data Entry'!$H:$H,'Dyes Stock'!$B$2,'Data Entry'!$B:$B,'Dyes Stock'!AN$3,'Data Entry'!$G:$G,'Dyes Stock'!$B26)</f>
        <v>0</v>
      </c>
      <c r="AO26" s="30">
        <f>SUMIFS('Data Entry'!$J:$J,'Data Entry'!$E:$E,$C26,'Data Entry'!$H:$H,'Dyes Stock'!$B$2,'Data Entry'!$B:$B,'Dyes Stock'!AO$3,'Data Entry'!$G:$G,'Dyes Stock'!$B26)</f>
        <v>0</v>
      </c>
      <c r="AP26" s="30">
        <f>SUMIFS('Data Entry'!$J:$J,'Data Entry'!$E:$E,$C26,'Data Entry'!$H:$H,'Dyes Stock'!$B$2,'Data Entry'!$B:$B,'Dyes Stock'!AP$3,'Data Entry'!$G:$G,'Dyes Stock'!$B26)</f>
        <v>0</v>
      </c>
      <c r="AQ26" s="30">
        <f>SUMIFS('Data Entry'!$J:$J,'Data Entry'!$E:$E,$C26,'Data Entry'!$H:$H,'Dyes Stock'!$B$2,'Data Entry'!$B:$B,'Dyes Stock'!AQ$3,'Data Entry'!$G:$G,'Dyes Stock'!$B26)</f>
        <v>0</v>
      </c>
      <c r="AR26" s="30">
        <f>SUMIFS('Data Entry'!$J:$J,'Data Entry'!$E:$E,$C26,'Data Entry'!$H:$H,'Dyes Stock'!$B$2,'Data Entry'!$B:$B,'Dyes Stock'!AR$3,'Data Entry'!$G:$G,'Dyes Stock'!$B26)</f>
        <v>0</v>
      </c>
      <c r="AS26" s="30">
        <f>SUMIFS('Data Entry'!$J:$J,'Data Entry'!$E:$E,$C26,'Data Entry'!$H:$H,'Dyes Stock'!$B$2,'Data Entry'!$B:$B,'Dyes Stock'!AS$3,'Data Entry'!$G:$G,'Dyes Stock'!$B26)</f>
        <v>0</v>
      </c>
      <c r="AT26" s="30">
        <f>SUMIFS('Data Entry'!$J:$J,'Data Entry'!$E:$E,$C26,'Data Entry'!$H:$H,'Dyes Stock'!$B$2,'Data Entry'!$B:$B,'Dyes Stock'!AT$3,'Data Entry'!$G:$G,'Dyes Stock'!$B26)</f>
        <v>0</v>
      </c>
      <c r="AU26" s="30">
        <f>SUMIFS('Data Entry'!$J:$J,'Data Entry'!$E:$E,$C26,'Data Entry'!$H:$H,'Dyes Stock'!$B$2,'Data Entry'!$B:$B,'Dyes Stock'!AU$3,'Data Entry'!$G:$G,'Dyes Stock'!$B26)</f>
        <v>0</v>
      </c>
      <c r="AV26" s="30">
        <f>SUMIFS('Data Entry'!$J:$J,'Data Entry'!$E:$E,$C26,'Data Entry'!$H:$H,'Dyes Stock'!$B$2,'Data Entry'!$B:$B,'Dyes Stock'!AV$3,'Data Entry'!$G:$G,'Dyes Stock'!$B26)</f>
        <v>0</v>
      </c>
      <c r="AW26" s="30">
        <f>SUMIFS('Data Entry'!$J:$J,'Data Entry'!$E:$E,$C26,'Data Entry'!$H:$H,'Dyes Stock'!$B$2,'Data Entry'!$B:$B,'Dyes Stock'!AW$3,'Data Entry'!$G:$G,'Dyes Stock'!$B26)</f>
        <v>0</v>
      </c>
      <c r="AX26" s="30">
        <f>SUMIFS('Data Entry'!$J:$J,'Data Entry'!$E:$E,$C26,'Data Entry'!$H:$H,'Dyes Stock'!$B$2,'Data Entry'!$B:$B,'Dyes Stock'!AX$3,'Data Entry'!$G:$G,'Dyes Stock'!$B26)</f>
        <v>0</v>
      </c>
      <c r="AY26" s="62">
        <f t="shared" si="0"/>
        <v>0</v>
      </c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</row>
    <row r="27" spans="2:65" s="56" customFormat="1">
      <c r="B27" s="48"/>
      <c r="C27" s="48" t="s">
        <v>141</v>
      </c>
      <c r="D27" s="50">
        <f>D25-D26</f>
        <v>0</v>
      </c>
      <c r="E27" s="50">
        <f>D27+E25-E26</f>
        <v>121</v>
      </c>
      <c r="F27" s="50">
        <f t="shared" ref="F27" si="310">E27+F25-F26</f>
        <v>121</v>
      </c>
      <c r="G27" s="50">
        <f t="shared" ref="G27" si="311">F27+G25-G26</f>
        <v>121</v>
      </c>
      <c r="H27" s="50">
        <f t="shared" ref="H27" si="312">G27+H25-H26</f>
        <v>121</v>
      </c>
      <c r="I27" s="50">
        <f t="shared" ref="I27" si="313">H27+I25-I26</f>
        <v>121</v>
      </c>
      <c r="J27" s="50">
        <f t="shared" ref="J27" si="314">I27+J25-J26</f>
        <v>121</v>
      </c>
      <c r="K27" s="50">
        <f t="shared" ref="K27" si="315">J27+K25-K26</f>
        <v>121</v>
      </c>
      <c r="L27" s="50">
        <f t="shared" ref="L27" si="316">K27+L25-L26</f>
        <v>121</v>
      </c>
      <c r="M27" s="50">
        <f t="shared" ref="M27" si="317">L27+M25-M26</f>
        <v>121</v>
      </c>
      <c r="N27" s="50">
        <f t="shared" ref="N27" si="318">M27+N25-N26</f>
        <v>121</v>
      </c>
      <c r="O27" s="50">
        <f t="shared" ref="O27" si="319">N27+O25-O26</f>
        <v>121</v>
      </c>
      <c r="P27" s="50">
        <f t="shared" ref="P27" si="320">O27+P25-P26</f>
        <v>121</v>
      </c>
      <c r="Q27" s="50">
        <f t="shared" ref="Q27" si="321">P27+Q25-Q26</f>
        <v>121</v>
      </c>
      <c r="R27" s="50">
        <f t="shared" ref="R27" si="322">Q27+R25-R26</f>
        <v>121</v>
      </c>
      <c r="S27" s="50">
        <f t="shared" ref="S27" si="323">R27+S25-S26</f>
        <v>121</v>
      </c>
      <c r="T27" s="50">
        <f t="shared" ref="T27" si="324">S27+T25-T26</f>
        <v>121</v>
      </c>
      <c r="U27" s="50">
        <f t="shared" ref="U27" si="325">T27+U25-U26</f>
        <v>121</v>
      </c>
      <c r="V27" s="50">
        <f t="shared" ref="V27" si="326">U27+V25-V26</f>
        <v>121</v>
      </c>
      <c r="W27" s="50">
        <f t="shared" ref="W27" si="327">V27+W25-W26</f>
        <v>121</v>
      </c>
      <c r="X27" s="50">
        <f t="shared" ref="X27" si="328">W27+X25-X26</f>
        <v>121</v>
      </c>
      <c r="Y27" s="50">
        <f t="shared" ref="Y27" si="329">X27+Y25-Y26</f>
        <v>121</v>
      </c>
      <c r="Z27" s="50">
        <f t="shared" ref="Z27" si="330">Y27+Z25-Z26</f>
        <v>121</v>
      </c>
      <c r="AA27" s="50">
        <f t="shared" ref="AA27" si="331">Z27+AA25-AA26</f>
        <v>121</v>
      </c>
      <c r="AB27" s="50">
        <f t="shared" ref="AB27" si="332">AA27+AB25-AB26</f>
        <v>121</v>
      </c>
      <c r="AC27" s="50">
        <f t="shared" ref="AC27" si="333">AB27+AC25-AC26</f>
        <v>121</v>
      </c>
      <c r="AD27" s="50">
        <f t="shared" ref="AD27" si="334">AC27+AD25-AD26</f>
        <v>121</v>
      </c>
      <c r="AE27" s="50">
        <f t="shared" ref="AE27" si="335">AD27+AE25-AE26</f>
        <v>121</v>
      </c>
      <c r="AF27" s="50">
        <f t="shared" ref="AF27" si="336">AE27+AF25-AF26</f>
        <v>121</v>
      </c>
      <c r="AG27" s="50">
        <f t="shared" ref="AG27" si="337">AF27+AG25-AG26</f>
        <v>121</v>
      </c>
      <c r="AH27" s="50">
        <f t="shared" ref="AH27" si="338">AG27+AH25-AH26</f>
        <v>121</v>
      </c>
      <c r="AI27" s="50">
        <f t="shared" ref="AI27" si="339">AH27+AI25-AI26</f>
        <v>121</v>
      </c>
      <c r="AJ27" s="50">
        <f t="shared" ref="AJ27" si="340">AI27+AJ25-AJ26</f>
        <v>121</v>
      </c>
      <c r="AK27" s="50">
        <f t="shared" ref="AK27" si="341">AJ27+AK25-AK26</f>
        <v>121</v>
      </c>
      <c r="AL27" s="50">
        <f t="shared" ref="AL27" si="342">AK27+AL25-AL26</f>
        <v>121</v>
      </c>
      <c r="AM27" s="50">
        <f t="shared" ref="AM27" si="343">AL27+AM25-AM26</f>
        <v>121</v>
      </c>
      <c r="AN27" s="50">
        <f t="shared" ref="AN27" si="344">AM27+AN25-AN26</f>
        <v>121</v>
      </c>
      <c r="AO27" s="50">
        <f t="shared" ref="AO27" si="345">AN27+AO25-AO26</f>
        <v>121</v>
      </c>
      <c r="AP27" s="50">
        <f t="shared" ref="AP27" si="346">AO27+AP25-AP26</f>
        <v>121</v>
      </c>
      <c r="AQ27" s="50">
        <f t="shared" ref="AQ27" si="347">AP27+AQ25-AQ26</f>
        <v>121</v>
      </c>
      <c r="AR27" s="50">
        <f t="shared" ref="AR27" si="348">AQ27+AR25-AR26</f>
        <v>121</v>
      </c>
      <c r="AS27" s="50">
        <f t="shared" ref="AS27" si="349">AR27+AS25-AS26</f>
        <v>121</v>
      </c>
      <c r="AT27" s="50">
        <f t="shared" ref="AT27" si="350">AS27+AT25-AT26</f>
        <v>121</v>
      </c>
      <c r="AU27" s="50">
        <f t="shared" ref="AU27" si="351">AT27+AU25-AU26</f>
        <v>121</v>
      </c>
      <c r="AV27" s="50">
        <f t="shared" ref="AV27" si="352">AU27+AV25-AV26</f>
        <v>121</v>
      </c>
      <c r="AW27" s="50">
        <f t="shared" ref="AW27" si="353">AV27+AW25-AW26</f>
        <v>121</v>
      </c>
      <c r="AX27" s="50">
        <f t="shared" ref="AX27" si="354">AW27+AX25-AX26</f>
        <v>121</v>
      </c>
      <c r="AY27" s="64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</row>
    <row r="28" spans="2:65">
      <c r="B28" s="24" t="s">
        <v>45</v>
      </c>
      <c r="C28" s="34" t="s">
        <v>115</v>
      </c>
      <c r="D28" s="30">
        <f>SUMIFS('Data Entry'!$J:$J,'Data Entry'!$E:$E,$C28,'Data Entry'!$H:$H,'Dyes Stock'!$B$2,'Data Entry'!$B:$B,'Dyes Stock'!D$3,'Data Entry'!$G:$G,'Dyes Stock'!$B28)</f>
        <v>154</v>
      </c>
      <c r="E28" s="30">
        <f>SUMIFS('Data Entry'!$J:$J,'Data Entry'!$E:$E,$C28,'Data Entry'!$H:$H,'Dyes Stock'!$B$2,'Data Entry'!$B:$B,'Dyes Stock'!E$3,'Data Entry'!$G:$G,'Dyes Stock'!$B28)</f>
        <v>0</v>
      </c>
      <c r="F28" s="30">
        <f>SUMIFS('Data Entry'!$J:$J,'Data Entry'!$E:$E,$C28,'Data Entry'!$H:$H,'Dyes Stock'!$B$2,'Data Entry'!$B:$B,'Dyes Stock'!F$3,'Data Entry'!$G:$G,'Dyes Stock'!$B28)</f>
        <v>0</v>
      </c>
      <c r="G28" s="30">
        <f>SUMIFS('Data Entry'!$J:$J,'Data Entry'!$E:$E,$C28,'Data Entry'!$H:$H,'Dyes Stock'!$B$2,'Data Entry'!$B:$B,'Dyes Stock'!G$3,'Data Entry'!$G:$G,'Dyes Stock'!$B28)</f>
        <v>0</v>
      </c>
      <c r="H28" s="30">
        <f>SUMIFS('Data Entry'!$J:$J,'Data Entry'!$E:$E,$C28,'Data Entry'!$H:$H,'Dyes Stock'!$B$2,'Data Entry'!$B:$B,'Dyes Stock'!H$3,'Data Entry'!$G:$G,'Dyes Stock'!$B28)</f>
        <v>0</v>
      </c>
      <c r="I28" s="30">
        <f>SUMIFS('Data Entry'!$J:$J,'Data Entry'!$E:$E,$C28,'Data Entry'!$H:$H,'Dyes Stock'!$B$2,'Data Entry'!$B:$B,'Dyes Stock'!I$3,'Data Entry'!$G:$G,'Dyes Stock'!$B28)</f>
        <v>0</v>
      </c>
      <c r="J28" s="30">
        <f>SUMIFS('Data Entry'!$J:$J,'Data Entry'!$E:$E,$C28,'Data Entry'!$H:$H,'Dyes Stock'!$B$2,'Data Entry'!$B:$B,'Dyes Stock'!J$3,'Data Entry'!$G:$G,'Dyes Stock'!$B28)</f>
        <v>0</v>
      </c>
      <c r="K28" s="30">
        <f>SUMIFS('Data Entry'!$J:$J,'Data Entry'!$E:$E,$C28,'Data Entry'!$H:$H,'Dyes Stock'!$B$2,'Data Entry'!$B:$B,'Dyes Stock'!K$3,'Data Entry'!$G:$G,'Dyes Stock'!$B28)</f>
        <v>0</v>
      </c>
      <c r="L28" s="30">
        <f>SUMIFS('Data Entry'!$J:$J,'Data Entry'!$E:$E,$C28,'Data Entry'!$H:$H,'Dyes Stock'!$B$2,'Data Entry'!$B:$B,'Dyes Stock'!L$3,'Data Entry'!$G:$G,'Dyes Stock'!$B28)</f>
        <v>0</v>
      </c>
      <c r="M28" s="30">
        <f>SUMIFS('Data Entry'!$J:$J,'Data Entry'!$E:$E,$C28,'Data Entry'!$H:$H,'Dyes Stock'!$B$2,'Data Entry'!$B:$B,'Dyes Stock'!M$3,'Data Entry'!$G:$G,'Dyes Stock'!$B28)</f>
        <v>0</v>
      </c>
      <c r="N28" s="30">
        <f>SUMIFS('Data Entry'!$J:$J,'Data Entry'!$E:$E,$C28,'Data Entry'!$H:$H,'Dyes Stock'!$B$2,'Data Entry'!$B:$B,'Dyes Stock'!N$3,'Data Entry'!$G:$G,'Dyes Stock'!$B28)</f>
        <v>0</v>
      </c>
      <c r="O28" s="30">
        <f>SUMIFS('Data Entry'!$J:$J,'Data Entry'!$E:$E,$C28,'Data Entry'!$H:$H,'Dyes Stock'!$B$2,'Data Entry'!$B:$B,'Dyes Stock'!O$3,'Data Entry'!$G:$G,'Dyes Stock'!$B28)</f>
        <v>0</v>
      </c>
      <c r="P28" s="30">
        <f>SUMIFS('Data Entry'!$J:$J,'Data Entry'!$E:$E,$C28,'Data Entry'!$H:$H,'Dyes Stock'!$B$2,'Data Entry'!$B:$B,'Dyes Stock'!P$3,'Data Entry'!$G:$G,'Dyes Stock'!$B28)</f>
        <v>0</v>
      </c>
      <c r="Q28" s="30">
        <f>SUMIFS('Data Entry'!$J:$J,'Data Entry'!$E:$E,$C28,'Data Entry'!$H:$H,'Dyes Stock'!$B$2,'Data Entry'!$B:$B,'Dyes Stock'!Q$3,'Data Entry'!$G:$G,'Dyes Stock'!$B28)</f>
        <v>0</v>
      </c>
      <c r="R28" s="30">
        <f>SUMIFS('Data Entry'!$J:$J,'Data Entry'!$E:$E,$C28,'Data Entry'!$H:$H,'Dyes Stock'!$B$2,'Data Entry'!$B:$B,'Dyes Stock'!R$3,'Data Entry'!$G:$G,'Dyes Stock'!$B28)</f>
        <v>0</v>
      </c>
      <c r="S28" s="30">
        <f>SUMIFS('Data Entry'!$J:$J,'Data Entry'!$E:$E,$C28,'Data Entry'!$H:$H,'Dyes Stock'!$B$2,'Data Entry'!$B:$B,'Dyes Stock'!S$3,'Data Entry'!$G:$G,'Dyes Stock'!$B28)</f>
        <v>0</v>
      </c>
      <c r="T28" s="30">
        <f>SUMIFS('Data Entry'!$J:$J,'Data Entry'!$E:$E,$C28,'Data Entry'!$H:$H,'Dyes Stock'!$B$2,'Data Entry'!$B:$B,'Dyes Stock'!T$3,'Data Entry'!$G:$G,'Dyes Stock'!$B28)</f>
        <v>0</v>
      </c>
      <c r="U28" s="30">
        <f>SUMIFS('Data Entry'!$J:$J,'Data Entry'!$E:$E,$C28,'Data Entry'!$H:$H,'Dyes Stock'!$B$2,'Data Entry'!$B:$B,'Dyes Stock'!U$3,'Data Entry'!$G:$G,'Dyes Stock'!$B28)</f>
        <v>0</v>
      </c>
      <c r="V28" s="30">
        <f>SUMIFS('Data Entry'!$J:$J,'Data Entry'!$E:$E,$C28,'Data Entry'!$H:$H,'Dyes Stock'!$B$2,'Data Entry'!$B:$B,'Dyes Stock'!V$3,'Data Entry'!$G:$G,'Dyes Stock'!$B28)</f>
        <v>0</v>
      </c>
      <c r="W28" s="30">
        <f>SUMIFS('Data Entry'!$J:$J,'Data Entry'!$E:$E,$C28,'Data Entry'!$H:$H,'Dyes Stock'!$B$2,'Data Entry'!$B:$B,'Dyes Stock'!W$3,'Data Entry'!$G:$G,'Dyes Stock'!$B28)</f>
        <v>0</v>
      </c>
      <c r="X28" s="30">
        <f>SUMIFS('Data Entry'!$J:$J,'Data Entry'!$E:$E,$C28,'Data Entry'!$H:$H,'Dyes Stock'!$B$2,'Data Entry'!$B:$B,'Dyes Stock'!X$3,'Data Entry'!$G:$G,'Dyes Stock'!$B28)</f>
        <v>0</v>
      </c>
      <c r="Y28" s="30">
        <f>SUMIFS('Data Entry'!$J:$J,'Data Entry'!$E:$E,$C28,'Data Entry'!$H:$H,'Dyes Stock'!$B$2,'Data Entry'!$B:$B,'Dyes Stock'!Y$3,'Data Entry'!$G:$G,'Dyes Stock'!$B28)</f>
        <v>0</v>
      </c>
      <c r="Z28" s="30">
        <f>SUMIFS('Data Entry'!$J:$J,'Data Entry'!$E:$E,$C28,'Data Entry'!$H:$H,'Dyes Stock'!$B$2,'Data Entry'!$B:$B,'Dyes Stock'!Z$3,'Data Entry'!$G:$G,'Dyes Stock'!$B28)</f>
        <v>0</v>
      </c>
      <c r="AA28" s="30">
        <f>SUMIFS('Data Entry'!$J:$J,'Data Entry'!$E:$E,$C28,'Data Entry'!$H:$H,'Dyes Stock'!$B$2,'Data Entry'!$B:$B,'Dyes Stock'!AA$3,'Data Entry'!$G:$G,'Dyes Stock'!$B28)</f>
        <v>0</v>
      </c>
      <c r="AB28" s="30">
        <f>SUMIFS('Data Entry'!$J:$J,'Data Entry'!$E:$E,$C28,'Data Entry'!$H:$H,'Dyes Stock'!$B$2,'Data Entry'!$B:$B,'Dyes Stock'!AB$3,'Data Entry'!$G:$G,'Dyes Stock'!$B28)</f>
        <v>0</v>
      </c>
      <c r="AC28" s="30">
        <f>SUMIFS('Data Entry'!$J:$J,'Data Entry'!$E:$E,$C28,'Data Entry'!$H:$H,'Dyes Stock'!$B$2,'Data Entry'!$B:$B,'Dyes Stock'!AC$3,'Data Entry'!$G:$G,'Dyes Stock'!$B28)</f>
        <v>0</v>
      </c>
      <c r="AD28" s="30">
        <f>SUMIFS('Data Entry'!$J:$J,'Data Entry'!$E:$E,$C28,'Data Entry'!$H:$H,'Dyes Stock'!$B$2,'Data Entry'!$B:$B,'Dyes Stock'!AD$3,'Data Entry'!$G:$G,'Dyes Stock'!$B28)</f>
        <v>0</v>
      </c>
      <c r="AE28" s="30">
        <f>SUMIFS('Data Entry'!$J:$J,'Data Entry'!$E:$E,$C28,'Data Entry'!$H:$H,'Dyes Stock'!$B$2,'Data Entry'!$B:$B,'Dyes Stock'!AE$3,'Data Entry'!$G:$G,'Dyes Stock'!$B28)</f>
        <v>0</v>
      </c>
      <c r="AF28" s="30">
        <f>SUMIFS('Data Entry'!$J:$J,'Data Entry'!$E:$E,$C28,'Data Entry'!$H:$H,'Dyes Stock'!$B$2,'Data Entry'!$B:$B,'Dyes Stock'!AF$3,'Data Entry'!$G:$G,'Dyes Stock'!$B28)</f>
        <v>0</v>
      </c>
      <c r="AG28" s="30">
        <f>SUMIFS('Data Entry'!$J:$J,'Data Entry'!$E:$E,$C28,'Data Entry'!$H:$H,'Dyes Stock'!$B$2,'Data Entry'!$B:$B,'Dyes Stock'!AG$3,'Data Entry'!$G:$G,'Dyes Stock'!$B28)</f>
        <v>0</v>
      </c>
      <c r="AH28" s="30">
        <f>SUMIFS('Data Entry'!$J:$J,'Data Entry'!$E:$E,$C28,'Data Entry'!$H:$H,'Dyes Stock'!$B$2,'Data Entry'!$B:$B,'Dyes Stock'!AH$3,'Data Entry'!$G:$G,'Dyes Stock'!$B28)</f>
        <v>0</v>
      </c>
      <c r="AI28" s="30">
        <f>SUMIFS('Data Entry'!$J:$J,'Data Entry'!$E:$E,$C28,'Data Entry'!$H:$H,'Dyes Stock'!$B$2,'Data Entry'!$B:$B,'Dyes Stock'!AI$3,'Data Entry'!$G:$G,'Dyes Stock'!$B28)</f>
        <v>0</v>
      </c>
      <c r="AJ28" s="30">
        <f>SUMIFS('Data Entry'!$J:$J,'Data Entry'!$E:$E,$C28,'Data Entry'!$H:$H,'Dyes Stock'!$B$2,'Data Entry'!$B:$B,'Dyes Stock'!AJ$3,'Data Entry'!$G:$G,'Dyes Stock'!$B28)</f>
        <v>0</v>
      </c>
      <c r="AK28" s="30">
        <f>SUMIFS('Data Entry'!$J:$J,'Data Entry'!$E:$E,$C28,'Data Entry'!$H:$H,'Dyes Stock'!$B$2,'Data Entry'!$B:$B,'Dyes Stock'!AK$3,'Data Entry'!$G:$G,'Dyes Stock'!$B28)</f>
        <v>0</v>
      </c>
      <c r="AL28" s="30">
        <f>SUMIFS('Data Entry'!$J:$J,'Data Entry'!$E:$E,$C28,'Data Entry'!$H:$H,'Dyes Stock'!$B$2,'Data Entry'!$B:$B,'Dyes Stock'!AL$3,'Data Entry'!$G:$G,'Dyes Stock'!$B28)</f>
        <v>0</v>
      </c>
      <c r="AM28" s="30">
        <f>SUMIFS('Data Entry'!$J:$J,'Data Entry'!$E:$E,$C28,'Data Entry'!$H:$H,'Dyes Stock'!$B$2,'Data Entry'!$B:$B,'Dyes Stock'!AM$3,'Data Entry'!$G:$G,'Dyes Stock'!$B28)</f>
        <v>0</v>
      </c>
      <c r="AN28" s="30">
        <f>SUMIFS('Data Entry'!$J:$J,'Data Entry'!$E:$E,$C28,'Data Entry'!$H:$H,'Dyes Stock'!$B$2,'Data Entry'!$B:$B,'Dyes Stock'!AN$3,'Data Entry'!$G:$G,'Dyes Stock'!$B28)</f>
        <v>0</v>
      </c>
      <c r="AO28" s="30">
        <f>SUMIFS('Data Entry'!$J:$J,'Data Entry'!$E:$E,$C28,'Data Entry'!$H:$H,'Dyes Stock'!$B$2,'Data Entry'!$B:$B,'Dyes Stock'!AO$3,'Data Entry'!$G:$G,'Dyes Stock'!$B28)</f>
        <v>0</v>
      </c>
      <c r="AP28" s="30">
        <f>SUMIFS('Data Entry'!$J:$J,'Data Entry'!$E:$E,$C28,'Data Entry'!$H:$H,'Dyes Stock'!$B$2,'Data Entry'!$B:$B,'Dyes Stock'!AP$3,'Data Entry'!$G:$G,'Dyes Stock'!$B28)</f>
        <v>0</v>
      </c>
      <c r="AQ28" s="30">
        <f>SUMIFS('Data Entry'!$J:$J,'Data Entry'!$E:$E,$C28,'Data Entry'!$H:$H,'Dyes Stock'!$B$2,'Data Entry'!$B:$B,'Dyes Stock'!AQ$3,'Data Entry'!$G:$G,'Dyes Stock'!$B28)</f>
        <v>0</v>
      </c>
      <c r="AR28" s="30">
        <f>SUMIFS('Data Entry'!$J:$J,'Data Entry'!$E:$E,$C28,'Data Entry'!$H:$H,'Dyes Stock'!$B$2,'Data Entry'!$B:$B,'Dyes Stock'!AR$3,'Data Entry'!$G:$G,'Dyes Stock'!$B28)</f>
        <v>0</v>
      </c>
      <c r="AS28" s="30">
        <f>SUMIFS('Data Entry'!$J:$J,'Data Entry'!$E:$E,$C28,'Data Entry'!$H:$H,'Dyes Stock'!$B$2,'Data Entry'!$B:$B,'Dyes Stock'!AS$3,'Data Entry'!$G:$G,'Dyes Stock'!$B28)</f>
        <v>0</v>
      </c>
      <c r="AT28" s="30">
        <f>SUMIFS('Data Entry'!$J:$J,'Data Entry'!$E:$E,$C28,'Data Entry'!$H:$H,'Dyes Stock'!$B$2,'Data Entry'!$B:$B,'Dyes Stock'!AT$3,'Data Entry'!$G:$G,'Dyes Stock'!$B28)</f>
        <v>0</v>
      </c>
      <c r="AU28" s="30">
        <f>SUMIFS('Data Entry'!$J:$J,'Data Entry'!$E:$E,$C28,'Data Entry'!$H:$H,'Dyes Stock'!$B$2,'Data Entry'!$B:$B,'Dyes Stock'!AU$3,'Data Entry'!$G:$G,'Dyes Stock'!$B28)</f>
        <v>0</v>
      </c>
      <c r="AV28" s="30">
        <f>SUMIFS('Data Entry'!$J:$J,'Data Entry'!$E:$E,$C28,'Data Entry'!$H:$H,'Dyes Stock'!$B$2,'Data Entry'!$B:$B,'Dyes Stock'!AV$3,'Data Entry'!$G:$G,'Dyes Stock'!$B28)</f>
        <v>0</v>
      </c>
      <c r="AW28" s="30">
        <f>SUMIFS('Data Entry'!$J:$J,'Data Entry'!$E:$E,$C28,'Data Entry'!$H:$H,'Dyes Stock'!$B$2,'Data Entry'!$B:$B,'Dyes Stock'!AW$3,'Data Entry'!$G:$G,'Dyes Stock'!$B28)</f>
        <v>0</v>
      </c>
      <c r="AX28" s="30">
        <f>SUMIFS('Data Entry'!$J:$J,'Data Entry'!$E:$E,$C28,'Data Entry'!$H:$H,'Dyes Stock'!$B$2,'Data Entry'!$B:$B,'Dyes Stock'!AX$3,'Data Entry'!$G:$G,'Dyes Stock'!$B28)</f>
        <v>0</v>
      </c>
      <c r="AY28" s="62">
        <f t="shared" si="0"/>
        <v>154</v>
      </c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</row>
    <row r="29" spans="2:65">
      <c r="B29" s="24" t="s">
        <v>45</v>
      </c>
      <c r="C29" s="34" t="s">
        <v>140</v>
      </c>
      <c r="D29" s="30">
        <f>SUMIFS('Data Entry'!$J:$J,'Data Entry'!$E:$E,$C29,'Data Entry'!$H:$H,'Dyes Stock'!$B$2,'Data Entry'!$B:$B,'Dyes Stock'!D$3,'Data Entry'!$G:$G,'Dyes Stock'!$B29)</f>
        <v>0</v>
      </c>
      <c r="E29" s="30">
        <f>SUMIFS('Data Entry'!$J:$J,'Data Entry'!$E:$E,$C29,'Data Entry'!$H:$H,'Dyes Stock'!$B$2,'Data Entry'!$B:$B,'Dyes Stock'!E$3,'Data Entry'!$G:$G,'Dyes Stock'!$B29)</f>
        <v>0</v>
      </c>
      <c r="F29" s="30">
        <f>SUMIFS('Data Entry'!$J:$J,'Data Entry'!$E:$E,$C29,'Data Entry'!$H:$H,'Dyes Stock'!$B$2,'Data Entry'!$B:$B,'Dyes Stock'!F$3,'Data Entry'!$G:$G,'Dyes Stock'!$B29)</f>
        <v>0</v>
      </c>
      <c r="G29" s="30">
        <f>SUMIFS('Data Entry'!$J:$J,'Data Entry'!$E:$E,$C29,'Data Entry'!$H:$H,'Dyes Stock'!$B$2,'Data Entry'!$B:$B,'Dyes Stock'!G$3,'Data Entry'!$G:$G,'Dyes Stock'!$B29)</f>
        <v>0</v>
      </c>
      <c r="H29" s="30">
        <f>SUMIFS('Data Entry'!$J:$J,'Data Entry'!$E:$E,$C29,'Data Entry'!$H:$H,'Dyes Stock'!$B$2,'Data Entry'!$B:$B,'Dyes Stock'!H$3,'Data Entry'!$G:$G,'Dyes Stock'!$B29)</f>
        <v>0</v>
      </c>
      <c r="I29" s="30">
        <f>SUMIFS('Data Entry'!$J:$J,'Data Entry'!$E:$E,$C29,'Data Entry'!$H:$H,'Dyes Stock'!$B$2,'Data Entry'!$B:$B,'Dyes Stock'!I$3,'Data Entry'!$G:$G,'Dyes Stock'!$B29)</f>
        <v>0</v>
      </c>
      <c r="J29" s="30">
        <f>SUMIFS('Data Entry'!$J:$J,'Data Entry'!$E:$E,$C29,'Data Entry'!$H:$H,'Dyes Stock'!$B$2,'Data Entry'!$B:$B,'Dyes Stock'!J$3,'Data Entry'!$G:$G,'Dyes Stock'!$B29)</f>
        <v>0</v>
      </c>
      <c r="K29" s="30">
        <f>SUMIFS('Data Entry'!$J:$J,'Data Entry'!$E:$E,$C29,'Data Entry'!$H:$H,'Dyes Stock'!$B$2,'Data Entry'!$B:$B,'Dyes Stock'!K$3,'Data Entry'!$G:$G,'Dyes Stock'!$B29)</f>
        <v>0</v>
      </c>
      <c r="L29" s="30">
        <f>SUMIFS('Data Entry'!$J:$J,'Data Entry'!$E:$E,$C29,'Data Entry'!$H:$H,'Dyes Stock'!$B$2,'Data Entry'!$B:$B,'Dyes Stock'!L$3,'Data Entry'!$G:$G,'Dyes Stock'!$B29)</f>
        <v>0</v>
      </c>
      <c r="M29" s="30">
        <f>SUMIFS('Data Entry'!$J:$J,'Data Entry'!$E:$E,$C29,'Data Entry'!$H:$H,'Dyes Stock'!$B$2,'Data Entry'!$B:$B,'Dyes Stock'!M$3,'Data Entry'!$G:$G,'Dyes Stock'!$B29)</f>
        <v>0</v>
      </c>
      <c r="N29" s="30">
        <f>SUMIFS('Data Entry'!$J:$J,'Data Entry'!$E:$E,$C29,'Data Entry'!$H:$H,'Dyes Stock'!$B$2,'Data Entry'!$B:$B,'Dyes Stock'!N$3,'Data Entry'!$G:$G,'Dyes Stock'!$B29)</f>
        <v>0</v>
      </c>
      <c r="O29" s="30">
        <f>SUMIFS('Data Entry'!$J:$J,'Data Entry'!$E:$E,$C29,'Data Entry'!$H:$H,'Dyes Stock'!$B$2,'Data Entry'!$B:$B,'Dyes Stock'!O$3,'Data Entry'!$G:$G,'Dyes Stock'!$B29)</f>
        <v>0</v>
      </c>
      <c r="P29" s="30">
        <f>SUMIFS('Data Entry'!$J:$J,'Data Entry'!$E:$E,$C29,'Data Entry'!$H:$H,'Dyes Stock'!$B$2,'Data Entry'!$B:$B,'Dyes Stock'!P$3,'Data Entry'!$G:$G,'Dyes Stock'!$B29)</f>
        <v>0</v>
      </c>
      <c r="Q29" s="30">
        <f>SUMIFS('Data Entry'!$J:$J,'Data Entry'!$E:$E,$C29,'Data Entry'!$H:$H,'Dyes Stock'!$B$2,'Data Entry'!$B:$B,'Dyes Stock'!Q$3,'Data Entry'!$G:$G,'Dyes Stock'!$B29)</f>
        <v>0</v>
      </c>
      <c r="R29" s="30">
        <f>SUMIFS('Data Entry'!$J:$J,'Data Entry'!$E:$E,$C29,'Data Entry'!$H:$H,'Dyes Stock'!$B$2,'Data Entry'!$B:$B,'Dyes Stock'!R$3,'Data Entry'!$G:$G,'Dyes Stock'!$B29)</f>
        <v>0</v>
      </c>
      <c r="S29" s="30">
        <f>SUMIFS('Data Entry'!$J:$J,'Data Entry'!$E:$E,$C29,'Data Entry'!$H:$H,'Dyes Stock'!$B$2,'Data Entry'!$B:$B,'Dyes Stock'!S$3,'Data Entry'!$G:$G,'Dyes Stock'!$B29)</f>
        <v>0</v>
      </c>
      <c r="T29" s="30">
        <f>SUMIFS('Data Entry'!$J:$J,'Data Entry'!$E:$E,$C29,'Data Entry'!$H:$H,'Dyes Stock'!$B$2,'Data Entry'!$B:$B,'Dyes Stock'!T$3,'Data Entry'!$G:$G,'Dyes Stock'!$B29)</f>
        <v>0</v>
      </c>
      <c r="U29" s="30">
        <f>SUMIFS('Data Entry'!$J:$J,'Data Entry'!$E:$E,$C29,'Data Entry'!$H:$H,'Dyes Stock'!$B$2,'Data Entry'!$B:$B,'Dyes Stock'!U$3,'Data Entry'!$G:$G,'Dyes Stock'!$B29)</f>
        <v>0</v>
      </c>
      <c r="V29" s="30">
        <f>SUMIFS('Data Entry'!$J:$J,'Data Entry'!$E:$E,$C29,'Data Entry'!$H:$H,'Dyes Stock'!$B$2,'Data Entry'!$B:$B,'Dyes Stock'!V$3,'Data Entry'!$G:$G,'Dyes Stock'!$B29)</f>
        <v>0</v>
      </c>
      <c r="W29" s="30">
        <f>SUMIFS('Data Entry'!$J:$J,'Data Entry'!$E:$E,$C29,'Data Entry'!$H:$H,'Dyes Stock'!$B$2,'Data Entry'!$B:$B,'Dyes Stock'!W$3,'Data Entry'!$G:$G,'Dyes Stock'!$B29)</f>
        <v>0</v>
      </c>
      <c r="X29" s="30">
        <f>SUMIFS('Data Entry'!$J:$J,'Data Entry'!$E:$E,$C29,'Data Entry'!$H:$H,'Dyes Stock'!$B$2,'Data Entry'!$B:$B,'Dyes Stock'!X$3,'Data Entry'!$G:$G,'Dyes Stock'!$B29)</f>
        <v>0</v>
      </c>
      <c r="Y29" s="30">
        <f>SUMIFS('Data Entry'!$J:$J,'Data Entry'!$E:$E,$C29,'Data Entry'!$H:$H,'Dyes Stock'!$B$2,'Data Entry'!$B:$B,'Dyes Stock'!Y$3,'Data Entry'!$G:$G,'Dyes Stock'!$B29)</f>
        <v>0</v>
      </c>
      <c r="Z29" s="30">
        <f>SUMIFS('Data Entry'!$J:$J,'Data Entry'!$E:$E,$C29,'Data Entry'!$H:$H,'Dyes Stock'!$B$2,'Data Entry'!$B:$B,'Dyes Stock'!Z$3,'Data Entry'!$G:$G,'Dyes Stock'!$B29)</f>
        <v>0</v>
      </c>
      <c r="AA29" s="30">
        <f>SUMIFS('Data Entry'!$J:$J,'Data Entry'!$E:$E,$C29,'Data Entry'!$H:$H,'Dyes Stock'!$B$2,'Data Entry'!$B:$B,'Dyes Stock'!AA$3,'Data Entry'!$G:$G,'Dyes Stock'!$B29)</f>
        <v>0</v>
      </c>
      <c r="AB29" s="30">
        <f>SUMIFS('Data Entry'!$J:$J,'Data Entry'!$E:$E,$C29,'Data Entry'!$H:$H,'Dyes Stock'!$B$2,'Data Entry'!$B:$B,'Dyes Stock'!AB$3,'Data Entry'!$G:$G,'Dyes Stock'!$B29)</f>
        <v>0</v>
      </c>
      <c r="AC29" s="30">
        <f>SUMIFS('Data Entry'!$J:$J,'Data Entry'!$E:$E,$C29,'Data Entry'!$H:$H,'Dyes Stock'!$B$2,'Data Entry'!$B:$B,'Dyes Stock'!AC$3,'Data Entry'!$G:$G,'Dyes Stock'!$B29)</f>
        <v>0</v>
      </c>
      <c r="AD29" s="30">
        <f>SUMIFS('Data Entry'!$J:$J,'Data Entry'!$E:$E,$C29,'Data Entry'!$H:$H,'Dyes Stock'!$B$2,'Data Entry'!$B:$B,'Dyes Stock'!AD$3,'Data Entry'!$G:$G,'Dyes Stock'!$B29)</f>
        <v>0</v>
      </c>
      <c r="AE29" s="30">
        <f>SUMIFS('Data Entry'!$J:$J,'Data Entry'!$E:$E,$C29,'Data Entry'!$H:$H,'Dyes Stock'!$B$2,'Data Entry'!$B:$B,'Dyes Stock'!AE$3,'Data Entry'!$G:$G,'Dyes Stock'!$B29)</f>
        <v>0</v>
      </c>
      <c r="AF29" s="30">
        <f>SUMIFS('Data Entry'!$J:$J,'Data Entry'!$E:$E,$C29,'Data Entry'!$H:$H,'Dyes Stock'!$B$2,'Data Entry'!$B:$B,'Dyes Stock'!AF$3,'Data Entry'!$G:$G,'Dyes Stock'!$B29)</f>
        <v>0</v>
      </c>
      <c r="AG29" s="30">
        <f>SUMIFS('Data Entry'!$J:$J,'Data Entry'!$E:$E,$C29,'Data Entry'!$H:$H,'Dyes Stock'!$B$2,'Data Entry'!$B:$B,'Dyes Stock'!AG$3,'Data Entry'!$G:$G,'Dyes Stock'!$B29)</f>
        <v>0</v>
      </c>
      <c r="AH29" s="30">
        <f>SUMIFS('Data Entry'!$J:$J,'Data Entry'!$E:$E,$C29,'Data Entry'!$H:$H,'Dyes Stock'!$B$2,'Data Entry'!$B:$B,'Dyes Stock'!AH$3,'Data Entry'!$G:$G,'Dyes Stock'!$B29)</f>
        <v>0</v>
      </c>
      <c r="AI29" s="30">
        <f>SUMIFS('Data Entry'!$J:$J,'Data Entry'!$E:$E,$C29,'Data Entry'!$H:$H,'Dyes Stock'!$B$2,'Data Entry'!$B:$B,'Dyes Stock'!AI$3,'Data Entry'!$G:$G,'Dyes Stock'!$B29)</f>
        <v>0</v>
      </c>
      <c r="AJ29" s="30">
        <f>SUMIFS('Data Entry'!$J:$J,'Data Entry'!$E:$E,$C29,'Data Entry'!$H:$H,'Dyes Stock'!$B$2,'Data Entry'!$B:$B,'Dyes Stock'!AJ$3,'Data Entry'!$G:$G,'Dyes Stock'!$B29)</f>
        <v>0</v>
      </c>
      <c r="AK29" s="30">
        <f>SUMIFS('Data Entry'!$J:$J,'Data Entry'!$E:$E,$C29,'Data Entry'!$H:$H,'Dyes Stock'!$B$2,'Data Entry'!$B:$B,'Dyes Stock'!AK$3,'Data Entry'!$G:$G,'Dyes Stock'!$B29)</f>
        <v>0</v>
      </c>
      <c r="AL29" s="30">
        <f>SUMIFS('Data Entry'!$J:$J,'Data Entry'!$E:$E,$C29,'Data Entry'!$H:$H,'Dyes Stock'!$B$2,'Data Entry'!$B:$B,'Dyes Stock'!AL$3,'Data Entry'!$G:$G,'Dyes Stock'!$B29)</f>
        <v>0</v>
      </c>
      <c r="AM29" s="30">
        <f>SUMIFS('Data Entry'!$J:$J,'Data Entry'!$E:$E,$C29,'Data Entry'!$H:$H,'Dyes Stock'!$B$2,'Data Entry'!$B:$B,'Dyes Stock'!AM$3,'Data Entry'!$G:$G,'Dyes Stock'!$B29)</f>
        <v>0</v>
      </c>
      <c r="AN29" s="30">
        <f>SUMIFS('Data Entry'!$J:$J,'Data Entry'!$E:$E,$C29,'Data Entry'!$H:$H,'Dyes Stock'!$B$2,'Data Entry'!$B:$B,'Dyes Stock'!AN$3,'Data Entry'!$G:$G,'Dyes Stock'!$B29)</f>
        <v>0</v>
      </c>
      <c r="AO29" s="30">
        <f>SUMIFS('Data Entry'!$J:$J,'Data Entry'!$E:$E,$C29,'Data Entry'!$H:$H,'Dyes Stock'!$B$2,'Data Entry'!$B:$B,'Dyes Stock'!AO$3,'Data Entry'!$G:$G,'Dyes Stock'!$B29)</f>
        <v>0</v>
      </c>
      <c r="AP29" s="30">
        <f>SUMIFS('Data Entry'!$J:$J,'Data Entry'!$E:$E,$C29,'Data Entry'!$H:$H,'Dyes Stock'!$B$2,'Data Entry'!$B:$B,'Dyes Stock'!AP$3,'Data Entry'!$G:$G,'Dyes Stock'!$B29)</f>
        <v>0</v>
      </c>
      <c r="AQ29" s="30">
        <f>SUMIFS('Data Entry'!$J:$J,'Data Entry'!$E:$E,$C29,'Data Entry'!$H:$H,'Dyes Stock'!$B$2,'Data Entry'!$B:$B,'Dyes Stock'!AQ$3,'Data Entry'!$G:$G,'Dyes Stock'!$B29)</f>
        <v>0</v>
      </c>
      <c r="AR29" s="30">
        <f>SUMIFS('Data Entry'!$J:$J,'Data Entry'!$E:$E,$C29,'Data Entry'!$H:$H,'Dyes Stock'!$B$2,'Data Entry'!$B:$B,'Dyes Stock'!AR$3,'Data Entry'!$G:$G,'Dyes Stock'!$B29)</f>
        <v>0</v>
      </c>
      <c r="AS29" s="30">
        <f>SUMIFS('Data Entry'!$J:$J,'Data Entry'!$E:$E,$C29,'Data Entry'!$H:$H,'Dyes Stock'!$B$2,'Data Entry'!$B:$B,'Dyes Stock'!AS$3,'Data Entry'!$G:$G,'Dyes Stock'!$B29)</f>
        <v>0</v>
      </c>
      <c r="AT29" s="30">
        <f>SUMIFS('Data Entry'!$J:$J,'Data Entry'!$E:$E,$C29,'Data Entry'!$H:$H,'Dyes Stock'!$B$2,'Data Entry'!$B:$B,'Dyes Stock'!AT$3,'Data Entry'!$G:$G,'Dyes Stock'!$B29)</f>
        <v>0</v>
      </c>
      <c r="AU29" s="30">
        <f>SUMIFS('Data Entry'!$J:$J,'Data Entry'!$E:$E,$C29,'Data Entry'!$H:$H,'Dyes Stock'!$B$2,'Data Entry'!$B:$B,'Dyes Stock'!AU$3,'Data Entry'!$G:$G,'Dyes Stock'!$B29)</f>
        <v>0</v>
      </c>
      <c r="AV29" s="30">
        <f>SUMIFS('Data Entry'!$J:$J,'Data Entry'!$E:$E,$C29,'Data Entry'!$H:$H,'Dyes Stock'!$B$2,'Data Entry'!$B:$B,'Dyes Stock'!AV$3,'Data Entry'!$G:$G,'Dyes Stock'!$B29)</f>
        <v>0</v>
      </c>
      <c r="AW29" s="30">
        <f>SUMIFS('Data Entry'!$J:$J,'Data Entry'!$E:$E,$C29,'Data Entry'!$H:$H,'Dyes Stock'!$B$2,'Data Entry'!$B:$B,'Dyes Stock'!AW$3,'Data Entry'!$G:$G,'Dyes Stock'!$B29)</f>
        <v>0</v>
      </c>
      <c r="AX29" s="30">
        <f>SUMIFS('Data Entry'!$J:$J,'Data Entry'!$E:$E,$C29,'Data Entry'!$H:$H,'Dyes Stock'!$B$2,'Data Entry'!$B:$B,'Dyes Stock'!AX$3,'Data Entry'!$G:$G,'Dyes Stock'!$B29)</f>
        <v>0</v>
      </c>
      <c r="AY29" s="62">
        <f t="shared" si="0"/>
        <v>0</v>
      </c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</row>
    <row r="30" spans="2:65" s="56" customFormat="1">
      <c r="B30" s="48"/>
      <c r="C30" s="48" t="s">
        <v>141</v>
      </c>
      <c r="D30" s="50">
        <f>D28-D29</f>
        <v>154</v>
      </c>
      <c r="E30" s="50">
        <f>D30+E28-E29</f>
        <v>154</v>
      </c>
      <c r="F30" s="50">
        <f t="shared" ref="F30" si="355">E30+F28-F29</f>
        <v>154</v>
      </c>
      <c r="G30" s="50">
        <f t="shared" ref="G30" si="356">F30+G28-G29</f>
        <v>154</v>
      </c>
      <c r="H30" s="50">
        <f t="shared" ref="H30" si="357">G30+H28-H29</f>
        <v>154</v>
      </c>
      <c r="I30" s="50">
        <f t="shared" ref="I30" si="358">H30+I28-I29</f>
        <v>154</v>
      </c>
      <c r="J30" s="50">
        <f t="shared" ref="J30" si="359">I30+J28-J29</f>
        <v>154</v>
      </c>
      <c r="K30" s="50">
        <f t="shared" ref="K30" si="360">J30+K28-K29</f>
        <v>154</v>
      </c>
      <c r="L30" s="50">
        <f t="shared" ref="L30" si="361">K30+L28-L29</f>
        <v>154</v>
      </c>
      <c r="M30" s="50">
        <f t="shared" ref="M30" si="362">L30+M28-M29</f>
        <v>154</v>
      </c>
      <c r="N30" s="50">
        <f t="shared" ref="N30" si="363">M30+N28-N29</f>
        <v>154</v>
      </c>
      <c r="O30" s="50">
        <f t="shared" ref="O30" si="364">N30+O28-O29</f>
        <v>154</v>
      </c>
      <c r="P30" s="50">
        <f t="shared" ref="P30" si="365">O30+P28-P29</f>
        <v>154</v>
      </c>
      <c r="Q30" s="50">
        <f t="shared" ref="Q30" si="366">P30+Q28-Q29</f>
        <v>154</v>
      </c>
      <c r="R30" s="50">
        <f t="shared" ref="R30" si="367">Q30+R28-R29</f>
        <v>154</v>
      </c>
      <c r="S30" s="50">
        <f t="shared" ref="S30" si="368">R30+S28-S29</f>
        <v>154</v>
      </c>
      <c r="T30" s="50">
        <f t="shared" ref="T30" si="369">S30+T28-T29</f>
        <v>154</v>
      </c>
      <c r="U30" s="50">
        <f t="shared" ref="U30" si="370">T30+U28-U29</f>
        <v>154</v>
      </c>
      <c r="V30" s="50">
        <f t="shared" ref="V30" si="371">U30+V28-V29</f>
        <v>154</v>
      </c>
      <c r="W30" s="50">
        <f t="shared" ref="W30" si="372">V30+W28-W29</f>
        <v>154</v>
      </c>
      <c r="X30" s="50">
        <f t="shared" ref="X30" si="373">W30+X28-X29</f>
        <v>154</v>
      </c>
      <c r="Y30" s="50">
        <f t="shared" ref="Y30" si="374">X30+Y28-Y29</f>
        <v>154</v>
      </c>
      <c r="Z30" s="50">
        <f t="shared" ref="Z30" si="375">Y30+Z28-Z29</f>
        <v>154</v>
      </c>
      <c r="AA30" s="50">
        <f t="shared" ref="AA30" si="376">Z30+AA28-AA29</f>
        <v>154</v>
      </c>
      <c r="AB30" s="50">
        <f t="shared" ref="AB30" si="377">AA30+AB28-AB29</f>
        <v>154</v>
      </c>
      <c r="AC30" s="50">
        <f t="shared" ref="AC30" si="378">AB30+AC28-AC29</f>
        <v>154</v>
      </c>
      <c r="AD30" s="50">
        <f t="shared" ref="AD30" si="379">AC30+AD28-AD29</f>
        <v>154</v>
      </c>
      <c r="AE30" s="50">
        <f t="shared" ref="AE30" si="380">AD30+AE28-AE29</f>
        <v>154</v>
      </c>
      <c r="AF30" s="50">
        <f t="shared" ref="AF30" si="381">AE30+AF28-AF29</f>
        <v>154</v>
      </c>
      <c r="AG30" s="50">
        <f t="shared" ref="AG30" si="382">AF30+AG28-AG29</f>
        <v>154</v>
      </c>
      <c r="AH30" s="50">
        <f t="shared" ref="AH30" si="383">AG30+AH28-AH29</f>
        <v>154</v>
      </c>
      <c r="AI30" s="50">
        <f t="shared" ref="AI30" si="384">AH30+AI28-AI29</f>
        <v>154</v>
      </c>
      <c r="AJ30" s="50">
        <f t="shared" ref="AJ30" si="385">AI30+AJ28-AJ29</f>
        <v>154</v>
      </c>
      <c r="AK30" s="50">
        <f t="shared" ref="AK30" si="386">AJ30+AK28-AK29</f>
        <v>154</v>
      </c>
      <c r="AL30" s="50">
        <f t="shared" ref="AL30" si="387">AK30+AL28-AL29</f>
        <v>154</v>
      </c>
      <c r="AM30" s="50">
        <f t="shared" ref="AM30" si="388">AL30+AM28-AM29</f>
        <v>154</v>
      </c>
      <c r="AN30" s="50">
        <f t="shared" ref="AN30" si="389">AM30+AN28-AN29</f>
        <v>154</v>
      </c>
      <c r="AO30" s="50">
        <f t="shared" ref="AO30" si="390">AN30+AO28-AO29</f>
        <v>154</v>
      </c>
      <c r="AP30" s="50">
        <f t="shared" ref="AP30" si="391">AO30+AP28-AP29</f>
        <v>154</v>
      </c>
      <c r="AQ30" s="50">
        <f t="shared" ref="AQ30" si="392">AP30+AQ28-AQ29</f>
        <v>154</v>
      </c>
      <c r="AR30" s="50">
        <f t="shared" ref="AR30" si="393">AQ30+AR28-AR29</f>
        <v>154</v>
      </c>
      <c r="AS30" s="50">
        <f t="shared" ref="AS30" si="394">AR30+AS28-AS29</f>
        <v>154</v>
      </c>
      <c r="AT30" s="50">
        <f t="shared" ref="AT30" si="395">AS30+AT28-AT29</f>
        <v>154</v>
      </c>
      <c r="AU30" s="50">
        <f t="shared" ref="AU30" si="396">AT30+AU28-AU29</f>
        <v>154</v>
      </c>
      <c r="AV30" s="50">
        <f t="shared" ref="AV30" si="397">AU30+AV28-AV29</f>
        <v>154</v>
      </c>
      <c r="AW30" s="50">
        <f t="shared" ref="AW30" si="398">AV30+AW28-AW29</f>
        <v>154</v>
      </c>
      <c r="AX30" s="50">
        <f t="shared" ref="AX30" si="399">AW30+AX28-AX29</f>
        <v>154</v>
      </c>
      <c r="AY30" s="64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</row>
    <row r="31" spans="2:65">
      <c r="B31" s="25" t="s">
        <v>46</v>
      </c>
      <c r="C31" s="34" t="s">
        <v>115</v>
      </c>
      <c r="D31" s="30">
        <f>SUMIFS('Data Entry'!$J:$J,'Data Entry'!$E:$E,$C31,'Data Entry'!$H:$H,'Dyes Stock'!$B$2,'Data Entry'!$B:$B,'Dyes Stock'!D$3,'Data Entry'!$G:$G,'Dyes Stock'!$B31)</f>
        <v>0</v>
      </c>
      <c r="E31" s="30">
        <f>SUMIFS('Data Entry'!$J:$J,'Data Entry'!$E:$E,$C31,'Data Entry'!$H:$H,'Dyes Stock'!$B$2,'Data Entry'!$B:$B,'Dyes Stock'!E$3,'Data Entry'!$G:$G,'Dyes Stock'!$B31)</f>
        <v>1532</v>
      </c>
      <c r="F31" s="30">
        <f>SUMIFS('Data Entry'!$J:$J,'Data Entry'!$E:$E,$C31,'Data Entry'!$H:$H,'Dyes Stock'!$B$2,'Data Entry'!$B:$B,'Dyes Stock'!F$3,'Data Entry'!$G:$G,'Dyes Stock'!$B31)</f>
        <v>0</v>
      </c>
      <c r="G31" s="30">
        <f>SUMIFS('Data Entry'!$J:$J,'Data Entry'!$E:$E,$C31,'Data Entry'!$H:$H,'Dyes Stock'!$B$2,'Data Entry'!$B:$B,'Dyes Stock'!G$3,'Data Entry'!$G:$G,'Dyes Stock'!$B31)</f>
        <v>0</v>
      </c>
      <c r="H31" s="30">
        <f>SUMIFS('Data Entry'!$J:$J,'Data Entry'!$E:$E,$C31,'Data Entry'!$H:$H,'Dyes Stock'!$B$2,'Data Entry'!$B:$B,'Dyes Stock'!H$3,'Data Entry'!$G:$G,'Dyes Stock'!$B31)</f>
        <v>0</v>
      </c>
      <c r="I31" s="30">
        <f>SUMIFS('Data Entry'!$J:$J,'Data Entry'!$E:$E,$C31,'Data Entry'!$H:$H,'Dyes Stock'!$B$2,'Data Entry'!$B:$B,'Dyes Stock'!I$3,'Data Entry'!$G:$G,'Dyes Stock'!$B31)</f>
        <v>0</v>
      </c>
      <c r="J31" s="30">
        <f>SUMIFS('Data Entry'!$J:$J,'Data Entry'!$E:$E,$C31,'Data Entry'!$H:$H,'Dyes Stock'!$B$2,'Data Entry'!$B:$B,'Dyes Stock'!J$3,'Data Entry'!$G:$G,'Dyes Stock'!$B31)</f>
        <v>0</v>
      </c>
      <c r="K31" s="30">
        <f>SUMIFS('Data Entry'!$J:$J,'Data Entry'!$E:$E,$C31,'Data Entry'!$H:$H,'Dyes Stock'!$B$2,'Data Entry'!$B:$B,'Dyes Stock'!K$3,'Data Entry'!$G:$G,'Dyes Stock'!$B31)</f>
        <v>0</v>
      </c>
      <c r="L31" s="30">
        <f>SUMIFS('Data Entry'!$J:$J,'Data Entry'!$E:$E,$C31,'Data Entry'!$H:$H,'Dyes Stock'!$B$2,'Data Entry'!$B:$B,'Dyes Stock'!L$3,'Data Entry'!$G:$G,'Dyes Stock'!$B31)</f>
        <v>0</v>
      </c>
      <c r="M31" s="30">
        <f>SUMIFS('Data Entry'!$J:$J,'Data Entry'!$E:$E,$C31,'Data Entry'!$H:$H,'Dyes Stock'!$B$2,'Data Entry'!$B:$B,'Dyes Stock'!M$3,'Data Entry'!$G:$G,'Dyes Stock'!$B31)</f>
        <v>0</v>
      </c>
      <c r="N31" s="30">
        <f>SUMIFS('Data Entry'!$J:$J,'Data Entry'!$E:$E,$C31,'Data Entry'!$H:$H,'Dyes Stock'!$B$2,'Data Entry'!$B:$B,'Dyes Stock'!N$3,'Data Entry'!$G:$G,'Dyes Stock'!$B31)</f>
        <v>0</v>
      </c>
      <c r="O31" s="30">
        <f>SUMIFS('Data Entry'!$J:$J,'Data Entry'!$E:$E,$C31,'Data Entry'!$H:$H,'Dyes Stock'!$B$2,'Data Entry'!$B:$B,'Dyes Stock'!O$3,'Data Entry'!$G:$G,'Dyes Stock'!$B31)</f>
        <v>0</v>
      </c>
      <c r="P31" s="30">
        <f>SUMIFS('Data Entry'!$J:$J,'Data Entry'!$E:$E,$C31,'Data Entry'!$H:$H,'Dyes Stock'!$B$2,'Data Entry'!$B:$B,'Dyes Stock'!P$3,'Data Entry'!$G:$G,'Dyes Stock'!$B31)</f>
        <v>0</v>
      </c>
      <c r="Q31" s="30">
        <f>SUMIFS('Data Entry'!$J:$J,'Data Entry'!$E:$E,$C31,'Data Entry'!$H:$H,'Dyes Stock'!$B$2,'Data Entry'!$B:$B,'Dyes Stock'!Q$3,'Data Entry'!$G:$G,'Dyes Stock'!$B31)</f>
        <v>0</v>
      </c>
      <c r="R31" s="30">
        <f>SUMIFS('Data Entry'!$J:$J,'Data Entry'!$E:$E,$C31,'Data Entry'!$H:$H,'Dyes Stock'!$B$2,'Data Entry'!$B:$B,'Dyes Stock'!R$3,'Data Entry'!$G:$G,'Dyes Stock'!$B31)</f>
        <v>0</v>
      </c>
      <c r="S31" s="30">
        <f>SUMIFS('Data Entry'!$J:$J,'Data Entry'!$E:$E,$C31,'Data Entry'!$H:$H,'Dyes Stock'!$B$2,'Data Entry'!$B:$B,'Dyes Stock'!S$3,'Data Entry'!$G:$G,'Dyes Stock'!$B31)</f>
        <v>0</v>
      </c>
      <c r="T31" s="30">
        <f>SUMIFS('Data Entry'!$J:$J,'Data Entry'!$E:$E,$C31,'Data Entry'!$H:$H,'Dyes Stock'!$B$2,'Data Entry'!$B:$B,'Dyes Stock'!T$3,'Data Entry'!$G:$G,'Dyes Stock'!$B31)</f>
        <v>0</v>
      </c>
      <c r="U31" s="30">
        <f>SUMIFS('Data Entry'!$J:$J,'Data Entry'!$E:$E,$C31,'Data Entry'!$H:$H,'Dyes Stock'!$B$2,'Data Entry'!$B:$B,'Dyes Stock'!U$3,'Data Entry'!$G:$G,'Dyes Stock'!$B31)</f>
        <v>0</v>
      </c>
      <c r="V31" s="30">
        <f>SUMIFS('Data Entry'!$J:$J,'Data Entry'!$E:$E,$C31,'Data Entry'!$H:$H,'Dyes Stock'!$B$2,'Data Entry'!$B:$B,'Dyes Stock'!V$3,'Data Entry'!$G:$G,'Dyes Stock'!$B31)</f>
        <v>0</v>
      </c>
      <c r="W31" s="30">
        <f>SUMIFS('Data Entry'!$J:$J,'Data Entry'!$E:$E,$C31,'Data Entry'!$H:$H,'Dyes Stock'!$B$2,'Data Entry'!$B:$B,'Dyes Stock'!W$3,'Data Entry'!$G:$G,'Dyes Stock'!$B31)</f>
        <v>0</v>
      </c>
      <c r="X31" s="30">
        <f>SUMIFS('Data Entry'!$J:$J,'Data Entry'!$E:$E,$C31,'Data Entry'!$H:$H,'Dyes Stock'!$B$2,'Data Entry'!$B:$B,'Dyes Stock'!X$3,'Data Entry'!$G:$G,'Dyes Stock'!$B31)</f>
        <v>0</v>
      </c>
      <c r="Y31" s="30">
        <f>SUMIFS('Data Entry'!$J:$J,'Data Entry'!$E:$E,$C31,'Data Entry'!$H:$H,'Dyes Stock'!$B$2,'Data Entry'!$B:$B,'Dyes Stock'!Y$3,'Data Entry'!$G:$G,'Dyes Stock'!$B31)</f>
        <v>0</v>
      </c>
      <c r="Z31" s="30">
        <f>SUMIFS('Data Entry'!$J:$J,'Data Entry'!$E:$E,$C31,'Data Entry'!$H:$H,'Dyes Stock'!$B$2,'Data Entry'!$B:$B,'Dyes Stock'!Z$3,'Data Entry'!$G:$G,'Dyes Stock'!$B31)</f>
        <v>0</v>
      </c>
      <c r="AA31" s="30">
        <f>SUMIFS('Data Entry'!$J:$J,'Data Entry'!$E:$E,$C31,'Data Entry'!$H:$H,'Dyes Stock'!$B$2,'Data Entry'!$B:$B,'Dyes Stock'!AA$3,'Data Entry'!$G:$G,'Dyes Stock'!$B31)</f>
        <v>0</v>
      </c>
      <c r="AB31" s="30">
        <f>SUMIFS('Data Entry'!$J:$J,'Data Entry'!$E:$E,$C31,'Data Entry'!$H:$H,'Dyes Stock'!$B$2,'Data Entry'!$B:$B,'Dyes Stock'!AB$3,'Data Entry'!$G:$G,'Dyes Stock'!$B31)</f>
        <v>0</v>
      </c>
      <c r="AC31" s="30">
        <f>SUMIFS('Data Entry'!$J:$J,'Data Entry'!$E:$E,$C31,'Data Entry'!$H:$H,'Dyes Stock'!$B$2,'Data Entry'!$B:$B,'Dyes Stock'!AC$3,'Data Entry'!$G:$G,'Dyes Stock'!$B31)</f>
        <v>0</v>
      </c>
      <c r="AD31" s="30">
        <f>SUMIFS('Data Entry'!$J:$J,'Data Entry'!$E:$E,$C31,'Data Entry'!$H:$H,'Dyes Stock'!$B$2,'Data Entry'!$B:$B,'Dyes Stock'!AD$3,'Data Entry'!$G:$G,'Dyes Stock'!$B31)</f>
        <v>0</v>
      </c>
      <c r="AE31" s="30">
        <f>SUMIFS('Data Entry'!$J:$J,'Data Entry'!$E:$E,$C31,'Data Entry'!$H:$H,'Dyes Stock'!$B$2,'Data Entry'!$B:$B,'Dyes Stock'!AE$3,'Data Entry'!$G:$G,'Dyes Stock'!$B31)</f>
        <v>0</v>
      </c>
      <c r="AF31" s="30">
        <f>SUMIFS('Data Entry'!$J:$J,'Data Entry'!$E:$E,$C31,'Data Entry'!$H:$H,'Dyes Stock'!$B$2,'Data Entry'!$B:$B,'Dyes Stock'!AF$3,'Data Entry'!$G:$G,'Dyes Stock'!$B31)</f>
        <v>0</v>
      </c>
      <c r="AG31" s="30">
        <f>SUMIFS('Data Entry'!$J:$J,'Data Entry'!$E:$E,$C31,'Data Entry'!$H:$H,'Dyes Stock'!$B$2,'Data Entry'!$B:$B,'Dyes Stock'!AG$3,'Data Entry'!$G:$G,'Dyes Stock'!$B31)</f>
        <v>0</v>
      </c>
      <c r="AH31" s="30">
        <f>SUMIFS('Data Entry'!$J:$J,'Data Entry'!$E:$E,$C31,'Data Entry'!$H:$H,'Dyes Stock'!$B$2,'Data Entry'!$B:$B,'Dyes Stock'!AH$3,'Data Entry'!$G:$G,'Dyes Stock'!$B31)</f>
        <v>0</v>
      </c>
      <c r="AI31" s="30">
        <f>SUMIFS('Data Entry'!$J:$J,'Data Entry'!$E:$E,$C31,'Data Entry'!$H:$H,'Dyes Stock'!$B$2,'Data Entry'!$B:$B,'Dyes Stock'!AI$3,'Data Entry'!$G:$G,'Dyes Stock'!$B31)</f>
        <v>0</v>
      </c>
      <c r="AJ31" s="30">
        <f>SUMIFS('Data Entry'!$J:$J,'Data Entry'!$E:$E,$C31,'Data Entry'!$H:$H,'Dyes Stock'!$B$2,'Data Entry'!$B:$B,'Dyes Stock'!AJ$3,'Data Entry'!$G:$G,'Dyes Stock'!$B31)</f>
        <v>0</v>
      </c>
      <c r="AK31" s="30">
        <f>SUMIFS('Data Entry'!$J:$J,'Data Entry'!$E:$E,$C31,'Data Entry'!$H:$H,'Dyes Stock'!$B$2,'Data Entry'!$B:$B,'Dyes Stock'!AK$3,'Data Entry'!$G:$G,'Dyes Stock'!$B31)</f>
        <v>0</v>
      </c>
      <c r="AL31" s="30">
        <f>SUMIFS('Data Entry'!$J:$J,'Data Entry'!$E:$E,$C31,'Data Entry'!$H:$H,'Dyes Stock'!$B$2,'Data Entry'!$B:$B,'Dyes Stock'!AL$3,'Data Entry'!$G:$G,'Dyes Stock'!$B31)</f>
        <v>0</v>
      </c>
      <c r="AM31" s="30">
        <f>SUMIFS('Data Entry'!$J:$J,'Data Entry'!$E:$E,$C31,'Data Entry'!$H:$H,'Dyes Stock'!$B$2,'Data Entry'!$B:$B,'Dyes Stock'!AM$3,'Data Entry'!$G:$G,'Dyes Stock'!$B31)</f>
        <v>0</v>
      </c>
      <c r="AN31" s="30">
        <f>SUMIFS('Data Entry'!$J:$J,'Data Entry'!$E:$E,$C31,'Data Entry'!$H:$H,'Dyes Stock'!$B$2,'Data Entry'!$B:$B,'Dyes Stock'!AN$3,'Data Entry'!$G:$G,'Dyes Stock'!$B31)</f>
        <v>0</v>
      </c>
      <c r="AO31" s="30">
        <f>SUMIFS('Data Entry'!$J:$J,'Data Entry'!$E:$E,$C31,'Data Entry'!$H:$H,'Dyes Stock'!$B$2,'Data Entry'!$B:$B,'Dyes Stock'!AO$3,'Data Entry'!$G:$G,'Dyes Stock'!$B31)</f>
        <v>0</v>
      </c>
      <c r="AP31" s="30">
        <f>SUMIFS('Data Entry'!$J:$J,'Data Entry'!$E:$E,$C31,'Data Entry'!$H:$H,'Dyes Stock'!$B$2,'Data Entry'!$B:$B,'Dyes Stock'!AP$3,'Data Entry'!$G:$G,'Dyes Stock'!$B31)</f>
        <v>0</v>
      </c>
      <c r="AQ31" s="30">
        <f>SUMIFS('Data Entry'!$J:$J,'Data Entry'!$E:$E,$C31,'Data Entry'!$H:$H,'Dyes Stock'!$B$2,'Data Entry'!$B:$B,'Dyes Stock'!AQ$3,'Data Entry'!$G:$G,'Dyes Stock'!$B31)</f>
        <v>0</v>
      </c>
      <c r="AR31" s="30">
        <f>SUMIFS('Data Entry'!$J:$J,'Data Entry'!$E:$E,$C31,'Data Entry'!$H:$H,'Dyes Stock'!$B$2,'Data Entry'!$B:$B,'Dyes Stock'!AR$3,'Data Entry'!$G:$G,'Dyes Stock'!$B31)</f>
        <v>0</v>
      </c>
      <c r="AS31" s="30">
        <f>SUMIFS('Data Entry'!$J:$J,'Data Entry'!$E:$E,$C31,'Data Entry'!$H:$H,'Dyes Stock'!$B$2,'Data Entry'!$B:$B,'Dyes Stock'!AS$3,'Data Entry'!$G:$G,'Dyes Stock'!$B31)</f>
        <v>0</v>
      </c>
      <c r="AT31" s="30">
        <f>SUMIFS('Data Entry'!$J:$J,'Data Entry'!$E:$E,$C31,'Data Entry'!$H:$H,'Dyes Stock'!$B$2,'Data Entry'!$B:$B,'Dyes Stock'!AT$3,'Data Entry'!$G:$G,'Dyes Stock'!$B31)</f>
        <v>0</v>
      </c>
      <c r="AU31" s="30">
        <f>SUMIFS('Data Entry'!$J:$J,'Data Entry'!$E:$E,$C31,'Data Entry'!$H:$H,'Dyes Stock'!$B$2,'Data Entry'!$B:$B,'Dyes Stock'!AU$3,'Data Entry'!$G:$G,'Dyes Stock'!$B31)</f>
        <v>0</v>
      </c>
      <c r="AV31" s="30">
        <f>SUMIFS('Data Entry'!$J:$J,'Data Entry'!$E:$E,$C31,'Data Entry'!$H:$H,'Dyes Stock'!$B$2,'Data Entry'!$B:$B,'Dyes Stock'!AV$3,'Data Entry'!$G:$G,'Dyes Stock'!$B31)</f>
        <v>0</v>
      </c>
      <c r="AW31" s="30">
        <f>SUMIFS('Data Entry'!$J:$J,'Data Entry'!$E:$E,$C31,'Data Entry'!$H:$H,'Dyes Stock'!$B$2,'Data Entry'!$B:$B,'Dyes Stock'!AW$3,'Data Entry'!$G:$G,'Dyes Stock'!$B31)</f>
        <v>0</v>
      </c>
      <c r="AX31" s="30">
        <f>SUMIFS('Data Entry'!$J:$J,'Data Entry'!$E:$E,$C31,'Data Entry'!$H:$H,'Dyes Stock'!$B$2,'Data Entry'!$B:$B,'Dyes Stock'!AX$3,'Data Entry'!$G:$G,'Dyes Stock'!$B31)</f>
        <v>0</v>
      </c>
      <c r="AY31" s="62">
        <f t="shared" si="0"/>
        <v>1532</v>
      </c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</row>
    <row r="32" spans="2:65">
      <c r="B32" s="25" t="s">
        <v>46</v>
      </c>
      <c r="C32" s="34" t="s">
        <v>140</v>
      </c>
      <c r="D32" s="30">
        <f>SUMIFS('Data Entry'!$J:$J,'Data Entry'!$E:$E,$C32,'Data Entry'!$H:$H,'Dyes Stock'!$B$2,'Data Entry'!$B:$B,'Dyes Stock'!D$3,'Data Entry'!$G:$G,'Dyes Stock'!$B32)</f>
        <v>0</v>
      </c>
      <c r="E32" s="30">
        <f>SUMIFS('Data Entry'!$J:$J,'Data Entry'!$E:$E,$C32,'Data Entry'!$H:$H,'Dyes Stock'!$B$2,'Data Entry'!$B:$B,'Dyes Stock'!E$3,'Data Entry'!$G:$G,'Dyes Stock'!$B32)</f>
        <v>0</v>
      </c>
      <c r="F32" s="30">
        <f>SUMIFS('Data Entry'!$J:$J,'Data Entry'!$E:$E,$C32,'Data Entry'!$H:$H,'Dyes Stock'!$B$2,'Data Entry'!$B:$B,'Dyes Stock'!F$3,'Data Entry'!$G:$G,'Dyes Stock'!$B32)</f>
        <v>0</v>
      </c>
      <c r="G32" s="30">
        <f>SUMIFS('Data Entry'!$J:$J,'Data Entry'!$E:$E,$C32,'Data Entry'!$H:$H,'Dyes Stock'!$B$2,'Data Entry'!$B:$B,'Dyes Stock'!G$3,'Data Entry'!$G:$G,'Dyes Stock'!$B32)</f>
        <v>0</v>
      </c>
      <c r="H32" s="30">
        <f>SUMIFS('Data Entry'!$J:$J,'Data Entry'!$E:$E,$C32,'Data Entry'!$H:$H,'Dyes Stock'!$B$2,'Data Entry'!$B:$B,'Dyes Stock'!H$3,'Data Entry'!$G:$G,'Dyes Stock'!$B32)</f>
        <v>0</v>
      </c>
      <c r="I32" s="30">
        <f>SUMIFS('Data Entry'!$J:$J,'Data Entry'!$E:$E,$C32,'Data Entry'!$H:$H,'Dyes Stock'!$B$2,'Data Entry'!$B:$B,'Dyes Stock'!I$3,'Data Entry'!$G:$G,'Dyes Stock'!$B32)</f>
        <v>0</v>
      </c>
      <c r="J32" s="30">
        <f>SUMIFS('Data Entry'!$J:$J,'Data Entry'!$E:$E,$C32,'Data Entry'!$H:$H,'Dyes Stock'!$B$2,'Data Entry'!$B:$B,'Dyes Stock'!J$3,'Data Entry'!$G:$G,'Dyes Stock'!$B32)</f>
        <v>0</v>
      </c>
      <c r="K32" s="30">
        <f>SUMIFS('Data Entry'!$J:$J,'Data Entry'!$E:$E,$C32,'Data Entry'!$H:$H,'Dyes Stock'!$B$2,'Data Entry'!$B:$B,'Dyes Stock'!K$3,'Data Entry'!$G:$G,'Dyes Stock'!$B32)</f>
        <v>0</v>
      </c>
      <c r="L32" s="30">
        <f>SUMIFS('Data Entry'!$J:$J,'Data Entry'!$E:$E,$C32,'Data Entry'!$H:$H,'Dyes Stock'!$B$2,'Data Entry'!$B:$B,'Dyes Stock'!L$3,'Data Entry'!$G:$G,'Dyes Stock'!$B32)</f>
        <v>0</v>
      </c>
      <c r="M32" s="30">
        <f>SUMIFS('Data Entry'!$J:$J,'Data Entry'!$E:$E,$C32,'Data Entry'!$H:$H,'Dyes Stock'!$B$2,'Data Entry'!$B:$B,'Dyes Stock'!M$3,'Data Entry'!$G:$G,'Dyes Stock'!$B32)</f>
        <v>0</v>
      </c>
      <c r="N32" s="30">
        <f>SUMIFS('Data Entry'!$J:$J,'Data Entry'!$E:$E,$C32,'Data Entry'!$H:$H,'Dyes Stock'!$B$2,'Data Entry'!$B:$B,'Dyes Stock'!N$3,'Data Entry'!$G:$G,'Dyes Stock'!$B32)</f>
        <v>0</v>
      </c>
      <c r="O32" s="30">
        <f>SUMIFS('Data Entry'!$J:$J,'Data Entry'!$E:$E,$C32,'Data Entry'!$H:$H,'Dyes Stock'!$B$2,'Data Entry'!$B:$B,'Dyes Stock'!O$3,'Data Entry'!$G:$G,'Dyes Stock'!$B32)</f>
        <v>0</v>
      </c>
      <c r="P32" s="30">
        <f>SUMIFS('Data Entry'!$J:$J,'Data Entry'!$E:$E,$C32,'Data Entry'!$H:$H,'Dyes Stock'!$B$2,'Data Entry'!$B:$B,'Dyes Stock'!P$3,'Data Entry'!$G:$G,'Dyes Stock'!$B32)</f>
        <v>0</v>
      </c>
      <c r="Q32" s="30">
        <f>SUMIFS('Data Entry'!$J:$J,'Data Entry'!$E:$E,$C32,'Data Entry'!$H:$H,'Dyes Stock'!$B$2,'Data Entry'!$B:$B,'Dyes Stock'!Q$3,'Data Entry'!$G:$G,'Dyes Stock'!$B32)</f>
        <v>0</v>
      </c>
      <c r="R32" s="30">
        <f>SUMIFS('Data Entry'!$J:$J,'Data Entry'!$E:$E,$C32,'Data Entry'!$H:$H,'Dyes Stock'!$B$2,'Data Entry'!$B:$B,'Dyes Stock'!R$3,'Data Entry'!$G:$G,'Dyes Stock'!$B32)</f>
        <v>0</v>
      </c>
      <c r="S32" s="30">
        <f>SUMIFS('Data Entry'!$J:$J,'Data Entry'!$E:$E,$C32,'Data Entry'!$H:$H,'Dyes Stock'!$B$2,'Data Entry'!$B:$B,'Dyes Stock'!S$3,'Data Entry'!$G:$G,'Dyes Stock'!$B32)</f>
        <v>0</v>
      </c>
      <c r="T32" s="30">
        <f>SUMIFS('Data Entry'!$J:$J,'Data Entry'!$E:$E,$C32,'Data Entry'!$H:$H,'Dyes Stock'!$B$2,'Data Entry'!$B:$B,'Dyes Stock'!T$3,'Data Entry'!$G:$G,'Dyes Stock'!$B32)</f>
        <v>0</v>
      </c>
      <c r="U32" s="30">
        <f>SUMIFS('Data Entry'!$J:$J,'Data Entry'!$E:$E,$C32,'Data Entry'!$H:$H,'Dyes Stock'!$B$2,'Data Entry'!$B:$B,'Dyes Stock'!U$3,'Data Entry'!$G:$G,'Dyes Stock'!$B32)</f>
        <v>0</v>
      </c>
      <c r="V32" s="30">
        <f>SUMIFS('Data Entry'!$J:$J,'Data Entry'!$E:$E,$C32,'Data Entry'!$H:$H,'Dyes Stock'!$B$2,'Data Entry'!$B:$B,'Dyes Stock'!V$3,'Data Entry'!$G:$G,'Dyes Stock'!$B32)</f>
        <v>0</v>
      </c>
      <c r="W32" s="30">
        <f>SUMIFS('Data Entry'!$J:$J,'Data Entry'!$E:$E,$C32,'Data Entry'!$H:$H,'Dyes Stock'!$B$2,'Data Entry'!$B:$B,'Dyes Stock'!W$3,'Data Entry'!$G:$G,'Dyes Stock'!$B32)</f>
        <v>0</v>
      </c>
      <c r="X32" s="30">
        <f>SUMIFS('Data Entry'!$J:$J,'Data Entry'!$E:$E,$C32,'Data Entry'!$H:$H,'Dyes Stock'!$B$2,'Data Entry'!$B:$B,'Dyes Stock'!X$3,'Data Entry'!$G:$G,'Dyes Stock'!$B32)</f>
        <v>0</v>
      </c>
      <c r="Y32" s="30">
        <f>SUMIFS('Data Entry'!$J:$J,'Data Entry'!$E:$E,$C32,'Data Entry'!$H:$H,'Dyes Stock'!$B$2,'Data Entry'!$B:$B,'Dyes Stock'!Y$3,'Data Entry'!$G:$G,'Dyes Stock'!$B32)</f>
        <v>0</v>
      </c>
      <c r="Z32" s="30">
        <f>SUMIFS('Data Entry'!$J:$J,'Data Entry'!$E:$E,$C32,'Data Entry'!$H:$H,'Dyes Stock'!$B$2,'Data Entry'!$B:$B,'Dyes Stock'!Z$3,'Data Entry'!$G:$G,'Dyes Stock'!$B32)</f>
        <v>0</v>
      </c>
      <c r="AA32" s="30">
        <f>SUMIFS('Data Entry'!$J:$J,'Data Entry'!$E:$E,$C32,'Data Entry'!$H:$H,'Dyes Stock'!$B$2,'Data Entry'!$B:$B,'Dyes Stock'!AA$3,'Data Entry'!$G:$G,'Dyes Stock'!$B32)</f>
        <v>0</v>
      </c>
      <c r="AB32" s="30">
        <f>SUMIFS('Data Entry'!$J:$J,'Data Entry'!$E:$E,$C32,'Data Entry'!$H:$H,'Dyes Stock'!$B$2,'Data Entry'!$B:$B,'Dyes Stock'!AB$3,'Data Entry'!$G:$G,'Dyes Stock'!$B32)</f>
        <v>0</v>
      </c>
      <c r="AC32" s="30">
        <f>SUMIFS('Data Entry'!$J:$J,'Data Entry'!$E:$E,$C32,'Data Entry'!$H:$H,'Dyes Stock'!$B$2,'Data Entry'!$B:$B,'Dyes Stock'!AC$3,'Data Entry'!$G:$G,'Dyes Stock'!$B32)</f>
        <v>0</v>
      </c>
      <c r="AD32" s="30">
        <f>SUMIFS('Data Entry'!$J:$J,'Data Entry'!$E:$E,$C32,'Data Entry'!$H:$H,'Dyes Stock'!$B$2,'Data Entry'!$B:$B,'Dyes Stock'!AD$3,'Data Entry'!$G:$G,'Dyes Stock'!$B32)</f>
        <v>0</v>
      </c>
      <c r="AE32" s="30">
        <f>SUMIFS('Data Entry'!$J:$J,'Data Entry'!$E:$E,$C32,'Data Entry'!$H:$H,'Dyes Stock'!$B$2,'Data Entry'!$B:$B,'Dyes Stock'!AE$3,'Data Entry'!$G:$G,'Dyes Stock'!$B32)</f>
        <v>0</v>
      </c>
      <c r="AF32" s="30">
        <f>SUMIFS('Data Entry'!$J:$J,'Data Entry'!$E:$E,$C32,'Data Entry'!$H:$H,'Dyes Stock'!$B$2,'Data Entry'!$B:$B,'Dyes Stock'!AF$3,'Data Entry'!$G:$G,'Dyes Stock'!$B32)</f>
        <v>0</v>
      </c>
      <c r="AG32" s="30">
        <f>SUMIFS('Data Entry'!$J:$J,'Data Entry'!$E:$E,$C32,'Data Entry'!$H:$H,'Dyes Stock'!$B$2,'Data Entry'!$B:$B,'Dyes Stock'!AG$3,'Data Entry'!$G:$G,'Dyes Stock'!$B32)</f>
        <v>0</v>
      </c>
      <c r="AH32" s="30">
        <f>SUMIFS('Data Entry'!$J:$J,'Data Entry'!$E:$E,$C32,'Data Entry'!$H:$H,'Dyes Stock'!$B$2,'Data Entry'!$B:$B,'Dyes Stock'!AH$3,'Data Entry'!$G:$G,'Dyes Stock'!$B32)</f>
        <v>0</v>
      </c>
      <c r="AI32" s="30">
        <f>SUMIFS('Data Entry'!$J:$J,'Data Entry'!$E:$E,$C32,'Data Entry'!$H:$H,'Dyes Stock'!$B$2,'Data Entry'!$B:$B,'Dyes Stock'!AI$3,'Data Entry'!$G:$G,'Dyes Stock'!$B32)</f>
        <v>0</v>
      </c>
      <c r="AJ32" s="30">
        <f>SUMIFS('Data Entry'!$J:$J,'Data Entry'!$E:$E,$C32,'Data Entry'!$H:$H,'Dyes Stock'!$B$2,'Data Entry'!$B:$B,'Dyes Stock'!AJ$3,'Data Entry'!$G:$G,'Dyes Stock'!$B32)</f>
        <v>0</v>
      </c>
      <c r="AK32" s="30">
        <f>SUMIFS('Data Entry'!$J:$J,'Data Entry'!$E:$E,$C32,'Data Entry'!$H:$H,'Dyes Stock'!$B$2,'Data Entry'!$B:$B,'Dyes Stock'!AK$3,'Data Entry'!$G:$G,'Dyes Stock'!$B32)</f>
        <v>0</v>
      </c>
      <c r="AL32" s="30">
        <f>SUMIFS('Data Entry'!$J:$J,'Data Entry'!$E:$E,$C32,'Data Entry'!$H:$H,'Dyes Stock'!$B$2,'Data Entry'!$B:$B,'Dyes Stock'!AL$3,'Data Entry'!$G:$G,'Dyes Stock'!$B32)</f>
        <v>0</v>
      </c>
      <c r="AM32" s="30">
        <f>SUMIFS('Data Entry'!$J:$J,'Data Entry'!$E:$E,$C32,'Data Entry'!$H:$H,'Dyes Stock'!$B$2,'Data Entry'!$B:$B,'Dyes Stock'!AM$3,'Data Entry'!$G:$G,'Dyes Stock'!$B32)</f>
        <v>0</v>
      </c>
      <c r="AN32" s="30">
        <f>SUMIFS('Data Entry'!$J:$J,'Data Entry'!$E:$E,$C32,'Data Entry'!$H:$H,'Dyes Stock'!$B$2,'Data Entry'!$B:$B,'Dyes Stock'!AN$3,'Data Entry'!$G:$G,'Dyes Stock'!$B32)</f>
        <v>0</v>
      </c>
      <c r="AO32" s="30">
        <f>SUMIFS('Data Entry'!$J:$J,'Data Entry'!$E:$E,$C32,'Data Entry'!$H:$H,'Dyes Stock'!$B$2,'Data Entry'!$B:$B,'Dyes Stock'!AO$3,'Data Entry'!$G:$G,'Dyes Stock'!$B32)</f>
        <v>0</v>
      </c>
      <c r="AP32" s="30">
        <f>SUMIFS('Data Entry'!$J:$J,'Data Entry'!$E:$E,$C32,'Data Entry'!$H:$H,'Dyes Stock'!$B$2,'Data Entry'!$B:$B,'Dyes Stock'!AP$3,'Data Entry'!$G:$G,'Dyes Stock'!$B32)</f>
        <v>0</v>
      </c>
      <c r="AQ32" s="30">
        <f>SUMIFS('Data Entry'!$J:$J,'Data Entry'!$E:$E,$C32,'Data Entry'!$H:$H,'Dyes Stock'!$B$2,'Data Entry'!$B:$B,'Dyes Stock'!AQ$3,'Data Entry'!$G:$G,'Dyes Stock'!$B32)</f>
        <v>0</v>
      </c>
      <c r="AR32" s="30">
        <f>SUMIFS('Data Entry'!$J:$J,'Data Entry'!$E:$E,$C32,'Data Entry'!$H:$H,'Dyes Stock'!$B$2,'Data Entry'!$B:$B,'Dyes Stock'!AR$3,'Data Entry'!$G:$G,'Dyes Stock'!$B32)</f>
        <v>0</v>
      </c>
      <c r="AS32" s="30">
        <f>SUMIFS('Data Entry'!$J:$J,'Data Entry'!$E:$E,$C32,'Data Entry'!$H:$H,'Dyes Stock'!$B$2,'Data Entry'!$B:$B,'Dyes Stock'!AS$3,'Data Entry'!$G:$G,'Dyes Stock'!$B32)</f>
        <v>0</v>
      </c>
      <c r="AT32" s="30">
        <f>SUMIFS('Data Entry'!$J:$J,'Data Entry'!$E:$E,$C32,'Data Entry'!$H:$H,'Dyes Stock'!$B$2,'Data Entry'!$B:$B,'Dyes Stock'!AT$3,'Data Entry'!$G:$G,'Dyes Stock'!$B32)</f>
        <v>0</v>
      </c>
      <c r="AU32" s="30">
        <f>SUMIFS('Data Entry'!$J:$J,'Data Entry'!$E:$E,$C32,'Data Entry'!$H:$H,'Dyes Stock'!$B$2,'Data Entry'!$B:$B,'Dyes Stock'!AU$3,'Data Entry'!$G:$G,'Dyes Stock'!$B32)</f>
        <v>0</v>
      </c>
      <c r="AV32" s="30">
        <f>SUMIFS('Data Entry'!$J:$J,'Data Entry'!$E:$E,$C32,'Data Entry'!$H:$H,'Dyes Stock'!$B$2,'Data Entry'!$B:$B,'Dyes Stock'!AV$3,'Data Entry'!$G:$G,'Dyes Stock'!$B32)</f>
        <v>0</v>
      </c>
      <c r="AW32" s="30">
        <f>SUMIFS('Data Entry'!$J:$J,'Data Entry'!$E:$E,$C32,'Data Entry'!$H:$H,'Dyes Stock'!$B$2,'Data Entry'!$B:$B,'Dyes Stock'!AW$3,'Data Entry'!$G:$G,'Dyes Stock'!$B32)</f>
        <v>0</v>
      </c>
      <c r="AX32" s="30">
        <f>SUMIFS('Data Entry'!$J:$J,'Data Entry'!$E:$E,$C32,'Data Entry'!$H:$H,'Dyes Stock'!$B$2,'Data Entry'!$B:$B,'Dyes Stock'!AX$3,'Data Entry'!$G:$G,'Dyes Stock'!$B32)</f>
        <v>0</v>
      </c>
      <c r="AY32" s="62">
        <f t="shared" si="0"/>
        <v>0</v>
      </c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</row>
    <row r="33" spans="2:65" s="56" customFormat="1">
      <c r="B33" s="48"/>
      <c r="C33" s="48" t="s">
        <v>141</v>
      </c>
      <c r="D33" s="50">
        <f>D31-D32</f>
        <v>0</v>
      </c>
      <c r="E33" s="50">
        <f>D33+E31-E32</f>
        <v>1532</v>
      </c>
      <c r="F33" s="50">
        <f t="shared" ref="F33" si="400">E33+F31-F32</f>
        <v>1532</v>
      </c>
      <c r="G33" s="50">
        <f t="shared" ref="G33" si="401">F33+G31-G32</f>
        <v>1532</v>
      </c>
      <c r="H33" s="50">
        <f t="shared" ref="H33" si="402">G33+H31-H32</f>
        <v>1532</v>
      </c>
      <c r="I33" s="50">
        <f t="shared" ref="I33" si="403">H33+I31-I32</f>
        <v>1532</v>
      </c>
      <c r="J33" s="50">
        <f t="shared" ref="J33" si="404">I33+J31-J32</f>
        <v>1532</v>
      </c>
      <c r="K33" s="50">
        <f t="shared" ref="K33" si="405">J33+K31-K32</f>
        <v>1532</v>
      </c>
      <c r="L33" s="50">
        <f t="shared" ref="L33" si="406">K33+L31-L32</f>
        <v>1532</v>
      </c>
      <c r="M33" s="50">
        <f t="shared" ref="M33" si="407">L33+M31-M32</f>
        <v>1532</v>
      </c>
      <c r="N33" s="50">
        <f t="shared" ref="N33" si="408">M33+N31-N32</f>
        <v>1532</v>
      </c>
      <c r="O33" s="50">
        <f t="shared" ref="O33" si="409">N33+O31-O32</f>
        <v>1532</v>
      </c>
      <c r="P33" s="50">
        <f t="shared" ref="P33" si="410">O33+P31-P32</f>
        <v>1532</v>
      </c>
      <c r="Q33" s="50">
        <f t="shared" ref="Q33" si="411">P33+Q31-Q32</f>
        <v>1532</v>
      </c>
      <c r="R33" s="50">
        <f t="shared" ref="R33" si="412">Q33+R31-R32</f>
        <v>1532</v>
      </c>
      <c r="S33" s="50">
        <f t="shared" ref="S33" si="413">R33+S31-S32</f>
        <v>1532</v>
      </c>
      <c r="T33" s="50">
        <f t="shared" ref="T33" si="414">S33+T31-T32</f>
        <v>1532</v>
      </c>
      <c r="U33" s="50">
        <f t="shared" ref="U33" si="415">T33+U31-U32</f>
        <v>1532</v>
      </c>
      <c r="V33" s="50">
        <f t="shared" ref="V33" si="416">U33+V31-V32</f>
        <v>1532</v>
      </c>
      <c r="W33" s="50">
        <f t="shared" ref="W33" si="417">V33+W31-W32</f>
        <v>1532</v>
      </c>
      <c r="X33" s="50">
        <f t="shared" ref="X33" si="418">W33+X31-X32</f>
        <v>1532</v>
      </c>
      <c r="Y33" s="50">
        <f t="shared" ref="Y33" si="419">X33+Y31-Y32</f>
        <v>1532</v>
      </c>
      <c r="Z33" s="50">
        <f t="shared" ref="Z33" si="420">Y33+Z31-Z32</f>
        <v>1532</v>
      </c>
      <c r="AA33" s="50">
        <f t="shared" ref="AA33" si="421">Z33+AA31-AA32</f>
        <v>1532</v>
      </c>
      <c r="AB33" s="50">
        <f t="shared" ref="AB33" si="422">AA33+AB31-AB32</f>
        <v>1532</v>
      </c>
      <c r="AC33" s="50">
        <f t="shared" ref="AC33" si="423">AB33+AC31-AC32</f>
        <v>1532</v>
      </c>
      <c r="AD33" s="50">
        <f t="shared" ref="AD33" si="424">AC33+AD31-AD32</f>
        <v>1532</v>
      </c>
      <c r="AE33" s="50">
        <f t="shared" ref="AE33" si="425">AD33+AE31-AE32</f>
        <v>1532</v>
      </c>
      <c r="AF33" s="50">
        <f t="shared" ref="AF33" si="426">AE33+AF31-AF32</f>
        <v>1532</v>
      </c>
      <c r="AG33" s="50">
        <f t="shared" ref="AG33" si="427">AF33+AG31-AG32</f>
        <v>1532</v>
      </c>
      <c r="AH33" s="50">
        <f t="shared" ref="AH33" si="428">AG33+AH31-AH32</f>
        <v>1532</v>
      </c>
      <c r="AI33" s="50">
        <f t="shared" ref="AI33" si="429">AH33+AI31-AI32</f>
        <v>1532</v>
      </c>
      <c r="AJ33" s="50">
        <f t="shared" ref="AJ33" si="430">AI33+AJ31-AJ32</f>
        <v>1532</v>
      </c>
      <c r="AK33" s="50">
        <f t="shared" ref="AK33" si="431">AJ33+AK31-AK32</f>
        <v>1532</v>
      </c>
      <c r="AL33" s="50">
        <f t="shared" ref="AL33" si="432">AK33+AL31-AL32</f>
        <v>1532</v>
      </c>
      <c r="AM33" s="50">
        <f t="shared" ref="AM33" si="433">AL33+AM31-AM32</f>
        <v>1532</v>
      </c>
      <c r="AN33" s="50">
        <f t="shared" ref="AN33" si="434">AM33+AN31-AN32</f>
        <v>1532</v>
      </c>
      <c r="AO33" s="50">
        <f t="shared" ref="AO33" si="435">AN33+AO31-AO32</f>
        <v>1532</v>
      </c>
      <c r="AP33" s="50">
        <f t="shared" ref="AP33" si="436">AO33+AP31-AP32</f>
        <v>1532</v>
      </c>
      <c r="AQ33" s="50">
        <f t="shared" ref="AQ33" si="437">AP33+AQ31-AQ32</f>
        <v>1532</v>
      </c>
      <c r="AR33" s="50">
        <f t="shared" ref="AR33" si="438">AQ33+AR31-AR32</f>
        <v>1532</v>
      </c>
      <c r="AS33" s="50">
        <f t="shared" ref="AS33" si="439">AR33+AS31-AS32</f>
        <v>1532</v>
      </c>
      <c r="AT33" s="50">
        <f t="shared" ref="AT33" si="440">AS33+AT31-AT32</f>
        <v>1532</v>
      </c>
      <c r="AU33" s="50">
        <f t="shared" ref="AU33" si="441">AT33+AU31-AU32</f>
        <v>1532</v>
      </c>
      <c r="AV33" s="50">
        <f t="shared" ref="AV33" si="442">AU33+AV31-AV32</f>
        <v>1532</v>
      </c>
      <c r="AW33" s="50">
        <f t="shared" ref="AW33" si="443">AV33+AW31-AW32</f>
        <v>1532</v>
      </c>
      <c r="AX33" s="50">
        <f t="shared" ref="AX33" si="444">AW33+AX31-AX32</f>
        <v>1532</v>
      </c>
      <c r="AY33" s="64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</row>
    <row r="34" spans="2:65">
      <c r="B34" s="25" t="s">
        <v>47</v>
      </c>
      <c r="C34" s="34" t="s">
        <v>115</v>
      </c>
      <c r="D34" s="30">
        <f>SUMIFS('Data Entry'!$J:$J,'Data Entry'!$E:$E,$C34,'Data Entry'!$H:$H,'Dyes Stock'!$B$2,'Data Entry'!$B:$B,'Dyes Stock'!D$3,'Data Entry'!$G:$G,'Dyes Stock'!$B34)</f>
        <v>48748</v>
      </c>
      <c r="E34" s="30">
        <f>SUMIFS('Data Entry'!$J:$J,'Data Entry'!$E:$E,$C34,'Data Entry'!$H:$H,'Dyes Stock'!$B$2,'Data Entry'!$B:$B,'Dyes Stock'!E$3,'Data Entry'!$G:$G,'Dyes Stock'!$B34)</f>
        <v>0</v>
      </c>
      <c r="F34" s="30">
        <f>SUMIFS('Data Entry'!$J:$J,'Data Entry'!$E:$E,$C34,'Data Entry'!$H:$H,'Dyes Stock'!$B$2,'Data Entry'!$B:$B,'Dyes Stock'!F$3,'Data Entry'!$G:$G,'Dyes Stock'!$B34)</f>
        <v>0</v>
      </c>
      <c r="G34" s="30">
        <f>SUMIFS('Data Entry'!$J:$J,'Data Entry'!$E:$E,$C34,'Data Entry'!$H:$H,'Dyes Stock'!$B$2,'Data Entry'!$B:$B,'Dyes Stock'!G$3,'Data Entry'!$G:$G,'Dyes Stock'!$B34)</f>
        <v>0</v>
      </c>
      <c r="H34" s="30">
        <f>SUMIFS('Data Entry'!$J:$J,'Data Entry'!$E:$E,$C34,'Data Entry'!$H:$H,'Dyes Stock'!$B$2,'Data Entry'!$B:$B,'Dyes Stock'!H$3,'Data Entry'!$G:$G,'Dyes Stock'!$B34)</f>
        <v>0</v>
      </c>
      <c r="I34" s="30">
        <f>SUMIFS('Data Entry'!$J:$J,'Data Entry'!$E:$E,$C34,'Data Entry'!$H:$H,'Dyes Stock'!$B$2,'Data Entry'!$B:$B,'Dyes Stock'!I$3,'Data Entry'!$G:$G,'Dyes Stock'!$B34)</f>
        <v>0</v>
      </c>
      <c r="J34" s="30">
        <f>SUMIFS('Data Entry'!$J:$J,'Data Entry'!$E:$E,$C34,'Data Entry'!$H:$H,'Dyes Stock'!$B$2,'Data Entry'!$B:$B,'Dyes Stock'!J$3,'Data Entry'!$G:$G,'Dyes Stock'!$B34)</f>
        <v>0</v>
      </c>
      <c r="K34" s="30">
        <f>SUMIFS('Data Entry'!$J:$J,'Data Entry'!$E:$E,$C34,'Data Entry'!$H:$H,'Dyes Stock'!$B$2,'Data Entry'!$B:$B,'Dyes Stock'!K$3,'Data Entry'!$G:$G,'Dyes Stock'!$B34)</f>
        <v>0</v>
      </c>
      <c r="L34" s="30">
        <f>SUMIFS('Data Entry'!$J:$J,'Data Entry'!$E:$E,$C34,'Data Entry'!$H:$H,'Dyes Stock'!$B$2,'Data Entry'!$B:$B,'Dyes Stock'!L$3,'Data Entry'!$G:$G,'Dyes Stock'!$B34)</f>
        <v>0</v>
      </c>
      <c r="M34" s="30">
        <f>SUMIFS('Data Entry'!$J:$J,'Data Entry'!$E:$E,$C34,'Data Entry'!$H:$H,'Dyes Stock'!$B$2,'Data Entry'!$B:$B,'Dyes Stock'!M$3,'Data Entry'!$G:$G,'Dyes Stock'!$B34)</f>
        <v>0</v>
      </c>
      <c r="N34" s="30">
        <f>SUMIFS('Data Entry'!$J:$J,'Data Entry'!$E:$E,$C34,'Data Entry'!$H:$H,'Dyes Stock'!$B$2,'Data Entry'!$B:$B,'Dyes Stock'!N$3,'Data Entry'!$G:$G,'Dyes Stock'!$B34)</f>
        <v>0</v>
      </c>
      <c r="O34" s="30">
        <f>SUMIFS('Data Entry'!$J:$J,'Data Entry'!$E:$E,$C34,'Data Entry'!$H:$H,'Dyes Stock'!$B$2,'Data Entry'!$B:$B,'Dyes Stock'!O$3,'Data Entry'!$G:$G,'Dyes Stock'!$B34)</f>
        <v>0</v>
      </c>
      <c r="P34" s="30">
        <f>SUMIFS('Data Entry'!$J:$J,'Data Entry'!$E:$E,$C34,'Data Entry'!$H:$H,'Dyes Stock'!$B$2,'Data Entry'!$B:$B,'Dyes Stock'!P$3,'Data Entry'!$G:$G,'Dyes Stock'!$B34)</f>
        <v>0</v>
      </c>
      <c r="Q34" s="30">
        <f>SUMIFS('Data Entry'!$J:$J,'Data Entry'!$E:$E,$C34,'Data Entry'!$H:$H,'Dyes Stock'!$B$2,'Data Entry'!$B:$B,'Dyes Stock'!Q$3,'Data Entry'!$G:$G,'Dyes Stock'!$B34)</f>
        <v>0</v>
      </c>
      <c r="R34" s="30">
        <f>SUMIFS('Data Entry'!$J:$J,'Data Entry'!$E:$E,$C34,'Data Entry'!$H:$H,'Dyes Stock'!$B$2,'Data Entry'!$B:$B,'Dyes Stock'!R$3,'Data Entry'!$G:$G,'Dyes Stock'!$B34)</f>
        <v>0</v>
      </c>
      <c r="S34" s="30">
        <f>SUMIFS('Data Entry'!$J:$J,'Data Entry'!$E:$E,$C34,'Data Entry'!$H:$H,'Dyes Stock'!$B$2,'Data Entry'!$B:$B,'Dyes Stock'!S$3,'Data Entry'!$G:$G,'Dyes Stock'!$B34)</f>
        <v>0</v>
      </c>
      <c r="T34" s="30">
        <f>SUMIFS('Data Entry'!$J:$J,'Data Entry'!$E:$E,$C34,'Data Entry'!$H:$H,'Dyes Stock'!$B$2,'Data Entry'!$B:$B,'Dyes Stock'!T$3,'Data Entry'!$G:$G,'Dyes Stock'!$B34)</f>
        <v>0</v>
      </c>
      <c r="U34" s="30">
        <f>SUMIFS('Data Entry'!$J:$J,'Data Entry'!$E:$E,$C34,'Data Entry'!$H:$H,'Dyes Stock'!$B$2,'Data Entry'!$B:$B,'Dyes Stock'!U$3,'Data Entry'!$G:$G,'Dyes Stock'!$B34)</f>
        <v>0</v>
      </c>
      <c r="V34" s="30">
        <f>SUMIFS('Data Entry'!$J:$J,'Data Entry'!$E:$E,$C34,'Data Entry'!$H:$H,'Dyes Stock'!$B$2,'Data Entry'!$B:$B,'Dyes Stock'!V$3,'Data Entry'!$G:$G,'Dyes Stock'!$B34)</f>
        <v>0</v>
      </c>
      <c r="W34" s="30">
        <f>SUMIFS('Data Entry'!$J:$J,'Data Entry'!$E:$E,$C34,'Data Entry'!$H:$H,'Dyes Stock'!$B$2,'Data Entry'!$B:$B,'Dyes Stock'!W$3,'Data Entry'!$G:$G,'Dyes Stock'!$B34)</f>
        <v>0</v>
      </c>
      <c r="X34" s="30">
        <f>SUMIFS('Data Entry'!$J:$J,'Data Entry'!$E:$E,$C34,'Data Entry'!$H:$H,'Dyes Stock'!$B$2,'Data Entry'!$B:$B,'Dyes Stock'!X$3,'Data Entry'!$G:$G,'Dyes Stock'!$B34)</f>
        <v>0</v>
      </c>
      <c r="Y34" s="30">
        <f>SUMIFS('Data Entry'!$J:$J,'Data Entry'!$E:$E,$C34,'Data Entry'!$H:$H,'Dyes Stock'!$B$2,'Data Entry'!$B:$B,'Dyes Stock'!Y$3,'Data Entry'!$G:$G,'Dyes Stock'!$B34)</f>
        <v>0</v>
      </c>
      <c r="Z34" s="30">
        <f>SUMIFS('Data Entry'!$J:$J,'Data Entry'!$E:$E,$C34,'Data Entry'!$H:$H,'Dyes Stock'!$B$2,'Data Entry'!$B:$B,'Dyes Stock'!Z$3,'Data Entry'!$G:$G,'Dyes Stock'!$B34)</f>
        <v>0</v>
      </c>
      <c r="AA34" s="30">
        <f>SUMIFS('Data Entry'!$J:$J,'Data Entry'!$E:$E,$C34,'Data Entry'!$H:$H,'Dyes Stock'!$B$2,'Data Entry'!$B:$B,'Dyes Stock'!AA$3,'Data Entry'!$G:$G,'Dyes Stock'!$B34)</f>
        <v>0</v>
      </c>
      <c r="AB34" s="30">
        <f>SUMIFS('Data Entry'!$J:$J,'Data Entry'!$E:$E,$C34,'Data Entry'!$H:$H,'Dyes Stock'!$B$2,'Data Entry'!$B:$B,'Dyes Stock'!AB$3,'Data Entry'!$G:$G,'Dyes Stock'!$B34)</f>
        <v>0</v>
      </c>
      <c r="AC34" s="30">
        <f>SUMIFS('Data Entry'!$J:$J,'Data Entry'!$E:$E,$C34,'Data Entry'!$H:$H,'Dyes Stock'!$B$2,'Data Entry'!$B:$B,'Dyes Stock'!AC$3,'Data Entry'!$G:$G,'Dyes Stock'!$B34)</f>
        <v>0</v>
      </c>
      <c r="AD34" s="30">
        <f>SUMIFS('Data Entry'!$J:$J,'Data Entry'!$E:$E,$C34,'Data Entry'!$H:$H,'Dyes Stock'!$B$2,'Data Entry'!$B:$B,'Dyes Stock'!AD$3,'Data Entry'!$G:$G,'Dyes Stock'!$B34)</f>
        <v>0</v>
      </c>
      <c r="AE34" s="30">
        <f>SUMIFS('Data Entry'!$J:$J,'Data Entry'!$E:$E,$C34,'Data Entry'!$H:$H,'Dyes Stock'!$B$2,'Data Entry'!$B:$B,'Dyes Stock'!AE$3,'Data Entry'!$G:$G,'Dyes Stock'!$B34)</f>
        <v>0</v>
      </c>
      <c r="AF34" s="30">
        <f>SUMIFS('Data Entry'!$J:$J,'Data Entry'!$E:$E,$C34,'Data Entry'!$H:$H,'Dyes Stock'!$B$2,'Data Entry'!$B:$B,'Dyes Stock'!AF$3,'Data Entry'!$G:$G,'Dyes Stock'!$B34)</f>
        <v>0</v>
      </c>
      <c r="AG34" s="30">
        <f>SUMIFS('Data Entry'!$J:$J,'Data Entry'!$E:$E,$C34,'Data Entry'!$H:$H,'Dyes Stock'!$B$2,'Data Entry'!$B:$B,'Dyes Stock'!AG$3,'Data Entry'!$G:$G,'Dyes Stock'!$B34)</f>
        <v>0</v>
      </c>
      <c r="AH34" s="30">
        <f>SUMIFS('Data Entry'!$J:$J,'Data Entry'!$E:$E,$C34,'Data Entry'!$H:$H,'Dyes Stock'!$B$2,'Data Entry'!$B:$B,'Dyes Stock'!AH$3,'Data Entry'!$G:$G,'Dyes Stock'!$B34)</f>
        <v>0</v>
      </c>
      <c r="AI34" s="30">
        <f>SUMIFS('Data Entry'!$J:$J,'Data Entry'!$E:$E,$C34,'Data Entry'!$H:$H,'Dyes Stock'!$B$2,'Data Entry'!$B:$B,'Dyes Stock'!AI$3,'Data Entry'!$G:$G,'Dyes Stock'!$B34)</f>
        <v>0</v>
      </c>
      <c r="AJ34" s="30">
        <f>SUMIFS('Data Entry'!$J:$J,'Data Entry'!$E:$E,$C34,'Data Entry'!$H:$H,'Dyes Stock'!$B$2,'Data Entry'!$B:$B,'Dyes Stock'!AJ$3,'Data Entry'!$G:$G,'Dyes Stock'!$B34)</f>
        <v>0</v>
      </c>
      <c r="AK34" s="30">
        <f>SUMIFS('Data Entry'!$J:$J,'Data Entry'!$E:$E,$C34,'Data Entry'!$H:$H,'Dyes Stock'!$B$2,'Data Entry'!$B:$B,'Dyes Stock'!AK$3,'Data Entry'!$G:$G,'Dyes Stock'!$B34)</f>
        <v>0</v>
      </c>
      <c r="AL34" s="30">
        <f>SUMIFS('Data Entry'!$J:$J,'Data Entry'!$E:$E,$C34,'Data Entry'!$H:$H,'Dyes Stock'!$B$2,'Data Entry'!$B:$B,'Dyes Stock'!AL$3,'Data Entry'!$G:$G,'Dyes Stock'!$B34)</f>
        <v>0</v>
      </c>
      <c r="AM34" s="30">
        <f>SUMIFS('Data Entry'!$J:$J,'Data Entry'!$E:$E,$C34,'Data Entry'!$H:$H,'Dyes Stock'!$B$2,'Data Entry'!$B:$B,'Dyes Stock'!AM$3,'Data Entry'!$G:$G,'Dyes Stock'!$B34)</f>
        <v>0</v>
      </c>
      <c r="AN34" s="30">
        <f>SUMIFS('Data Entry'!$J:$J,'Data Entry'!$E:$E,$C34,'Data Entry'!$H:$H,'Dyes Stock'!$B$2,'Data Entry'!$B:$B,'Dyes Stock'!AN$3,'Data Entry'!$G:$G,'Dyes Stock'!$B34)</f>
        <v>0</v>
      </c>
      <c r="AO34" s="30">
        <f>SUMIFS('Data Entry'!$J:$J,'Data Entry'!$E:$E,$C34,'Data Entry'!$H:$H,'Dyes Stock'!$B$2,'Data Entry'!$B:$B,'Dyes Stock'!AO$3,'Data Entry'!$G:$G,'Dyes Stock'!$B34)</f>
        <v>0</v>
      </c>
      <c r="AP34" s="30">
        <f>SUMIFS('Data Entry'!$J:$J,'Data Entry'!$E:$E,$C34,'Data Entry'!$H:$H,'Dyes Stock'!$B$2,'Data Entry'!$B:$B,'Dyes Stock'!AP$3,'Data Entry'!$G:$G,'Dyes Stock'!$B34)</f>
        <v>0</v>
      </c>
      <c r="AQ34" s="30">
        <f>SUMIFS('Data Entry'!$J:$J,'Data Entry'!$E:$E,$C34,'Data Entry'!$H:$H,'Dyes Stock'!$B$2,'Data Entry'!$B:$B,'Dyes Stock'!AQ$3,'Data Entry'!$G:$G,'Dyes Stock'!$B34)</f>
        <v>0</v>
      </c>
      <c r="AR34" s="30">
        <f>SUMIFS('Data Entry'!$J:$J,'Data Entry'!$E:$E,$C34,'Data Entry'!$H:$H,'Dyes Stock'!$B$2,'Data Entry'!$B:$B,'Dyes Stock'!AR$3,'Data Entry'!$G:$G,'Dyes Stock'!$B34)</f>
        <v>0</v>
      </c>
      <c r="AS34" s="30">
        <f>SUMIFS('Data Entry'!$J:$J,'Data Entry'!$E:$E,$C34,'Data Entry'!$H:$H,'Dyes Stock'!$B$2,'Data Entry'!$B:$B,'Dyes Stock'!AS$3,'Data Entry'!$G:$G,'Dyes Stock'!$B34)</f>
        <v>0</v>
      </c>
      <c r="AT34" s="30">
        <f>SUMIFS('Data Entry'!$J:$J,'Data Entry'!$E:$E,$C34,'Data Entry'!$H:$H,'Dyes Stock'!$B$2,'Data Entry'!$B:$B,'Dyes Stock'!AT$3,'Data Entry'!$G:$G,'Dyes Stock'!$B34)</f>
        <v>0</v>
      </c>
      <c r="AU34" s="30">
        <f>SUMIFS('Data Entry'!$J:$J,'Data Entry'!$E:$E,$C34,'Data Entry'!$H:$H,'Dyes Stock'!$B$2,'Data Entry'!$B:$B,'Dyes Stock'!AU$3,'Data Entry'!$G:$G,'Dyes Stock'!$B34)</f>
        <v>0</v>
      </c>
      <c r="AV34" s="30">
        <f>SUMIFS('Data Entry'!$J:$J,'Data Entry'!$E:$E,$C34,'Data Entry'!$H:$H,'Dyes Stock'!$B$2,'Data Entry'!$B:$B,'Dyes Stock'!AV$3,'Data Entry'!$G:$G,'Dyes Stock'!$B34)</f>
        <v>0</v>
      </c>
      <c r="AW34" s="30">
        <f>SUMIFS('Data Entry'!$J:$J,'Data Entry'!$E:$E,$C34,'Data Entry'!$H:$H,'Dyes Stock'!$B$2,'Data Entry'!$B:$B,'Dyes Stock'!AW$3,'Data Entry'!$G:$G,'Dyes Stock'!$B34)</f>
        <v>0</v>
      </c>
      <c r="AX34" s="30">
        <f>SUMIFS('Data Entry'!$J:$J,'Data Entry'!$E:$E,$C34,'Data Entry'!$H:$H,'Dyes Stock'!$B$2,'Data Entry'!$B:$B,'Dyes Stock'!AX$3,'Data Entry'!$G:$G,'Dyes Stock'!$B34)</f>
        <v>0</v>
      </c>
      <c r="AY34" s="62">
        <f t="shared" si="0"/>
        <v>48748</v>
      </c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</row>
    <row r="35" spans="2:65">
      <c r="B35" s="25" t="s">
        <v>47</v>
      </c>
      <c r="C35" s="34" t="s">
        <v>140</v>
      </c>
      <c r="D35" s="30">
        <f>SUMIFS('Data Entry'!$J:$J,'Data Entry'!$E:$E,$C35,'Data Entry'!$H:$H,'Dyes Stock'!$B$2,'Data Entry'!$B:$B,'Dyes Stock'!D$3,'Data Entry'!$G:$G,'Dyes Stock'!$B35)</f>
        <v>0</v>
      </c>
      <c r="E35" s="30">
        <f>SUMIFS('Data Entry'!$J:$J,'Data Entry'!$E:$E,$C35,'Data Entry'!$H:$H,'Dyes Stock'!$B$2,'Data Entry'!$B:$B,'Dyes Stock'!E$3,'Data Entry'!$G:$G,'Dyes Stock'!$B35)</f>
        <v>0</v>
      </c>
      <c r="F35" s="30">
        <f>SUMIFS('Data Entry'!$J:$J,'Data Entry'!$E:$E,$C35,'Data Entry'!$H:$H,'Dyes Stock'!$B$2,'Data Entry'!$B:$B,'Dyes Stock'!F$3,'Data Entry'!$G:$G,'Dyes Stock'!$B35)</f>
        <v>0</v>
      </c>
      <c r="G35" s="30">
        <f>SUMIFS('Data Entry'!$J:$J,'Data Entry'!$E:$E,$C35,'Data Entry'!$H:$H,'Dyes Stock'!$B$2,'Data Entry'!$B:$B,'Dyes Stock'!G$3,'Data Entry'!$G:$G,'Dyes Stock'!$B35)</f>
        <v>0</v>
      </c>
      <c r="H35" s="30">
        <f>SUMIFS('Data Entry'!$J:$J,'Data Entry'!$E:$E,$C35,'Data Entry'!$H:$H,'Dyes Stock'!$B$2,'Data Entry'!$B:$B,'Dyes Stock'!H$3,'Data Entry'!$G:$G,'Dyes Stock'!$B35)</f>
        <v>0</v>
      </c>
      <c r="I35" s="30">
        <f>SUMIFS('Data Entry'!$J:$J,'Data Entry'!$E:$E,$C35,'Data Entry'!$H:$H,'Dyes Stock'!$B$2,'Data Entry'!$B:$B,'Dyes Stock'!I$3,'Data Entry'!$G:$G,'Dyes Stock'!$B35)</f>
        <v>0</v>
      </c>
      <c r="J35" s="30">
        <f>SUMIFS('Data Entry'!$J:$J,'Data Entry'!$E:$E,$C35,'Data Entry'!$H:$H,'Dyes Stock'!$B$2,'Data Entry'!$B:$B,'Dyes Stock'!J$3,'Data Entry'!$G:$G,'Dyes Stock'!$B35)</f>
        <v>0</v>
      </c>
      <c r="K35" s="30">
        <f>SUMIFS('Data Entry'!$J:$J,'Data Entry'!$E:$E,$C35,'Data Entry'!$H:$H,'Dyes Stock'!$B$2,'Data Entry'!$B:$B,'Dyes Stock'!K$3,'Data Entry'!$G:$G,'Dyes Stock'!$B35)</f>
        <v>0</v>
      </c>
      <c r="L35" s="30">
        <f>SUMIFS('Data Entry'!$J:$J,'Data Entry'!$E:$E,$C35,'Data Entry'!$H:$H,'Dyes Stock'!$B$2,'Data Entry'!$B:$B,'Dyes Stock'!L$3,'Data Entry'!$G:$G,'Dyes Stock'!$B35)</f>
        <v>0</v>
      </c>
      <c r="M35" s="30">
        <f>SUMIFS('Data Entry'!$J:$J,'Data Entry'!$E:$E,$C35,'Data Entry'!$H:$H,'Dyes Stock'!$B$2,'Data Entry'!$B:$B,'Dyes Stock'!M$3,'Data Entry'!$G:$G,'Dyes Stock'!$B35)</f>
        <v>0</v>
      </c>
      <c r="N35" s="30">
        <f>SUMIFS('Data Entry'!$J:$J,'Data Entry'!$E:$E,$C35,'Data Entry'!$H:$H,'Dyes Stock'!$B$2,'Data Entry'!$B:$B,'Dyes Stock'!N$3,'Data Entry'!$G:$G,'Dyes Stock'!$B35)</f>
        <v>0</v>
      </c>
      <c r="O35" s="30">
        <f>SUMIFS('Data Entry'!$J:$J,'Data Entry'!$E:$E,$C35,'Data Entry'!$H:$H,'Dyes Stock'!$B$2,'Data Entry'!$B:$B,'Dyes Stock'!O$3,'Data Entry'!$G:$G,'Dyes Stock'!$B35)</f>
        <v>0</v>
      </c>
      <c r="P35" s="30">
        <f>SUMIFS('Data Entry'!$J:$J,'Data Entry'!$E:$E,$C35,'Data Entry'!$H:$H,'Dyes Stock'!$B$2,'Data Entry'!$B:$B,'Dyes Stock'!P$3,'Data Entry'!$G:$G,'Dyes Stock'!$B35)</f>
        <v>0</v>
      </c>
      <c r="Q35" s="30">
        <f>SUMIFS('Data Entry'!$J:$J,'Data Entry'!$E:$E,$C35,'Data Entry'!$H:$H,'Dyes Stock'!$B$2,'Data Entry'!$B:$B,'Dyes Stock'!Q$3,'Data Entry'!$G:$G,'Dyes Stock'!$B35)</f>
        <v>0</v>
      </c>
      <c r="R35" s="30">
        <f>SUMIFS('Data Entry'!$J:$J,'Data Entry'!$E:$E,$C35,'Data Entry'!$H:$H,'Dyes Stock'!$B$2,'Data Entry'!$B:$B,'Dyes Stock'!R$3,'Data Entry'!$G:$G,'Dyes Stock'!$B35)</f>
        <v>0</v>
      </c>
      <c r="S35" s="30">
        <f>SUMIFS('Data Entry'!$J:$J,'Data Entry'!$E:$E,$C35,'Data Entry'!$H:$H,'Dyes Stock'!$B$2,'Data Entry'!$B:$B,'Dyes Stock'!S$3,'Data Entry'!$G:$G,'Dyes Stock'!$B35)</f>
        <v>0</v>
      </c>
      <c r="T35" s="30">
        <f>SUMIFS('Data Entry'!$J:$J,'Data Entry'!$E:$E,$C35,'Data Entry'!$H:$H,'Dyes Stock'!$B$2,'Data Entry'!$B:$B,'Dyes Stock'!T$3,'Data Entry'!$G:$G,'Dyes Stock'!$B35)</f>
        <v>0</v>
      </c>
      <c r="U35" s="30">
        <f>SUMIFS('Data Entry'!$J:$J,'Data Entry'!$E:$E,$C35,'Data Entry'!$H:$H,'Dyes Stock'!$B$2,'Data Entry'!$B:$B,'Dyes Stock'!U$3,'Data Entry'!$G:$G,'Dyes Stock'!$B35)</f>
        <v>0</v>
      </c>
      <c r="V35" s="30">
        <f>SUMIFS('Data Entry'!$J:$J,'Data Entry'!$E:$E,$C35,'Data Entry'!$H:$H,'Dyes Stock'!$B$2,'Data Entry'!$B:$B,'Dyes Stock'!V$3,'Data Entry'!$G:$G,'Dyes Stock'!$B35)</f>
        <v>0</v>
      </c>
      <c r="W35" s="30">
        <f>SUMIFS('Data Entry'!$J:$J,'Data Entry'!$E:$E,$C35,'Data Entry'!$H:$H,'Dyes Stock'!$B$2,'Data Entry'!$B:$B,'Dyes Stock'!W$3,'Data Entry'!$G:$G,'Dyes Stock'!$B35)</f>
        <v>0</v>
      </c>
      <c r="X35" s="30">
        <f>SUMIFS('Data Entry'!$J:$J,'Data Entry'!$E:$E,$C35,'Data Entry'!$H:$H,'Dyes Stock'!$B$2,'Data Entry'!$B:$B,'Dyes Stock'!X$3,'Data Entry'!$G:$G,'Dyes Stock'!$B35)</f>
        <v>0</v>
      </c>
      <c r="Y35" s="30">
        <f>SUMIFS('Data Entry'!$J:$J,'Data Entry'!$E:$E,$C35,'Data Entry'!$H:$H,'Dyes Stock'!$B$2,'Data Entry'!$B:$B,'Dyes Stock'!Y$3,'Data Entry'!$G:$G,'Dyes Stock'!$B35)</f>
        <v>0</v>
      </c>
      <c r="Z35" s="30">
        <f>SUMIFS('Data Entry'!$J:$J,'Data Entry'!$E:$E,$C35,'Data Entry'!$H:$H,'Dyes Stock'!$B$2,'Data Entry'!$B:$B,'Dyes Stock'!Z$3,'Data Entry'!$G:$G,'Dyes Stock'!$B35)</f>
        <v>0</v>
      </c>
      <c r="AA35" s="30">
        <f>SUMIFS('Data Entry'!$J:$J,'Data Entry'!$E:$E,$C35,'Data Entry'!$H:$H,'Dyes Stock'!$B$2,'Data Entry'!$B:$B,'Dyes Stock'!AA$3,'Data Entry'!$G:$G,'Dyes Stock'!$B35)</f>
        <v>0</v>
      </c>
      <c r="AB35" s="30">
        <f>SUMIFS('Data Entry'!$J:$J,'Data Entry'!$E:$E,$C35,'Data Entry'!$H:$H,'Dyes Stock'!$B$2,'Data Entry'!$B:$B,'Dyes Stock'!AB$3,'Data Entry'!$G:$G,'Dyes Stock'!$B35)</f>
        <v>0</v>
      </c>
      <c r="AC35" s="30">
        <f>SUMIFS('Data Entry'!$J:$J,'Data Entry'!$E:$E,$C35,'Data Entry'!$H:$H,'Dyes Stock'!$B$2,'Data Entry'!$B:$B,'Dyes Stock'!AC$3,'Data Entry'!$G:$G,'Dyes Stock'!$B35)</f>
        <v>0</v>
      </c>
      <c r="AD35" s="30">
        <f>SUMIFS('Data Entry'!$J:$J,'Data Entry'!$E:$E,$C35,'Data Entry'!$H:$H,'Dyes Stock'!$B$2,'Data Entry'!$B:$B,'Dyes Stock'!AD$3,'Data Entry'!$G:$G,'Dyes Stock'!$B35)</f>
        <v>0</v>
      </c>
      <c r="AE35" s="30">
        <f>SUMIFS('Data Entry'!$J:$J,'Data Entry'!$E:$E,$C35,'Data Entry'!$H:$H,'Dyes Stock'!$B$2,'Data Entry'!$B:$B,'Dyes Stock'!AE$3,'Data Entry'!$G:$G,'Dyes Stock'!$B35)</f>
        <v>0</v>
      </c>
      <c r="AF35" s="30">
        <f>SUMIFS('Data Entry'!$J:$J,'Data Entry'!$E:$E,$C35,'Data Entry'!$H:$H,'Dyes Stock'!$B$2,'Data Entry'!$B:$B,'Dyes Stock'!AF$3,'Data Entry'!$G:$G,'Dyes Stock'!$B35)</f>
        <v>0</v>
      </c>
      <c r="AG35" s="30">
        <f>SUMIFS('Data Entry'!$J:$J,'Data Entry'!$E:$E,$C35,'Data Entry'!$H:$H,'Dyes Stock'!$B$2,'Data Entry'!$B:$B,'Dyes Stock'!AG$3,'Data Entry'!$G:$G,'Dyes Stock'!$B35)</f>
        <v>0</v>
      </c>
      <c r="AH35" s="30">
        <f>SUMIFS('Data Entry'!$J:$J,'Data Entry'!$E:$E,$C35,'Data Entry'!$H:$H,'Dyes Stock'!$B$2,'Data Entry'!$B:$B,'Dyes Stock'!AH$3,'Data Entry'!$G:$G,'Dyes Stock'!$B35)</f>
        <v>0</v>
      </c>
      <c r="AI35" s="30">
        <f>SUMIFS('Data Entry'!$J:$J,'Data Entry'!$E:$E,$C35,'Data Entry'!$H:$H,'Dyes Stock'!$B$2,'Data Entry'!$B:$B,'Dyes Stock'!AI$3,'Data Entry'!$G:$G,'Dyes Stock'!$B35)</f>
        <v>0</v>
      </c>
      <c r="AJ35" s="30">
        <f>SUMIFS('Data Entry'!$J:$J,'Data Entry'!$E:$E,$C35,'Data Entry'!$H:$H,'Dyes Stock'!$B$2,'Data Entry'!$B:$B,'Dyes Stock'!AJ$3,'Data Entry'!$G:$G,'Dyes Stock'!$B35)</f>
        <v>0</v>
      </c>
      <c r="AK35" s="30">
        <f>SUMIFS('Data Entry'!$J:$J,'Data Entry'!$E:$E,$C35,'Data Entry'!$H:$H,'Dyes Stock'!$B$2,'Data Entry'!$B:$B,'Dyes Stock'!AK$3,'Data Entry'!$G:$G,'Dyes Stock'!$B35)</f>
        <v>0</v>
      </c>
      <c r="AL35" s="30">
        <f>SUMIFS('Data Entry'!$J:$J,'Data Entry'!$E:$E,$C35,'Data Entry'!$H:$H,'Dyes Stock'!$B$2,'Data Entry'!$B:$B,'Dyes Stock'!AL$3,'Data Entry'!$G:$G,'Dyes Stock'!$B35)</f>
        <v>0</v>
      </c>
      <c r="AM35" s="30">
        <f>SUMIFS('Data Entry'!$J:$J,'Data Entry'!$E:$E,$C35,'Data Entry'!$H:$H,'Dyes Stock'!$B$2,'Data Entry'!$B:$B,'Dyes Stock'!AM$3,'Data Entry'!$G:$G,'Dyes Stock'!$B35)</f>
        <v>0</v>
      </c>
      <c r="AN35" s="30">
        <f>SUMIFS('Data Entry'!$J:$J,'Data Entry'!$E:$E,$C35,'Data Entry'!$H:$H,'Dyes Stock'!$B$2,'Data Entry'!$B:$B,'Dyes Stock'!AN$3,'Data Entry'!$G:$G,'Dyes Stock'!$B35)</f>
        <v>0</v>
      </c>
      <c r="AO35" s="30">
        <f>SUMIFS('Data Entry'!$J:$J,'Data Entry'!$E:$E,$C35,'Data Entry'!$H:$H,'Dyes Stock'!$B$2,'Data Entry'!$B:$B,'Dyes Stock'!AO$3,'Data Entry'!$G:$G,'Dyes Stock'!$B35)</f>
        <v>0</v>
      </c>
      <c r="AP35" s="30">
        <f>SUMIFS('Data Entry'!$J:$J,'Data Entry'!$E:$E,$C35,'Data Entry'!$H:$H,'Dyes Stock'!$B$2,'Data Entry'!$B:$B,'Dyes Stock'!AP$3,'Data Entry'!$G:$G,'Dyes Stock'!$B35)</f>
        <v>0</v>
      </c>
      <c r="AQ35" s="30">
        <f>SUMIFS('Data Entry'!$J:$J,'Data Entry'!$E:$E,$C35,'Data Entry'!$H:$H,'Dyes Stock'!$B$2,'Data Entry'!$B:$B,'Dyes Stock'!AQ$3,'Data Entry'!$G:$G,'Dyes Stock'!$B35)</f>
        <v>0</v>
      </c>
      <c r="AR35" s="30">
        <f>SUMIFS('Data Entry'!$J:$J,'Data Entry'!$E:$E,$C35,'Data Entry'!$H:$H,'Dyes Stock'!$B$2,'Data Entry'!$B:$B,'Dyes Stock'!AR$3,'Data Entry'!$G:$G,'Dyes Stock'!$B35)</f>
        <v>0</v>
      </c>
      <c r="AS35" s="30">
        <f>SUMIFS('Data Entry'!$J:$J,'Data Entry'!$E:$E,$C35,'Data Entry'!$H:$H,'Dyes Stock'!$B$2,'Data Entry'!$B:$B,'Dyes Stock'!AS$3,'Data Entry'!$G:$G,'Dyes Stock'!$B35)</f>
        <v>0</v>
      </c>
      <c r="AT35" s="30">
        <f>SUMIFS('Data Entry'!$J:$J,'Data Entry'!$E:$E,$C35,'Data Entry'!$H:$H,'Dyes Stock'!$B$2,'Data Entry'!$B:$B,'Dyes Stock'!AT$3,'Data Entry'!$G:$G,'Dyes Stock'!$B35)</f>
        <v>0</v>
      </c>
      <c r="AU35" s="30">
        <f>SUMIFS('Data Entry'!$J:$J,'Data Entry'!$E:$E,$C35,'Data Entry'!$H:$H,'Dyes Stock'!$B$2,'Data Entry'!$B:$B,'Dyes Stock'!AU$3,'Data Entry'!$G:$G,'Dyes Stock'!$B35)</f>
        <v>0</v>
      </c>
      <c r="AV35" s="30">
        <f>SUMIFS('Data Entry'!$J:$J,'Data Entry'!$E:$E,$C35,'Data Entry'!$H:$H,'Dyes Stock'!$B$2,'Data Entry'!$B:$B,'Dyes Stock'!AV$3,'Data Entry'!$G:$G,'Dyes Stock'!$B35)</f>
        <v>0</v>
      </c>
      <c r="AW35" s="30">
        <f>SUMIFS('Data Entry'!$J:$J,'Data Entry'!$E:$E,$C35,'Data Entry'!$H:$H,'Dyes Stock'!$B$2,'Data Entry'!$B:$B,'Dyes Stock'!AW$3,'Data Entry'!$G:$G,'Dyes Stock'!$B35)</f>
        <v>0</v>
      </c>
      <c r="AX35" s="30">
        <f>SUMIFS('Data Entry'!$J:$J,'Data Entry'!$E:$E,$C35,'Data Entry'!$H:$H,'Dyes Stock'!$B$2,'Data Entry'!$B:$B,'Dyes Stock'!AX$3,'Data Entry'!$G:$G,'Dyes Stock'!$B35)</f>
        <v>0</v>
      </c>
      <c r="AY35" s="62">
        <f t="shared" si="0"/>
        <v>0</v>
      </c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</row>
    <row r="36" spans="2:65" s="56" customFormat="1">
      <c r="B36" s="48"/>
      <c r="C36" s="48" t="s">
        <v>141</v>
      </c>
      <c r="D36" s="50">
        <f>D34-D35</f>
        <v>48748</v>
      </c>
      <c r="E36" s="50">
        <f>D36+E34-E35</f>
        <v>48748</v>
      </c>
      <c r="F36" s="50">
        <f t="shared" ref="F36" si="445">E36+F34-F35</f>
        <v>48748</v>
      </c>
      <c r="G36" s="50">
        <f t="shared" ref="G36" si="446">F36+G34-G35</f>
        <v>48748</v>
      </c>
      <c r="H36" s="50">
        <f t="shared" ref="H36" si="447">G36+H34-H35</f>
        <v>48748</v>
      </c>
      <c r="I36" s="50">
        <f t="shared" ref="I36" si="448">H36+I34-I35</f>
        <v>48748</v>
      </c>
      <c r="J36" s="50">
        <f t="shared" ref="J36" si="449">I36+J34-J35</f>
        <v>48748</v>
      </c>
      <c r="K36" s="50">
        <f t="shared" ref="K36" si="450">J36+K34-K35</f>
        <v>48748</v>
      </c>
      <c r="L36" s="50">
        <f t="shared" ref="L36" si="451">K36+L34-L35</f>
        <v>48748</v>
      </c>
      <c r="M36" s="50">
        <f t="shared" ref="M36" si="452">L36+M34-M35</f>
        <v>48748</v>
      </c>
      <c r="N36" s="50">
        <f t="shared" ref="N36" si="453">M36+N34-N35</f>
        <v>48748</v>
      </c>
      <c r="O36" s="50">
        <f t="shared" ref="O36" si="454">N36+O34-O35</f>
        <v>48748</v>
      </c>
      <c r="P36" s="50">
        <f t="shared" ref="P36" si="455">O36+P34-P35</f>
        <v>48748</v>
      </c>
      <c r="Q36" s="50">
        <f t="shared" ref="Q36" si="456">P36+Q34-Q35</f>
        <v>48748</v>
      </c>
      <c r="R36" s="50">
        <f t="shared" ref="R36" si="457">Q36+R34-R35</f>
        <v>48748</v>
      </c>
      <c r="S36" s="50">
        <f t="shared" ref="S36" si="458">R36+S34-S35</f>
        <v>48748</v>
      </c>
      <c r="T36" s="50">
        <f t="shared" ref="T36" si="459">S36+T34-T35</f>
        <v>48748</v>
      </c>
      <c r="U36" s="50">
        <f t="shared" ref="U36" si="460">T36+U34-U35</f>
        <v>48748</v>
      </c>
      <c r="V36" s="50">
        <f t="shared" ref="V36" si="461">U36+V34-V35</f>
        <v>48748</v>
      </c>
      <c r="W36" s="50">
        <f t="shared" ref="W36" si="462">V36+W34-W35</f>
        <v>48748</v>
      </c>
      <c r="X36" s="50">
        <f t="shared" ref="X36" si="463">W36+X34-X35</f>
        <v>48748</v>
      </c>
      <c r="Y36" s="50">
        <f t="shared" ref="Y36" si="464">X36+Y34-Y35</f>
        <v>48748</v>
      </c>
      <c r="Z36" s="50">
        <f t="shared" ref="Z36" si="465">Y36+Z34-Z35</f>
        <v>48748</v>
      </c>
      <c r="AA36" s="50">
        <f t="shared" ref="AA36" si="466">Z36+AA34-AA35</f>
        <v>48748</v>
      </c>
      <c r="AB36" s="50">
        <f t="shared" ref="AB36" si="467">AA36+AB34-AB35</f>
        <v>48748</v>
      </c>
      <c r="AC36" s="50">
        <f t="shared" ref="AC36" si="468">AB36+AC34-AC35</f>
        <v>48748</v>
      </c>
      <c r="AD36" s="50">
        <f t="shared" ref="AD36" si="469">AC36+AD34-AD35</f>
        <v>48748</v>
      </c>
      <c r="AE36" s="50">
        <f t="shared" ref="AE36" si="470">AD36+AE34-AE35</f>
        <v>48748</v>
      </c>
      <c r="AF36" s="50">
        <f t="shared" ref="AF36" si="471">AE36+AF34-AF35</f>
        <v>48748</v>
      </c>
      <c r="AG36" s="50">
        <f t="shared" ref="AG36" si="472">AF36+AG34-AG35</f>
        <v>48748</v>
      </c>
      <c r="AH36" s="50">
        <f t="shared" ref="AH36" si="473">AG36+AH34-AH35</f>
        <v>48748</v>
      </c>
      <c r="AI36" s="50">
        <f t="shared" ref="AI36" si="474">AH36+AI34-AI35</f>
        <v>48748</v>
      </c>
      <c r="AJ36" s="50">
        <f t="shared" ref="AJ36" si="475">AI36+AJ34-AJ35</f>
        <v>48748</v>
      </c>
      <c r="AK36" s="50">
        <f t="shared" ref="AK36" si="476">AJ36+AK34-AK35</f>
        <v>48748</v>
      </c>
      <c r="AL36" s="50">
        <f t="shared" ref="AL36" si="477">AK36+AL34-AL35</f>
        <v>48748</v>
      </c>
      <c r="AM36" s="50">
        <f t="shared" ref="AM36" si="478">AL36+AM34-AM35</f>
        <v>48748</v>
      </c>
      <c r="AN36" s="50">
        <f t="shared" ref="AN36" si="479">AM36+AN34-AN35</f>
        <v>48748</v>
      </c>
      <c r="AO36" s="50">
        <f t="shared" ref="AO36" si="480">AN36+AO34-AO35</f>
        <v>48748</v>
      </c>
      <c r="AP36" s="50">
        <f t="shared" ref="AP36" si="481">AO36+AP34-AP35</f>
        <v>48748</v>
      </c>
      <c r="AQ36" s="50">
        <f t="shared" ref="AQ36" si="482">AP36+AQ34-AQ35</f>
        <v>48748</v>
      </c>
      <c r="AR36" s="50">
        <f t="shared" ref="AR36" si="483">AQ36+AR34-AR35</f>
        <v>48748</v>
      </c>
      <c r="AS36" s="50">
        <f t="shared" ref="AS36" si="484">AR36+AS34-AS35</f>
        <v>48748</v>
      </c>
      <c r="AT36" s="50">
        <f t="shared" ref="AT36" si="485">AS36+AT34-AT35</f>
        <v>48748</v>
      </c>
      <c r="AU36" s="50">
        <f t="shared" ref="AU36" si="486">AT36+AU34-AU35</f>
        <v>48748</v>
      </c>
      <c r="AV36" s="50">
        <f t="shared" ref="AV36" si="487">AU36+AV34-AV35</f>
        <v>48748</v>
      </c>
      <c r="AW36" s="50">
        <f t="shared" ref="AW36" si="488">AV36+AW34-AW35</f>
        <v>48748</v>
      </c>
      <c r="AX36" s="50">
        <f t="shared" ref="AX36" si="489">AW36+AX34-AX35</f>
        <v>48748</v>
      </c>
      <c r="AY36" s="64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</row>
    <row r="37" spans="2:65">
      <c r="B37" s="24" t="s">
        <v>48</v>
      </c>
      <c r="C37" s="34" t="s">
        <v>115</v>
      </c>
      <c r="D37" s="30">
        <f>SUMIFS('Data Entry'!$J:$J,'Data Entry'!$E:$E,$C37,'Data Entry'!$H:$H,'Dyes Stock'!$B$2,'Data Entry'!$B:$B,'Dyes Stock'!D$3,'Data Entry'!$G:$G,'Dyes Stock'!$B37)</f>
        <v>0</v>
      </c>
      <c r="E37" s="30">
        <f>SUMIFS('Data Entry'!$J:$J,'Data Entry'!$E:$E,$C37,'Data Entry'!$H:$H,'Dyes Stock'!$B$2,'Data Entry'!$B:$B,'Dyes Stock'!E$3,'Data Entry'!$G:$G,'Dyes Stock'!$B37)</f>
        <v>21</v>
      </c>
      <c r="F37" s="30">
        <f>SUMIFS('Data Entry'!$J:$J,'Data Entry'!$E:$E,$C37,'Data Entry'!$H:$H,'Dyes Stock'!$B$2,'Data Entry'!$B:$B,'Dyes Stock'!F$3,'Data Entry'!$G:$G,'Dyes Stock'!$B37)</f>
        <v>0</v>
      </c>
      <c r="G37" s="30">
        <f>SUMIFS('Data Entry'!$J:$J,'Data Entry'!$E:$E,$C37,'Data Entry'!$H:$H,'Dyes Stock'!$B$2,'Data Entry'!$B:$B,'Dyes Stock'!G$3,'Data Entry'!$G:$G,'Dyes Stock'!$B37)</f>
        <v>0</v>
      </c>
      <c r="H37" s="30">
        <f>SUMIFS('Data Entry'!$J:$J,'Data Entry'!$E:$E,$C37,'Data Entry'!$H:$H,'Dyes Stock'!$B$2,'Data Entry'!$B:$B,'Dyes Stock'!H$3,'Data Entry'!$G:$G,'Dyes Stock'!$B37)</f>
        <v>0</v>
      </c>
      <c r="I37" s="30">
        <f>SUMIFS('Data Entry'!$J:$J,'Data Entry'!$E:$E,$C37,'Data Entry'!$H:$H,'Dyes Stock'!$B$2,'Data Entry'!$B:$B,'Dyes Stock'!I$3,'Data Entry'!$G:$G,'Dyes Stock'!$B37)</f>
        <v>0</v>
      </c>
      <c r="J37" s="30">
        <f>SUMIFS('Data Entry'!$J:$J,'Data Entry'!$E:$E,$C37,'Data Entry'!$H:$H,'Dyes Stock'!$B$2,'Data Entry'!$B:$B,'Dyes Stock'!J$3,'Data Entry'!$G:$G,'Dyes Stock'!$B37)</f>
        <v>0</v>
      </c>
      <c r="K37" s="30">
        <f>SUMIFS('Data Entry'!$J:$J,'Data Entry'!$E:$E,$C37,'Data Entry'!$H:$H,'Dyes Stock'!$B$2,'Data Entry'!$B:$B,'Dyes Stock'!K$3,'Data Entry'!$G:$G,'Dyes Stock'!$B37)</f>
        <v>0</v>
      </c>
      <c r="L37" s="30">
        <f>SUMIFS('Data Entry'!$J:$J,'Data Entry'!$E:$E,$C37,'Data Entry'!$H:$H,'Dyes Stock'!$B$2,'Data Entry'!$B:$B,'Dyes Stock'!L$3,'Data Entry'!$G:$G,'Dyes Stock'!$B37)</f>
        <v>0</v>
      </c>
      <c r="M37" s="30">
        <f>SUMIFS('Data Entry'!$J:$J,'Data Entry'!$E:$E,$C37,'Data Entry'!$H:$H,'Dyes Stock'!$B$2,'Data Entry'!$B:$B,'Dyes Stock'!M$3,'Data Entry'!$G:$G,'Dyes Stock'!$B37)</f>
        <v>0</v>
      </c>
      <c r="N37" s="30">
        <f>SUMIFS('Data Entry'!$J:$J,'Data Entry'!$E:$E,$C37,'Data Entry'!$H:$H,'Dyes Stock'!$B$2,'Data Entry'!$B:$B,'Dyes Stock'!N$3,'Data Entry'!$G:$G,'Dyes Stock'!$B37)</f>
        <v>0</v>
      </c>
      <c r="O37" s="30">
        <f>SUMIFS('Data Entry'!$J:$J,'Data Entry'!$E:$E,$C37,'Data Entry'!$H:$H,'Dyes Stock'!$B$2,'Data Entry'!$B:$B,'Dyes Stock'!O$3,'Data Entry'!$G:$G,'Dyes Stock'!$B37)</f>
        <v>0</v>
      </c>
      <c r="P37" s="30">
        <f>SUMIFS('Data Entry'!$J:$J,'Data Entry'!$E:$E,$C37,'Data Entry'!$H:$H,'Dyes Stock'!$B$2,'Data Entry'!$B:$B,'Dyes Stock'!P$3,'Data Entry'!$G:$G,'Dyes Stock'!$B37)</f>
        <v>0</v>
      </c>
      <c r="Q37" s="30">
        <f>SUMIFS('Data Entry'!$J:$J,'Data Entry'!$E:$E,$C37,'Data Entry'!$H:$H,'Dyes Stock'!$B$2,'Data Entry'!$B:$B,'Dyes Stock'!Q$3,'Data Entry'!$G:$G,'Dyes Stock'!$B37)</f>
        <v>0</v>
      </c>
      <c r="R37" s="30">
        <f>SUMIFS('Data Entry'!$J:$J,'Data Entry'!$E:$E,$C37,'Data Entry'!$H:$H,'Dyes Stock'!$B$2,'Data Entry'!$B:$B,'Dyes Stock'!R$3,'Data Entry'!$G:$G,'Dyes Stock'!$B37)</f>
        <v>0</v>
      </c>
      <c r="S37" s="30">
        <f>SUMIFS('Data Entry'!$J:$J,'Data Entry'!$E:$E,$C37,'Data Entry'!$H:$H,'Dyes Stock'!$B$2,'Data Entry'!$B:$B,'Dyes Stock'!S$3,'Data Entry'!$G:$G,'Dyes Stock'!$B37)</f>
        <v>0</v>
      </c>
      <c r="T37" s="30">
        <f>SUMIFS('Data Entry'!$J:$J,'Data Entry'!$E:$E,$C37,'Data Entry'!$H:$H,'Dyes Stock'!$B$2,'Data Entry'!$B:$B,'Dyes Stock'!T$3,'Data Entry'!$G:$G,'Dyes Stock'!$B37)</f>
        <v>0</v>
      </c>
      <c r="U37" s="30">
        <f>SUMIFS('Data Entry'!$J:$J,'Data Entry'!$E:$E,$C37,'Data Entry'!$H:$H,'Dyes Stock'!$B$2,'Data Entry'!$B:$B,'Dyes Stock'!U$3,'Data Entry'!$G:$G,'Dyes Stock'!$B37)</f>
        <v>0</v>
      </c>
      <c r="V37" s="30">
        <f>SUMIFS('Data Entry'!$J:$J,'Data Entry'!$E:$E,$C37,'Data Entry'!$H:$H,'Dyes Stock'!$B$2,'Data Entry'!$B:$B,'Dyes Stock'!V$3,'Data Entry'!$G:$G,'Dyes Stock'!$B37)</f>
        <v>0</v>
      </c>
      <c r="W37" s="30">
        <f>SUMIFS('Data Entry'!$J:$J,'Data Entry'!$E:$E,$C37,'Data Entry'!$H:$H,'Dyes Stock'!$B$2,'Data Entry'!$B:$B,'Dyes Stock'!W$3,'Data Entry'!$G:$G,'Dyes Stock'!$B37)</f>
        <v>0</v>
      </c>
      <c r="X37" s="30">
        <f>SUMIFS('Data Entry'!$J:$J,'Data Entry'!$E:$E,$C37,'Data Entry'!$H:$H,'Dyes Stock'!$B$2,'Data Entry'!$B:$B,'Dyes Stock'!X$3,'Data Entry'!$G:$G,'Dyes Stock'!$B37)</f>
        <v>0</v>
      </c>
      <c r="Y37" s="30">
        <f>SUMIFS('Data Entry'!$J:$J,'Data Entry'!$E:$E,$C37,'Data Entry'!$H:$H,'Dyes Stock'!$B$2,'Data Entry'!$B:$B,'Dyes Stock'!Y$3,'Data Entry'!$G:$G,'Dyes Stock'!$B37)</f>
        <v>0</v>
      </c>
      <c r="Z37" s="30">
        <f>SUMIFS('Data Entry'!$J:$J,'Data Entry'!$E:$E,$C37,'Data Entry'!$H:$H,'Dyes Stock'!$B$2,'Data Entry'!$B:$B,'Dyes Stock'!Z$3,'Data Entry'!$G:$G,'Dyes Stock'!$B37)</f>
        <v>0</v>
      </c>
      <c r="AA37" s="30">
        <f>SUMIFS('Data Entry'!$J:$J,'Data Entry'!$E:$E,$C37,'Data Entry'!$H:$H,'Dyes Stock'!$B$2,'Data Entry'!$B:$B,'Dyes Stock'!AA$3,'Data Entry'!$G:$G,'Dyes Stock'!$B37)</f>
        <v>0</v>
      </c>
      <c r="AB37" s="30">
        <f>SUMIFS('Data Entry'!$J:$J,'Data Entry'!$E:$E,$C37,'Data Entry'!$H:$H,'Dyes Stock'!$B$2,'Data Entry'!$B:$B,'Dyes Stock'!AB$3,'Data Entry'!$G:$G,'Dyes Stock'!$B37)</f>
        <v>0</v>
      </c>
      <c r="AC37" s="30">
        <f>SUMIFS('Data Entry'!$J:$J,'Data Entry'!$E:$E,$C37,'Data Entry'!$H:$H,'Dyes Stock'!$B$2,'Data Entry'!$B:$B,'Dyes Stock'!AC$3,'Data Entry'!$G:$G,'Dyes Stock'!$B37)</f>
        <v>0</v>
      </c>
      <c r="AD37" s="30">
        <f>SUMIFS('Data Entry'!$J:$J,'Data Entry'!$E:$E,$C37,'Data Entry'!$H:$H,'Dyes Stock'!$B$2,'Data Entry'!$B:$B,'Dyes Stock'!AD$3,'Data Entry'!$G:$G,'Dyes Stock'!$B37)</f>
        <v>0</v>
      </c>
      <c r="AE37" s="30">
        <f>SUMIFS('Data Entry'!$J:$J,'Data Entry'!$E:$E,$C37,'Data Entry'!$H:$H,'Dyes Stock'!$B$2,'Data Entry'!$B:$B,'Dyes Stock'!AE$3,'Data Entry'!$G:$G,'Dyes Stock'!$B37)</f>
        <v>0</v>
      </c>
      <c r="AF37" s="30">
        <f>SUMIFS('Data Entry'!$J:$J,'Data Entry'!$E:$E,$C37,'Data Entry'!$H:$H,'Dyes Stock'!$B$2,'Data Entry'!$B:$B,'Dyes Stock'!AF$3,'Data Entry'!$G:$G,'Dyes Stock'!$B37)</f>
        <v>0</v>
      </c>
      <c r="AG37" s="30">
        <f>SUMIFS('Data Entry'!$J:$J,'Data Entry'!$E:$E,$C37,'Data Entry'!$H:$H,'Dyes Stock'!$B$2,'Data Entry'!$B:$B,'Dyes Stock'!AG$3,'Data Entry'!$G:$G,'Dyes Stock'!$B37)</f>
        <v>0</v>
      </c>
      <c r="AH37" s="30">
        <f>SUMIFS('Data Entry'!$J:$J,'Data Entry'!$E:$E,$C37,'Data Entry'!$H:$H,'Dyes Stock'!$B$2,'Data Entry'!$B:$B,'Dyes Stock'!AH$3,'Data Entry'!$G:$G,'Dyes Stock'!$B37)</f>
        <v>0</v>
      </c>
      <c r="AI37" s="30">
        <f>SUMIFS('Data Entry'!$J:$J,'Data Entry'!$E:$E,$C37,'Data Entry'!$H:$H,'Dyes Stock'!$B$2,'Data Entry'!$B:$B,'Dyes Stock'!AI$3,'Data Entry'!$G:$G,'Dyes Stock'!$B37)</f>
        <v>0</v>
      </c>
      <c r="AJ37" s="30">
        <f>SUMIFS('Data Entry'!$J:$J,'Data Entry'!$E:$E,$C37,'Data Entry'!$H:$H,'Dyes Stock'!$B$2,'Data Entry'!$B:$B,'Dyes Stock'!AJ$3,'Data Entry'!$G:$G,'Dyes Stock'!$B37)</f>
        <v>0</v>
      </c>
      <c r="AK37" s="30">
        <f>SUMIFS('Data Entry'!$J:$J,'Data Entry'!$E:$E,$C37,'Data Entry'!$H:$H,'Dyes Stock'!$B$2,'Data Entry'!$B:$B,'Dyes Stock'!AK$3,'Data Entry'!$G:$G,'Dyes Stock'!$B37)</f>
        <v>0</v>
      </c>
      <c r="AL37" s="30">
        <f>SUMIFS('Data Entry'!$J:$J,'Data Entry'!$E:$E,$C37,'Data Entry'!$H:$H,'Dyes Stock'!$B$2,'Data Entry'!$B:$B,'Dyes Stock'!AL$3,'Data Entry'!$G:$G,'Dyes Stock'!$B37)</f>
        <v>0</v>
      </c>
      <c r="AM37" s="30">
        <f>SUMIFS('Data Entry'!$J:$J,'Data Entry'!$E:$E,$C37,'Data Entry'!$H:$H,'Dyes Stock'!$B$2,'Data Entry'!$B:$B,'Dyes Stock'!AM$3,'Data Entry'!$G:$G,'Dyes Stock'!$B37)</f>
        <v>0</v>
      </c>
      <c r="AN37" s="30">
        <f>SUMIFS('Data Entry'!$J:$J,'Data Entry'!$E:$E,$C37,'Data Entry'!$H:$H,'Dyes Stock'!$B$2,'Data Entry'!$B:$B,'Dyes Stock'!AN$3,'Data Entry'!$G:$G,'Dyes Stock'!$B37)</f>
        <v>0</v>
      </c>
      <c r="AO37" s="30">
        <f>SUMIFS('Data Entry'!$J:$J,'Data Entry'!$E:$E,$C37,'Data Entry'!$H:$H,'Dyes Stock'!$B$2,'Data Entry'!$B:$B,'Dyes Stock'!AO$3,'Data Entry'!$G:$G,'Dyes Stock'!$B37)</f>
        <v>0</v>
      </c>
      <c r="AP37" s="30">
        <f>SUMIFS('Data Entry'!$J:$J,'Data Entry'!$E:$E,$C37,'Data Entry'!$H:$H,'Dyes Stock'!$B$2,'Data Entry'!$B:$B,'Dyes Stock'!AP$3,'Data Entry'!$G:$G,'Dyes Stock'!$B37)</f>
        <v>0</v>
      </c>
      <c r="AQ37" s="30">
        <f>SUMIFS('Data Entry'!$J:$J,'Data Entry'!$E:$E,$C37,'Data Entry'!$H:$H,'Dyes Stock'!$B$2,'Data Entry'!$B:$B,'Dyes Stock'!AQ$3,'Data Entry'!$G:$G,'Dyes Stock'!$B37)</f>
        <v>0</v>
      </c>
      <c r="AR37" s="30">
        <f>SUMIFS('Data Entry'!$J:$J,'Data Entry'!$E:$E,$C37,'Data Entry'!$H:$H,'Dyes Stock'!$B$2,'Data Entry'!$B:$B,'Dyes Stock'!AR$3,'Data Entry'!$G:$G,'Dyes Stock'!$B37)</f>
        <v>0</v>
      </c>
      <c r="AS37" s="30">
        <f>SUMIFS('Data Entry'!$J:$J,'Data Entry'!$E:$E,$C37,'Data Entry'!$H:$H,'Dyes Stock'!$B$2,'Data Entry'!$B:$B,'Dyes Stock'!AS$3,'Data Entry'!$G:$G,'Dyes Stock'!$B37)</f>
        <v>0</v>
      </c>
      <c r="AT37" s="30">
        <f>SUMIFS('Data Entry'!$J:$J,'Data Entry'!$E:$E,$C37,'Data Entry'!$H:$H,'Dyes Stock'!$B$2,'Data Entry'!$B:$B,'Dyes Stock'!AT$3,'Data Entry'!$G:$G,'Dyes Stock'!$B37)</f>
        <v>0</v>
      </c>
      <c r="AU37" s="30">
        <f>SUMIFS('Data Entry'!$J:$J,'Data Entry'!$E:$E,$C37,'Data Entry'!$H:$H,'Dyes Stock'!$B$2,'Data Entry'!$B:$B,'Dyes Stock'!AU$3,'Data Entry'!$G:$G,'Dyes Stock'!$B37)</f>
        <v>0</v>
      </c>
      <c r="AV37" s="30">
        <f>SUMIFS('Data Entry'!$J:$J,'Data Entry'!$E:$E,$C37,'Data Entry'!$H:$H,'Dyes Stock'!$B$2,'Data Entry'!$B:$B,'Dyes Stock'!AV$3,'Data Entry'!$G:$G,'Dyes Stock'!$B37)</f>
        <v>0</v>
      </c>
      <c r="AW37" s="30">
        <f>SUMIFS('Data Entry'!$J:$J,'Data Entry'!$E:$E,$C37,'Data Entry'!$H:$H,'Dyes Stock'!$B$2,'Data Entry'!$B:$B,'Dyes Stock'!AW$3,'Data Entry'!$G:$G,'Dyes Stock'!$B37)</f>
        <v>0</v>
      </c>
      <c r="AX37" s="30">
        <f>SUMIFS('Data Entry'!$J:$J,'Data Entry'!$E:$E,$C37,'Data Entry'!$H:$H,'Dyes Stock'!$B$2,'Data Entry'!$B:$B,'Dyes Stock'!AX$3,'Data Entry'!$G:$G,'Dyes Stock'!$B37)</f>
        <v>0</v>
      </c>
      <c r="AY37" s="62">
        <f t="shared" si="0"/>
        <v>21</v>
      </c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</row>
    <row r="38" spans="2:65">
      <c r="B38" s="24" t="s">
        <v>48</v>
      </c>
      <c r="C38" s="34" t="s">
        <v>140</v>
      </c>
      <c r="D38" s="30">
        <f>SUMIFS('Data Entry'!$J:$J,'Data Entry'!$E:$E,$C38,'Data Entry'!$H:$H,'Dyes Stock'!$B$2,'Data Entry'!$B:$B,'Dyes Stock'!D$3,'Data Entry'!$G:$G,'Dyes Stock'!$B38)</f>
        <v>0</v>
      </c>
      <c r="E38" s="30">
        <f>SUMIFS('Data Entry'!$J:$J,'Data Entry'!$E:$E,$C38,'Data Entry'!$H:$H,'Dyes Stock'!$B$2,'Data Entry'!$B:$B,'Dyes Stock'!E$3,'Data Entry'!$G:$G,'Dyes Stock'!$B38)</f>
        <v>0</v>
      </c>
      <c r="F38" s="30">
        <f>SUMIFS('Data Entry'!$J:$J,'Data Entry'!$E:$E,$C38,'Data Entry'!$H:$H,'Dyes Stock'!$B$2,'Data Entry'!$B:$B,'Dyes Stock'!F$3,'Data Entry'!$G:$G,'Dyes Stock'!$B38)</f>
        <v>0</v>
      </c>
      <c r="G38" s="30">
        <f>SUMIFS('Data Entry'!$J:$J,'Data Entry'!$E:$E,$C38,'Data Entry'!$H:$H,'Dyes Stock'!$B$2,'Data Entry'!$B:$B,'Dyes Stock'!G$3,'Data Entry'!$G:$G,'Dyes Stock'!$B38)</f>
        <v>0</v>
      </c>
      <c r="H38" s="30">
        <f>SUMIFS('Data Entry'!$J:$J,'Data Entry'!$E:$E,$C38,'Data Entry'!$H:$H,'Dyes Stock'!$B$2,'Data Entry'!$B:$B,'Dyes Stock'!H$3,'Data Entry'!$G:$G,'Dyes Stock'!$B38)</f>
        <v>0</v>
      </c>
      <c r="I38" s="30">
        <f>SUMIFS('Data Entry'!$J:$J,'Data Entry'!$E:$E,$C38,'Data Entry'!$H:$H,'Dyes Stock'!$B$2,'Data Entry'!$B:$B,'Dyes Stock'!I$3,'Data Entry'!$G:$G,'Dyes Stock'!$B38)</f>
        <v>0</v>
      </c>
      <c r="J38" s="30">
        <f>SUMIFS('Data Entry'!$J:$J,'Data Entry'!$E:$E,$C38,'Data Entry'!$H:$H,'Dyes Stock'!$B$2,'Data Entry'!$B:$B,'Dyes Stock'!J$3,'Data Entry'!$G:$G,'Dyes Stock'!$B38)</f>
        <v>0</v>
      </c>
      <c r="K38" s="30">
        <f>SUMIFS('Data Entry'!$J:$J,'Data Entry'!$E:$E,$C38,'Data Entry'!$H:$H,'Dyes Stock'!$B$2,'Data Entry'!$B:$B,'Dyes Stock'!K$3,'Data Entry'!$G:$G,'Dyes Stock'!$B38)</f>
        <v>0</v>
      </c>
      <c r="L38" s="30">
        <f>SUMIFS('Data Entry'!$J:$J,'Data Entry'!$E:$E,$C38,'Data Entry'!$H:$H,'Dyes Stock'!$B$2,'Data Entry'!$B:$B,'Dyes Stock'!L$3,'Data Entry'!$G:$G,'Dyes Stock'!$B38)</f>
        <v>0</v>
      </c>
      <c r="M38" s="30">
        <f>SUMIFS('Data Entry'!$J:$J,'Data Entry'!$E:$E,$C38,'Data Entry'!$H:$H,'Dyes Stock'!$B$2,'Data Entry'!$B:$B,'Dyes Stock'!M$3,'Data Entry'!$G:$G,'Dyes Stock'!$B38)</f>
        <v>0</v>
      </c>
      <c r="N38" s="30">
        <f>SUMIFS('Data Entry'!$J:$J,'Data Entry'!$E:$E,$C38,'Data Entry'!$H:$H,'Dyes Stock'!$B$2,'Data Entry'!$B:$B,'Dyes Stock'!N$3,'Data Entry'!$G:$G,'Dyes Stock'!$B38)</f>
        <v>0</v>
      </c>
      <c r="O38" s="30">
        <f>SUMIFS('Data Entry'!$J:$J,'Data Entry'!$E:$E,$C38,'Data Entry'!$H:$H,'Dyes Stock'!$B$2,'Data Entry'!$B:$B,'Dyes Stock'!O$3,'Data Entry'!$G:$G,'Dyes Stock'!$B38)</f>
        <v>0</v>
      </c>
      <c r="P38" s="30">
        <f>SUMIFS('Data Entry'!$J:$J,'Data Entry'!$E:$E,$C38,'Data Entry'!$H:$H,'Dyes Stock'!$B$2,'Data Entry'!$B:$B,'Dyes Stock'!P$3,'Data Entry'!$G:$G,'Dyes Stock'!$B38)</f>
        <v>0</v>
      </c>
      <c r="Q38" s="30">
        <f>SUMIFS('Data Entry'!$J:$J,'Data Entry'!$E:$E,$C38,'Data Entry'!$H:$H,'Dyes Stock'!$B$2,'Data Entry'!$B:$B,'Dyes Stock'!Q$3,'Data Entry'!$G:$G,'Dyes Stock'!$B38)</f>
        <v>0</v>
      </c>
      <c r="R38" s="30">
        <f>SUMIFS('Data Entry'!$J:$J,'Data Entry'!$E:$E,$C38,'Data Entry'!$H:$H,'Dyes Stock'!$B$2,'Data Entry'!$B:$B,'Dyes Stock'!R$3,'Data Entry'!$G:$G,'Dyes Stock'!$B38)</f>
        <v>0</v>
      </c>
      <c r="S38" s="30">
        <f>SUMIFS('Data Entry'!$J:$J,'Data Entry'!$E:$E,$C38,'Data Entry'!$H:$H,'Dyes Stock'!$B$2,'Data Entry'!$B:$B,'Dyes Stock'!S$3,'Data Entry'!$G:$G,'Dyes Stock'!$B38)</f>
        <v>0</v>
      </c>
      <c r="T38" s="30">
        <f>SUMIFS('Data Entry'!$J:$J,'Data Entry'!$E:$E,$C38,'Data Entry'!$H:$H,'Dyes Stock'!$B$2,'Data Entry'!$B:$B,'Dyes Stock'!T$3,'Data Entry'!$G:$G,'Dyes Stock'!$B38)</f>
        <v>0</v>
      </c>
      <c r="U38" s="30">
        <f>SUMIFS('Data Entry'!$J:$J,'Data Entry'!$E:$E,$C38,'Data Entry'!$H:$H,'Dyes Stock'!$B$2,'Data Entry'!$B:$B,'Dyes Stock'!U$3,'Data Entry'!$G:$G,'Dyes Stock'!$B38)</f>
        <v>0</v>
      </c>
      <c r="V38" s="30">
        <f>SUMIFS('Data Entry'!$J:$J,'Data Entry'!$E:$E,$C38,'Data Entry'!$H:$H,'Dyes Stock'!$B$2,'Data Entry'!$B:$B,'Dyes Stock'!V$3,'Data Entry'!$G:$G,'Dyes Stock'!$B38)</f>
        <v>0</v>
      </c>
      <c r="W38" s="30">
        <f>SUMIFS('Data Entry'!$J:$J,'Data Entry'!$E:$E,$C38,'Data Entry'!$H:$H,'Dyes Stock'!$B$2,'Data Entry'!$B:$B,'Dyes Stock'!W$3,'Data Entry'!$G:$G,'Dyes Stock'!$B38)</f>
        <v>0</v>
      </c>
      <c r="X38" s="30">
        <f>SUMIFS('Data Entry'!$J:$J,'Data Entry'!$E:$E,$C38,'Data Entry'!$H:$H,'Dyes Stock'!$B$2,'Data Entry'!$B:$B,'Dyes Stock'!X$3,'Data Entry'!$G:$G,'Dyes Stock'!$B38)</f>
        <v>0</v>
      </c>
      <c r="Y38" s="30">
        <f>SUMIFS('Data Entry'!$J:$J,'Data Entry'!$E:$E,$C38,'Data Entry'!$H:$H,'Dyes Stock'!$B$2,'Data Entry'!$B:$B,'Dyes Stock'!Y$3,'Data Entry'!$G:$G,'Dyes Stock'!$B38)</f>
        <v>0</v>
      </c>
      <c r="Z38" s="30">
        <f>SUMIFS('Data Entry'!$J:$J,'Data Entry'!$E:$E,$C38,'Data Entry'!$H:$H,'Dyes Stock'!$B$2,'Data Entry'!$B:$B,'Dyes Stock'!Z$3,'Data Entry'!$G:$G,'Dyes Stock'!$B38)</f>
        <v>0</v>
      </c>
      <c r="AA38" s="30">
        <f>SUMIFS('Data Entry'!$J:$J,'Data Entry'!$E:$E,$C38,'Data Entry'!$H:$H,'Dyes Stock'!$B$2,'Data Entry'!$B:$B,'Dyes Stock'!AA$3,'Data Entry'!$G:$G,'Dyes Stock'!$B38)</f>
        <v>0</v>
      </c>
      <c r="AB38" s="30">
        <f>SUMIFS('Data Entry'!$J:$J,'Data Entry'!$E:$E,$C38,'Data Entry'!$H:$H,'Dyes Stock'!$B$2,'Data Entry'!$B:$B,'Dyes Stock'!AB$3,'Data Entry'!$G:$G,'Dyes Stock'!$B38)</f>
        <v>0</v>
      </c>
      <c r="AC38" s="30">
        <f>SUMIFS('Data Entry'!$J:$J,'Data Entry'!$E:$E,$C38,'Data Entry'!$H:$H,'Dyes Stock'!$B$2,'Data Entry'!$B:$B,'Dyes Stock'!AC$3,'Data Entry'!$G:$G,'Dyes Stock'!$B38)</f>
        <v>0</v>
      </c>
      <c r="AD38" s="30">
        <f>SUMIFS('Data Entry'!$J:$J,'Data Entry'!$E:$E,$C38,'Data Entry'!$H:$H,'Dyes Stock'!$B$2,'Data Entry'!$B:$B,'Dyes Stock'!AD$3,'Data Entry'!$G:$G,'Dyes Stock'!$B38)</f>
        <v>0</v>
      </c>
      <c r="AE38" s="30">
        <f>SUMIFS('Data Entry'!$J:$J,'Data Entry'!$E:$E,$C38,'Data Entry'!$H:$H,'Dyes Stock'!$B$2,'Data Entry'!$B:$B,'Dyes Stock'!AE$3,'Data Entry'!$G:$G,'Dyes Stock'!$B38)</f>
        <v>0</v>
      </c>
      <c r="AF38" s="30">
        <f>SUMIFS('Data Entry'!$J:$J,'Data Entry'!$E:$E,$C38,'Data Entry'!$H:$H,'Dyes Stock'!$B$2,'Data Entry'!$B:$B,'Dyes Stock'!AF$3,'Data Entry'!$G:$G,'Dyes Stock'!$B38)</f>
        <v>0</v>
      </c>
      <c r="AG38" s="30">
        <f>SUMIFS('Data Entry'!$J:$J,'Data Entry'!$E:$E,$C38,'Data Entry'!$H:$H,'Dyes Stock'!$B$2,'Data Entry'!$B:$B,'Dyes Stock'!AG$3,'Data Entry'!$G:$G,'Dyes Stock'!$B38)</f>
        <v>0</v>
      </c>
      <c r="AH38" s="30">
        <f>SUMIFS('Data Entry'!$J:$J,'Data Entry'!$E:$E,$C38,'Data Entry'!$H:$H,'Dyes Stock'!$B$2,'Data Entry'!$B:$B,'Dyes Stock'!AH$3,'Data Entry'!$G:$G,'Dyes Stock'!$B38)</f>
        <v>0</v>
      </c>
      <c r="AI38" s="30">
        <f>SUMIFS('Data Entry'!$J:$J,'Data Entry'!$E:$E,$C38,'Data Entry'!$H:$H,'Dyes Stock'!$B$2,'Data Entry'!$B:$B,'Dyes Stock'!AI$3,'Data Entry'!$G:$G,'Dyes Stock'!$B38)</f>
        <v>0</v>
      </c>
      <c r="AJ38" s="30">
        <f>SUMIFS('Data Entry'!$J:$J,'Data Entry'!$E:$E,$C38,'Data Entry'!$H:$H,'Dyes Stock'!$B$2,'Data Entry'!$B:$B,'Dyes Stock'!AJ$3,'Data Entry'!$G:$G,'Dyes Stock'!$B38)</f>
        <v>0</v>
      </c>
      <c r="AK38" s="30">
        <f>SUMIFS('Data Entry'!$J:$J,'Data Entry'!$E:$E,$C38,'Data Entry'!$H:$H,'Dyes Stock'!$B$2,'Data Entry'!$B:$B,'Dyes Stock'!AK$3,'Data Entry'!$G:$G,'Dyes Stock'!$B38)</f>
        <v>0</v>
      </c>
      <c r="AL38" s="30">
        <f>SUMIFS('Data Entry'!$J:$J,'Data Entry'!$E:$E,$C38,'Data Entry'!$H:$H,'Dyes Stock'!$B$2,'Data Entry'!$B:$B,'Dyes Stock'!AL$3,'Data Entry'!$G:$G,'Dyes Stock'!$B38)</f>
        <v>0</v>
      </c>
      <c r="AM38" s="30">
        <f>SUMIFS('Data Entry'!$J:$J,'Data Entry'!$E:$E,$C38,'Data Entry'!$H:$H,'Dyes Stock'!$B$2,'Data Entry'!$B:$B,'Dyes Stock'!AM$3,'Data Entry'!$G:$G,'Dyes Stock'!$B38)</f>
        <v>0</v>
      </c>
      <c r="AN38" s="30">
        <f>SUMIFS('Data Entry'!$J:$J,'Data Entry'!$E:$E,$C38,'Data Entry'!$H:$H,'Dyes Stock'!$B$2,'Data Entry'!$B:$B,'Dyes Stock'!AN$3,'Data Entry'!$G:$G,'Dyes Stock'!$B38)</f>
        <v>0</v>
      </c>
      <c r="AO38" s="30">
        <f>SUMIFS('Data Entry'!$J:$J,'Data Entry'!$E:$E,$C38,'Data Entry'!$H:$H,'Dyes Stock'!$B$2,'Data Entry'!$B:$B,'Dyes Stock'!AO$3,'Data Entry'!$G:$G,'Dyes Stock'!$B38)</f>
        <v>0</v>
      </c>
      <c r="AP38" s="30">
        <f>SUMIFS('Data Entry'!$J:$J,'Data Entry'!$E:$E,$C38,'Data Entry'!$H:$H,'Dyes Stock'!$B$2,'Data Entry'!$B:$B,'Dyes Stock'!AP$3,'Data Entry'!$G:$G,'Dyes Stock'!$B38)</f>
        <v>0</v>
      </c>
      <c r="AQ38" s="30">
        <f>SUMIFS('Data Entry'!$J:$J,'Data Entry'!$E:$E,$C38,'Data Entry'!$H:$H,'Dyes Stock'!$B$2,'Data Entry'!$B:$B,'Dyes Stock'!AQ$3,'Data Entry'!$G:$G,'Dyes Stock'!$B38)</f>
        <v>0</v>
      </c>
      <c r="AR38" s="30">
        <f>SUMIFS('Data Entry'!$J:$J,'Data Entry'!$E:$E,$C38,'Data Entry'!$H:$H,'Dyes Stock'!$B$2,'Data Entry'!$B:$B,'Dyes Stock'!AR$3,'Data Entry'!$G:$G,'Dyes Stock'!$B38)</f>
        <v>0</v>
      </c>
      <c r="AS38" s="30">
        <f>SUMIFS('Data Entry'!$J:$J,'Data Entry'!$E:$E,$C38,'Data Entry'!$H:$H,'Dyes Stock'!$B$2,'Data Entry'!$B:$B,'Dyes Stock'!AS$3,'Data Entry'!$G:$G,'Dyes Stock'!$B38)</f>
        <v>0</v>
      </c>
      <c r="AT38" s="30">
        <f>SUMIFS('Data Entry'!$J:$J,'Data Entry'!$E:$E,$C38,'Data Entry'!$H:$H,'Dyes Stock'!$B$2,'Data Entry'!$B:$B,'Dyes Stock'!AT$3,'Data Entry'!$G:$G,'Dyes Stock'!$B38)</f>
        <v>0</v>
      </c>
      <c r="AU38" s="30">
        <f>SUMIFS('Data Entry'!$J:$J,'Data Entry'!$E:$E,$C38,'Data Entry'!$H:$H,'Dyes Stock'!$B$2,'Data Entry'!$B:$B,'Dyes Stock'!AU$3,'Data Entry'!$G:$G,'Dyes Stock'!$B38)</f>
        <v>0</v>
      </c>
      <c r="AV38" s="30">
        <f>SUMIFS('Data Entry'!$J:$J,'Data Entry'!$E:$E,$C38,'Data Entry'!$H:$H,'Dyes Stock'!$B$2,'Data Entry'!$B:$B,'Dyes Stock'!AV$3,'Data Entry'!$G:$G,'Dyes Stock'!$B38)</f>
        <v>0</v>
      </c>
      <c r="AW38" s="30">
        <f>SUMIFS('Data Entry'!$J:$J,'Data Entry'!$E:$E,$C38,'Data Entry'!$H:$H,'Dyes Stock'!$B$2,'Data Entry'!$B:$B,'Dyes Stock'!AW$3,'Data Entry'!$G:$G,'Dyes Stock'!$B38)</f>
        <v>0</v>
      </c>
      <c r="AX38" s="30">
        <f>SUMIFS('Data Entry'!$J:$J,'Data Entry'!$E:$E,$C38,'Data Entry'!$H:$H,'Dyes Stock'!$B$2,'Data Entry'!$B:$B,'Dyes Stock'!AX$3,'Data Entry'!$G:$G,'Dyes Stock'!$B38)</f>
        <v>0</v>
      </c>
      <c r="AY38" s="62">
        <f t="shared" si="0"/>
        <v>0</v>
      </c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</row>
    <row r="39" spans="2:65" s="56" customFormat="1">
      <c r="B39" s="48"/>
      <c r="C39" s="48" t="s">
        <v>141</v>
      </c>
      <c r="D39" s="50">
        <f>D37-D38</f>
        <v>0</v>
      </c>
      <c r="E39" s="50">
        <f>D39+E37-E38</f>
        <v>21</v>
      </c>
      <c r="F39" s="50">
        <f t="shared" ref="F39" si="490">E39+F37-F38</f>
        <v>21</v>
      </c>
      <c r="G39" s="50">
        <f t="shared" ref="G39" si="491">F39+G37-G38</f>
        <v>21</v>
      </c>
      <c r="H39" s="50">
        <f t="shared" ref="H39" si="492">G39+H37-H38</f>
        <v>21</v>
      </c>
      <c r="I39" s="50">
        <f t="shared" ref="I39" si="493">H39+I37-I38</f>
        <v>21</v>
      </c>
      <c r="J39" s="50">
        <f t="shared" ref="J39" si="494">I39+J37-J38</f>
        <v>21</v>
      </c>
      <c r="K39" s="50">
        <f t="shared" ref="K39" si="495">J39+K37-K38</f>
        <v>21</v>
      </c>
      <c r="L39" s="50">
        <f t="shared" ref="L39" si="496">K39+L37-L38</f>
        <v>21</v>
      </c>
      <c r="M39" s="50">
        <f t="shared" ref="M39" si="497">L39+M37-M38</f>
        <v>21</v>
      </c>
      <c r="N39" s="50">
        <f t="shared" ref="N39" si="498">M39+N37-N38</f>
        <v>21</v>
      </c>
      <c r="O39" s="50">
        <f t="shared" ref="O39" si="499">N39+O37-O38</f>
        <v>21</v>
      </c>
      <c r="P39" s="50">
        <f t="shared" ref="P39" si="500">O39+P37-P38</f>
        <v>21</v>
      </c>
      <c r="Q39" s="50">
        <f t="shared" ref="Q39" si="501">P39+Q37-Q38</f>
        <v>21</v>
      </c>
      <c r="R39" s="50">
        <f t="shared" ref="R39" si="502">Q39+R37-R38</f>
        <v>21</v>
      </c>
      <c r="S39" s="50">
        <f t="shared" ref="S39" si="503">R39+S37-S38</f>
        <v>21</v>
      </c>
      <c r="T39" s="50">
        <f t="shared" ref="T39" si="504">S39+T37-T38</f>
        <v>21</v>
      </c>
      <c r="U39" s="50">
        <f t="shared" ref="U39" si="505">T39+U37-U38</f>
        <v>21</v>
      </c>
      <c r="V39" s="50">
        <f t="shared" ref="V39" si="506">U39+V37-V38</f>
        <v>21</v>
      </c>
      <c r="W39" s="50">
        <f t="shared" ref="W39" si="507">V39+W37-W38</f>
        <v>21</v>
      </c>
      <c r="X39" s="50">
        <f t="shared" ref="X39" si="508">W39+X37-X38</f>
        <v>21</v>
      </c>
      <c r="Y39" s="50">
        <f t="shared" ref="Y39" si="509">X39+Y37-Y38</f>
        <v>21</v>
      </c>
      <c r="Z39" s="50">
        <f t="shared" ref="Z39" si="510">Y39+Z37-Z38</f>
        <v>21</v>
      </c>
      <c r="AA39" s="50">
        <f t="shared" ref="AA39" si="511">Z39+AA37-AA38</f>
        <v>21</v>
      </c>
      <c r="AB39" s="50">
        <f t="shared" ref="AB39" si="512">AA39+AB37-AB38</f>
        <v>21</v>
      </c>
      <c r="AC39" s="50">
        <f t="shared" ref="AC39" si="513">AB39+AC37-AC38</f>
        <v>21</v>
      </c>
      <c r="AD39" s="50">
        <f t="shared" ref="AD39" si="514">AC39+AD37-AD38</f>
        <v>21</v>
      </c>
      <c r="AE39" s="50">
        <f t="shared" ref="AE39" si="515">AD39+AE37-AE38</f>
        <v>21</v>
      </c>
      <c r="AF39" s="50">
        <f t="shared" ref="AF39" si="516">AE39+AF37-AF38</f>
        <v>21</v>
      </c>
      <c r="AG39" s="50">
        <f t="shared" ref="AG39" si="517">AF39+AG37-AG38</f>
        <v>21</v>
      </c>
      <c r="AH39" s="50">
        <f t="shared" ref="AH39" si="518">AG39+AH37-AH38</f>
        <v>21</v>
      </c>
      <c r="AI39" s="50">
        <f t="shared" ref="AI39" si="519">AH39+AI37-AI38</f>
        <v>21</v>
      </c>
      <c r="AJ39" s="50">
        <f t="shared" ref="AJ39" si="520">AI39+AJ37-AJ38</f>
        <v>21</v>
      </c>
      <c r="AK39" s="50">
        <f t="shared" ref="AK39" si="521">AJ39+AK37-AK38</f>
        <v>21</v>
      </c>
      <c r="AL39" s="50">
        <f t="shared" ref="AL39" si="522">AK39+AL37-AL38</f>
        <v>21</v>
      </c>
      <c r="AM39" s="50">
        <f t="shared" ref="AM39" si="523">AL39+AM37-AM38</f>
        <v>21</v>
      </c>
      <c r="AN39" s="50">
        <f t="shared" ref="AN39" si="524">AM39+AN37-AN38</f>
        <v>21</v>
      </c>
      <c r="AO39" s="50">
        <f t="shared" ref="AO39" si="525">AN39+AO37-AO38</f>
        <v>21</v>
      </c>
      <c r="AP39" s="50">
        <f t="shared" ref="AP39" si="526">AO39+AP37-AP38</f>
        <v>21</v>
      </c>
      <c r="AQ39" s="50">
        <f t="shared" ref="AQ39" si="527">AP39+AQ37-AQ38</f>
        <v>21</v>
      </c>
      <c r="AR39" s="50">
        <f t="shared" ref="AR39" si="528">AQ39+AR37-AR38</f>
        <v>21</v>
      </c>
      <c r="AS39" s="50">
        <f t="shared" ref="AS39" si="529">AR39+AS37-AS38</f>
        <v>21</v>
      </c>
      <c r="AT39" s="50">
        <f t="shared" ref="AT39" si="530">AS39+AT37-AT38</f>
        <v>21</v>
      </c>
      <c r="AU39" s="50">
        <f t="shared" ref="AU39" si="531">AT39+AU37-AU38</f>
        <v>21</v>
      </c>
      <c r="AV39" s="50">
        <f t="shared" ref="AV39" si="532">AU39+AV37-AV38</f>
        <v>21</v>
      </c>
      <c r="AW39" s="50">
        <f t="shared" ref="AW39" si="533">AV39+AW37-AW38</f>
        <v>21</v>
      </c>
      <c r="AX39" s="50">
        <f t="shared" ref="AX39" si="534">AW39+AX37-AX38</f>
        <v>21</v>
      </c>
      <c r="AY39" s="64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</row>
    <row r="40" spans="2:65">
      <c r="B40" s="24" t="s">
        <v>49</v>
      </c>
      <c r="C40" s="34" t="s">
        <v>115</v>
      </c>
      <c r="D40" s="30">
        <f>SUMIFS('Data Entry'!$J:$J,'Data Entry'!$E:$E,$C40,'Data Entry'!$H:$H,'Dyes Stock'!$B$2,'Data Entry'!$B:$B,'Dyes Stock'!D$3,'Data Entry'!$G:$G,'Dyes Stock'!$B40)</f>
        <v>0</v>
      </c>
      <c r="E40" s="30">
        <f>SUMIFS('Data Entry'!$J:$J,'Data Entry'!$E:$E,$C40,'Data Entry'!$H:$H,'Dyes Stock'!$B$2,'Data Entry'!$B:$B,'Dyes Stock'!E$3,'Data Entry'!$G:$G,'Dyes Stock'!$B40)</f>
        <v>416</v>
      </c>
      <c r="F40" s="30">
        <f>SUMIFS('Data Entry'!$J:$J,'Data Entry'!$E:$E,$C40,'Data Entry'!$H:$H,'Dyes Stock'!$B$2,'Data Entry'!$B:$B,'Dyes Stock'!F$3,'Data Entry'!$G:$G,'Dyes Stock'!$B40)</f>
        <v>0</v>
      </c>
      <c r="G40" s="30">
        <f>SUMIFS('Data Entry'!$J:$J,'Data Entry'!$E:$E,$C40,'Data Entry'!$H:$H,'Dyes Stock'!$B$2,'Data Entry'!$B:$B,'Dyes Stock'!G$3,'Data Entry'!$G:$G,'Dyes Stock'!$B40)</f>
        <v>0</v>
      </c>
      <c r="H40" s="30">
        <f>SUMIFS('Data Entry'!$J:$J,'Data Entry'!$E:$E,$C40,'Data Entry'!$H:$H,'Dyes Stock'!$B$2,'Data Entry'!$B:$B,'Dyes Stock'!H$3,'Data Entry'!$G:$G,'Dyes Stock'!$B40)</f>
        <v>0</v>
      </c>
      <c r="I40" s="30">
        <f>SUMIFS('Data Entry'!$J:$J,'Data Entry'!$E:$E,$C40,'Data Entry'!$H:$H,'Dyes Stock'!$B$2,'Data Entry'!$B:$B,'Dyes Stock'!I$3,'Data Entry'!$G:$G,'Dyes Stock'!$B40)</f>
        <v>0</v>
      </c>
      <c r="J40" s="30">
        <f>SUMIFS('Data Entry'!$J:$J,'Data Entry'!$E:$E,$C40,'Data Entry'!$H:$H,'Dyes Stock'!$B$2,'Data Entry'!$B:$B,'Dyes Stock'!J$3,'Data Entry'!$G:$G,'Dyes Stock'!$B40)</f>
        <v>0</v>
      </c>
      <c r="K40" s="30">
        <f>SUMIFS('Data Entry'!$J:$J,'Data Entry'!$E:$E,$C40,'Data Entry'!$H:$H,'Dyes Stock'!$B$2,'Data Entry'!$B:$B,'Dyes Stock'!K$3,'Data Entry'!$G:$G,'Dyes Stock'!$B40)</f>
        <v>0</v>
      </c>
      <c r="L40" s="30">
        <f>SUMIFS('Data Entry'!$J:$J,'Data Entry'!$E:$E,$C40,'Data Entry'!$H:$H,'Dyes Stock'!$B$2,'Data Entry'!$B:$B,'Dyes Stock'!L$3,'Data Entry'!$G:$G,'Dyes Stock'!$B40)</f>
        <v>0</v>
      </c>
      <c r="M40" s="30">
        <f>SUMIFS('Data Entry'!$J:$J,'Data Entry'!$E:$E,$C40,'Data Entry'!$H:$H,'Dyes Stock'!$B$2,'Data Entry'!$B:$B,'Dyes Stock'!M$3,'Data Entry'!$G:$G,'Dyes Stock'!$B40)</f>
        <v>0</v>
      </c>
      <c r="N40" s="30">
        <f>SUMIFS('Data Entry'!$J:$J,'Data Entry'!$E:$E,$C40,'Data Entry'!$H:$H,'Dyes Stock'!$B$2,'Data Entry'!$B:$B,'Dyes Stock'!N$3,'Data Entry'!$G:$G,'Dyes Stock'!$B40)</f>
        <v>0</v>
      </c>
      <c r="O40" s="30">
        <f>SUMIFS('Data Entry'!$J:$J,'Data Entry'!$E:$E,$C40,'Data Entry'!$H:$H,'Dyes Stock'!$B$2,'Data Entry'!$B:$B,'Dyes Stock'!O$3,'Data Entry'!$G:$G,'Dyes Stock'!$B40)</f>
        <v>0</v>
      </c>
      <c r="P40" s="30">
        <f>SUMIFS('Data Entry'!$J:$J,'Data Entry'!$E:$E,$C40,'Data Entry'!$H:$H,'Dyes Stock'!$B$2,'Data Entry'!$B:$B,'Dyes Stock'!P$3,'Data Entry'!$G:$G,'Dyes Stock'!$B40)</f>
        <v>0</v>
      </c>
      <c r="Q40" s="30">
        <f>SUMIFS('Data Entry'!$J:$J,'Data Entry'!$E:$E,$C40,'Data Entry'!$H:$H,'Dyes Stock'!$B$2,'Data Entry'!$B:$B,'Dyes Stock'!Q$3,'Data Entry'!$G:$G,'Dyes Stock'!$B40)</f>
        <v>0</v>
      </c>
      <c r="R40" s="30">
        <f>SUMIFS('Data Entry'!$J:$J,'Data Entry'!$E:$E,$C40,'Data Entry'!$H:$H,'Dyes Stock'!$B$2,'Data Entry'!$B:$B,'Dyes Stock'!R$3,'Data Entry'!$G:$G,'Dyes Stock'!$B40)</f>
        <v>0</v>
      </c>
      <c r="S40" s="30">
        <f>SUMIFS('Data Entry'!$J:$J,'Data Entry'!$E:$E,$C40,'Data Entry'!$H:$H,'Dyes Stock'!$B$2,'Data Entry'!$B:$B,'Dyes Stock'!S$3,'Data Entry'!$G:$G,'Dyes Stock'!$B40)</f>
        <v>0</v>
      </c>
      <c r="T40" s="30">
        <f>SUMIFS('Data Entry'!$J:$J,'Data Entry'!$E:$E,$C40,'Data Entry'!$H:$H,'Dyes Stock'!$B$2,'Data Entry'!$B:$B,'Dyes Stock'!T$3,'Data Entry'!$G:$G,'Dyes Stock'!$B40)</f>
        <v>0</v>
      </c>
      <c r="U40" s="30">
        <f>SUMIFS('Data Entry'!$J:$J,'Data Entry'!$E:$E,$C40,'Data Entry'!$H:$H,'Dyes Stock'!$B$2,'Data Entry'!$B:$B,'Dyes Stock'!U$3,'Data Entry'!$G:$G,'Dyes Stock'!$B40)</f>
        <v>0</v>
      </c>
      <c r="V40" s="30">
        <f>SUMIFS('Data Entry'!$J:$J,'Data Entry'!$E:$E,$C40,'Data Entry'!$H:$H,'Dyes Stock'!$B$2,'Data Entry'!$B:$B,'Dyes Stock'!V$3,'Data Entry'!$G:$G,'Dyes Stock'!$B40)</f>
        <v>0</v>
      </c>
      <c r="W40" s="30">
        <f>SUMIFS('Data Entry'!$J:$J,'Data Entry'!$E:$E,$C40,'Data Entry'!$H:$H,'Dyes Stock'!$B$2,'Data Entry'!$B:$B,'Dyes Stock'!W$3,'Data Entry'!$G:$G,'Dyes Stock'!$B40)</f>
        <v>0</v>
      </c>
      <c r="X40" s="30">
        <f>SUMIFS('Data Entry'!$J:$J,'Data Entry'!$E:$E,$C40,'Data Entry'!$H:$H,'Dyes Stock'!$B$2,'Data Entry'!$B:$B,'Dyes Stock'!X$3,'Data Entry'!$G:$G,'Dyes Stock'!$B40)</f>
        <v>0</v>
      </c>
      <c r="Y40" s="30">
        <f>SUMIFS('Data Entry'!$J:$J,'Data Entry'!$E:$E,$C40,'Data Entry'!$H:$H,'Dyes Stock'!$B$2,'Data Entry'!$B:$B,'Dyes Stock'!Y$3,'Data Entry'!$G:$G,'Dyes Stock'!$B40)</f>
        <v>0</v>
      </c>
      <c r="Z40" s="30">
        <f>SUMIFS('Data Entry'!$J:$J,'Data Entry'!$E:$E,$C40,'Data Entry'!$H:$H,'Dyes Stock'!$B$2,'Data Entry'!$B:$B,'Dyes Stock'!Z$3,'Data Entry'!$G:$G,'Dyes Stock'!$B40)</f>
        <v>0</v>
      </c>
      <c r="AA40" s="30">
        <f>SUMIFS('Data Entry'!$J:$J,'Data Entry'!$E:$E,$C40,'Data Entry'!$H:$H,'Dyes Stock'!$B$2,'Data Entry'!$B:$B,'Dyes Stock'!AA$3,'Data Entry'!$G:$G,'Dyes Stock'!$B40)</f>
        <v>0</v>
      </c>
      <c r="AB40" s="30">
        <f>SUMIFS('Data Entry'!$J:$J,'Data Entry'!$E:$E,$C40,'Data Entry'!$H:$H,'Dyes Stock'!$B$2,'Data Entry'!$B:$B,'Dyes Stock'!AB$3,'Data Entry'!$G:$G,'Dyes Stock'!$B40)</f>
        <v>0</v>
      </c>
      <c r="AC40" s="30">
        <f>SUMIFS('Data Entry'!$J:$J,'Data Entry'!$E:$E,$C40,'Data Entry'!$H:$H,'Dyes Stock'!$B$2,'Data Entry'!$B:$B,'Dyes Stock'!AC$3,'Data Entry'!$G:$G,'Dyes Stock'!$B40)</f>
        <v>0</v>
      </c>
      <c r="AD40" s="30">
        <f>SUMIFS('Data Entry'!$J:$J,'Data Entry'!$E:$E,$C40,'Data Entry'!$H:$H,'Dyes Stock'!$B$2,'Data Entry'!$B:$B,'Dyes Stock'!AD$3,'Data Entry'!$G:$G,'Dyes Stock'!$B40)</f>
        <v>0</v>
      </c>
      <c r="AE40" s="30">
        <f>SUMIFS('Data Entry'!$J:$J,'Data Entry'!$E:$E,$C40,'Data Entry'!$H:$H,'Dyes Stock'!$B$2,'Data Entry'!$B:$B,'Dyes Stock'!AE$3,'Data Entry'!$G:$G,'Dyes Stock'!$B40)</f>
        <v>0</v>
      </c>
      <c r="AF40" s="30">
        <f>SUMIFS('Data Entry'!$J:$J,'Data Entry'!$E:$E,$C40,'Data Entry'!$H:$H,'Dyes Stock'!$B$2,'Data Entry'!$B:$B,'Dyes Stock'!AF$3,'Data Entry'!$G:$G,'Dyes Stock'!$B40)</f>
        <v>0</v>
      </c>
      <c r="AG40" s="30">
        <f>SUMIFS('Data Entry'!$J:$J,'Data Entry'!$E:$E,$C40,'Data Entry'!$H:$H,'Dyes Stock'!$B$2,'Data Entry'!$B:$B,'Dyes Stock'!AG$3,'Data Entry'!$G:$G,'Dyes Stock'!$B40)</f>
        <v>0</v>
      </c>
      <c r="AH40" s="30">
        <f>SUMIFS('Data Entry'!$J:$J,'Data Entry'!$E:$E,$C40,'Data Entry'!$H:$H,'Dyes Stock'!$B$2,'Data Entry'!$B:$B,'Dyes Stock'!AH$3,'Data Entry'!$G:$G,'Dyes Stock'!$B40)</f>
        <v>0</v>
      </c>
      <c r="AI40" s="30">
        <f>SUMIFS('Data Entry'!$J:$J,'Data Entry'!$E:$E,$C40,'Data Entry'!$H:$H,'Dyes Stock'!$B$2,'Data Entry'!$B:$B,'Dyes Stock'!AI$3,'Data Entry'!$G:$G,'Dyes Stock'!$B40)</f>
        <v>0</v>
      </c>
      <c r="AJ40" s="30">
        <f>SUMIFS('Data Entry'!$J:$J,'Data Entry'!$E:$E,$C40,'Data Entry'!$H:$H,'Dyes Stock'!$B$2,'Data Entry'!$B:$B,'Dyes Stock'!AJ$3,'Data Entry'!$G:$G,'Dyes Stock'!$B40)</f>
        <v>0</v>
      </c>
      <c r="AK40" s="30">
        <f>SUMIFS('Data Entry'!$J:$J,'Data Entry'!$E:$E,$C40,'Data Entry'!$H:$H,'Dyes Stock'!$B$2,'Data Entry'!$B:$B,'Dyes Stock'!AK$3,'Data Entry'!$G:$G,'Dyes Stock'!$B40)</f>
        <v>0</v>
      </c>
      <c r="AL40" s="30">
        <f>SUMIFS('Data Entry'!$J:$J,'Data Entry'!$E:$E,$C40,'Data Entry'!$H:$H,'Dyes Stock'!$B$2,'Data Entry'!$B:$B,'Dyes Stock'!AL$3,'Data Entry'!$G:$G,'Dyes Stock'!$B40)</f>
        <v>0</v>
      </c>
      <c r="AM40" s="30">
        <f>SUMIFS('Data Entry'!$J:$J,'Data Entry'!$E:$E,$C40,'Data Entry'!$H:$H,'Dyes Stock'!$B$2,'Data Entry'!$B:$B,'Dyes Stock'!AM$3,'Data Entry'!$G:$G,'Dyes Stock'!$B40)</f>
        <v>0</v>
      </c>
      <c r="AN40" s="30">
        <f>SUMIFS('Data Entry'!$J:$J,'Data Entry'!$E:$E,$C40,'Data Entry'!$H:$H,'Dyes Stock'!$B$2,'Data Entry'!$B:$B,'Dyes Stock'!AN$3,'Data Entry'!$G:$G,'Dyes Stock'!$B40)</f>
        <v>0</v>
      </c>
      <c r="AO40" s="30">
        <f>SUMIFS('Data Entry'!$J:$J,'Data Entry'!$E:$E,$C40,'Data Entry'!$H:$H,'Dyes Stock'!$B$2,'Data Entry'!$B:$B,'Dyes Stock'!AO$3,'Data Entry'!$G:$G,'Dyes Stock'!$B40)</f>
        <v>0</v>
      </c>
      <c r="AP40" s="30">
        <f>SUMIFS('Data Entry'!$J:$J,'Data Entry'!$E:$E,$C40,'Data Entry'!$H:$H,'Dyes Stock'!$B$2,'Data Entry'!$B:$B,'Dyes Stock'!AP$3,'Data Entry'!$G:$G,'Dyes Stock'!$B40)</f>
        <v>0</v>
      </c>
      <c r="AQ40" s="30">
        <f>SUMIFS('Data Entry'!$J:$J,'Data Entry'!$E:$E,$C40,'Data Entry'!$H:$H,'Dyes Stock'!$B$2,'Data Entry'!$B:$B,'Dyes Stock'!AQ$3,'Data Entry'!$G:$G,'Dyes Stock'!$B40)</f>
        <v>0</v>
      </c>
      <c r="AR40" s="30">
        <f>SUMIFS('Data Entry'!$J:$J,'Data Entry'!$E:$E,$C40,'Data Entry'!$H:$H,'Dyes Stock'!$B$2,'Data Entry'!$B:$B,'Dyes Stock'!AR$3,'Data Entry'!$G:$G,'Dyes Stock'!$B40)</f>
        <v>0</v>
      </c>
      <c r="AS40" s="30">
        <f>SUMIFS('Data Entry'!$J:$J,'Data Entry'!$E:$E,$C40,'Data Entry'!$H:$H,'Dyes Stock'!$B$2,'Data Entry'!$B:$B,'Dyes Stock'!AS$3,'Data Entry'!$G:$G,'Dyes Stock'!$B40)</f>
        <v>0</v>
      </c>
      <c r="AT40" s="30">
        <f>SUMIFS('Data Entry'!$J:$J,'Data Entry'!$E:$E,$C40,'Data Entry'!$H:$H,'Dyes Stock'!$B$2,'Data Entry'!$B:$B,'Dyes Stock'!AT$3,'Data Entry'!$G:$G,'Dyes Stock'!$B40)</f>
        <v>0</v>
      </c>
      <c r="AU40" s="30">
        <f>SUMIFS('Data Entry'!$J:$J,'Data Entry'!$E:$E,$C40,'Data Entry'!$H:$H,'Dyes Stock'!$B$2,'Data Entry'!$B:$B,'Dyes Stock'!AU$3,'Data Entry'!$G:$G,'Dyes Stock'!$B40)</f>
        <v>0</v>
      </c>
      <c r="AV40" s="30">
        <f>SUMIFS('Data Entry'!$J:$J,'Data Entry'!$E:$E,$C40,'Data Entry'!$H:$H,'Dyes Stock'!$B$2,'Data Entry'!$B:$B,'Dyes Stock'!AV$3,'Data Entry'!$G:$G,'Dyes Stock'!$B40)</f>
        <v>0</v>
      </c>
      <c r="AW40" s="30">
        <f>SUMIFS('Data Entry'!$J:$J,'Data Entry'!$E:$E,$C40,'Data Entry'!$H:$H,'Dyes Stock'!$B$2,'Data Entry'!$B:$B,'Dyes Stock'!AW$3,'Data Entry'!$G:$G,'Dyes Stock'!$B40)</f>
        <v>0</v>
      </c>
      <c r="AX40" s="30">
        <f>SUMIFS('Data Entry'!$J:$J,'Data Entry'!$E:$E,$C40,'Data Entry'!$H:$H,'Dyes Stock'!$B$2,'Data Entry'!$B:$B,'Dyes Stock'!AX$3,'Data Entry'!$G:$G,'Dyes Stock'!$B40)</f>
        <v>0</v>
      </c>
      <c r="AY40" s="62">
        <f t="shared" si="0"/>
        <v>416</v>
      </c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</row>
    <row r="41" spans="2:65">
      <c r="B41" s="24" t="s">
        <v>49</v>
      </c>
      <c r="C41" s="34" t="s">
        <v>140</v>
      </c>
      <c r="D41" s="30">
        <f>SUMIFS('Data Entry'!$J:$J,'Data Entry'!$E:$E,$C41,'Data Entry'!$H:$H,'Dyes Stock'!$B$2,'Data Entry'!$B:$B,'Dyes Stock'!D$3,'Data Entry'!$G:$G,'Dyes Stock'!$B41)</f>
        <v>0</v>
      </c>
      <c r="E41" s="30">
        <f>SUMIFS('Data Entry'!$J:$J,'Data Entry'!$E:$E,$C41,'Data Entry'!$H:$H,'Dyes Stock'!$B$2,'Data Entry'!$B:$B,'Dyes Stock'!E$3,'Data Entry'!$G:$G,'Dyes Stock'!$B41)</f>
        <v>0</v>
      </c>
      <c r="F41" s="30">
        <f>SUMIFS('Data Entry'!$J:$J,'Data Entry'!$E:$E,$C41,'Data Entry'!$H:$H,'Dyes Stock'!$B$2,'Data Entry'!$B:$B,'Dyes Stock'!F$3,'Data Entry'!$G:$G,'Dyes Stock'!$B41)</f>
        <v>0</v>
      </c>
      <c r="G41" s="30">
        <f>SUMIFS('Data Entry'!$J:$J,'Data Entry'!$E:$E,$C41,'Data Entry'!$H:$H,'Dyes Stock'!$B$2,'Data Entry'!$B:$B,'Dyes Stock'!G$3,'Data Entry'!$G:$G,'Dyes Stock'!$B41)</f>
        <v>0</v>
      </c>
      <c r="H41" s="30">
        <f>SUMIFS('Data Entry'!$J:$J,'Data Entry'!$E:$E,$C41,'Data Entry'!$H:$H,'Dyes Stock'!$B$2,'Data Entry'!$B:$B,'Dyes Stock'!H$3,'Data Entry'!$G:$G,'Dyes Stock'!$B41)</f>
        <v>0</v>
      </c>
      <c r="I41" s="30">
        <f>SUMIFS('Data Entry'!$J:$J,'Data Entry'!$E:$E,$C41,'Data Entry'!$H:$H,'Dyes Stock'!$B$2,'Data Entry'!$B:$B,'Dyes Stock'!I$3,'Data Entry'!$G:$G,'Dyes Stock'!$B41)</f>
        <v>0</v>
      </c>
      <c r="J41" s="30">
        <f>SUMIFS('Data Entry'!$J:$J,'Data Entry'!$E:$E,$C41,'Data Entry'!$H:$H,'Dyes Stock'!$B$2,'Data Entry'!$B:$B,'Dyes Stock'!J$3,'Data Entry'!$G:$G,'Dyes Stock'!$B41)</f>
        <v>0</v>
      </c>
      <c r="K41" s="30">
        <f>SUMIFS('Data Entry'!$J:$J,'Data Entry'!$E:$E,$C41,'Data Entry'!$H:$H,'Dyes Stock'!$B$2,'Data Entry'!$B:$B,'Dyes Stock'!K$3,'Data Entry'!$G:$G,'Dyes Stock'!$B41)</f>
        <v>0</v>
      </c>
      <c r="L41" s="30">
        <f>SUMIFS('Data Entry'!$J:$J,'Data Entry'!$E:$E,$C41,'Data Entry'!$H:$H,'Dyes Stock'!$B$2,'Data Entry'!$B:$B,'Dyes Stock'!L$3,'Data Entry'!$G:$G,'Dyes Stock'!$B41)</f>
        <v>0</v>
      </c>
      <c r="M41" s="30">
        <f>SUMIFS('Data Entry'!$J:$J,'Data Entry'!$E:$E,$C41,'Data Entry'!$H:$H,'Dyes Stock'!$B$2,'Data Entry'!$B:$B,'Dyes Stock'!M$3,'Data Entry'!$G:$G,'Dyes Stock'!$B41)</f>
        <v>0</v>
      </c>
      <c r="N41" s="30">
        <f>SUMIFS('Data Entry'!$J:$J,'Data Entry'!$E:$E,$C41,'Data Entry'!$H:$H,'Dyes Stock'!$B$2,'Data Entry'!$B:$B,'Dyes Stock'!N$3,'Data Entry'!$G:$G,'Dyes Stock'!$B41)</f>
        <v>0</v>
      </c>
      <c r="O41" s="30">
        <f>SUMIFS('Data Entry'!$J:$J,'Data Entry'!$E:$E,$C41,'Data Entry'!$H:$H,'Dyes Stock'!$B$2,'Data Entry'!$B:$B,'Dyes Stock'!O$3,'Data Entry'!$G:$G,'Dyes Stock'!$B41)</f>
        <v>0</v>
      </c>
      <c r="P41" s="30">
        <f>SUMIFS('Data Entry'!$J:$J,'Data Entry'!$E:$E,$C41,'Data Entry'!$H:$H,'Dyes Stock'!$B$2,'Data Entry'!$B:$B,'Dyes Stock'!P$3,'Data Entry'!$G:$G,'Dyes Stock'!$B41)</f>
        <v>0</v>
      </c>
      <c r="Q41" s="30">
        <f>SUMIFS('Data Entry'!$J:$J,'Data Entry'!$E:$E,$C41,'Data Entry'!$H:$H,'Dyes Stock'!$B$2,'Data Entry'!$B:$B,'Dyes Stock'!Q$3,'Data Entry'!$G:$G,'Dyes Stock'!$B41)</f>
        <v>0</v>
      </c>
      <c r="R41" s="30">
        <f>SUMIFS('Data Entry'!$J:$J,'Data Entry'!$E:$E,$C41,'Data Entry'!$H:$H,'Dyes Stock'!$B$2,'Data Entry'!$B:$B,'Dyes Stock'!R$3,'Data Entry'!$G:$G,'Dyes Stock'!$B41)</f>
        <v>0</v>
      </c>
      <c r="S41" s="30">
        <f>SUMIFS('Data Entry'!$J:$J,'Data Entry'!$E:$E,$C41,'Data Entry'!$H:$H,'Dyes Stock'!$B$2,'Data Entry'!$B:$B,'Dyes Stock'!S$3,'Data Entry'!$G:$G,'Dyes Stock'!$B41)</f>
        <v>0</v>
      </c>
      <c r="T41" s="30">
        <f>SUMIFS('Data Entry'!$J:$J,'Data Entry'!$E:$E,$C41,'Data Entry'!$H:$H,'Dyes Stock'!$B$2,'Data Entry'!$B:$B,'Dyes Stock'!T$3,'Data Entry'!$G:$G,'Dyes Stock'!$B41)</f>
        <v>0</v>
      </c>
      <c r="U41" s="30">
        <f>SUMIFS('Data Entry'!$J:$J,'Data Entry'!$E:$E,$C41,'Data Entry'!$H:$H,'Dyes Stock'!$B$2,'Data Entry'!$B:$B,'Dyes Stock'!U$3,'Data Entry'!$G:$G,'Dyes Stock'!$B41)</f>
        <v>0</v>
      </c>
      <c r="V41" s="30">
        <f>SUMIFS('Data Entry'!$J:$J,'Data Entry'!$E:$E,$C41,'Data Entry'!$H:$H,'Dyes Stock'!$B$2,'Data Entry'!$B:$B,'Dyes Stock'!V$3,'Data Entry'!$G:$G,'Dyes Stock'!$B41)</f>
        <v>0</v>
      </c>
      <c r="W41" s="30">
        <f>SUMIFS('Data Entry'!$J:$J,'Data Entry'!$E:$E,$C41,'Data Entry'!$H:$H,'Dyes Stock'!$B$2,'Data Entry'!$B:$B,'Dyes Stock'!W$3,'Data Entry'!$G:$G,'Dyes Stock'!$B41)</f>
        <v>0</v>
      </c>
      <c r="X41" s="30">
        <f>SUMIFS('Data Entry'!$J:$J,'Data Entry'!$E:$E,$C41,'Data Entry'!$H:$H,'Dyes Stock'!$B$2,'Data Entry'!$B:$B,'Dyes Stock'!X$3,'Data Entry'!$G:$G,'Dyes Stock'!$B41)</f>
        <v>0</v>
      </c>
      <c r="Y41" s="30">
        <f>SUMIFS('Data Entry'!$J:$J,'Data Entry'!$E:$E,$C41,'Data Entry'!$H:$H,'Dyes Stock'!$B$2,'Data Entry'!$B:$B,'Dyes Stock'!Y$3,'Data Entry'!$G:$G,'Dyes Stock'!$B41)</f>
        <v>0</v>
      </c>
      <c r="Z41" s="30">
        <f>SUMIFS('Data Entry'!$J:$J,'Data Entry'!$E:$E,$C41,'Data Entry'!$H:$H,'Dyes Stock'!$B$2,'Data Entry'!$B:$B,'Dyes Stock'!Z$3,'Data Entry'!$G:$G,'Dyes Stock'!$B41)</f>
        <v>0</v>
      </c>
      <c r="AA41" s="30">
        <f>SUMIFS('Data Entry'!$J:$J,'Data Entry'!$E:$E,$C41,'Data Entry'!$H:$H,'Dyes Stock'!$B$2,'Data Entry'!$B:$B,'Dyes Stock'!AA$3,'Data Entry'!$G:$G,'Dyes Stock'!$B41)</f>
        <v>0</v>
      </c>
      <c r="AB41" s="30">
        <f>SUMIFS('Data Entry'!$J:$J,'Data Entry'!$E:$E,$C41,'Data Entry'!$H:$H,'Dyes Stock'!$B$2,'Data Entry'!$B:$B,'Dyes Stock'!AB$3,'Data Entry'!$G:$G,'Dyes Stock'!$B41)</f>
        <v>0</v>
      </c>
      <c r="AC41" s="30">
        <f>SUMIFS('Data Entry'!$J:$J,'Data Entry'!$E:$E,$C41,'Data Entry'!$H:$H,'Dyes Stock'!$B$2,'Data Entry'!$B:$B,'Dyes Stock'!AC$3,'Data Entry'!$G:$G,'Dyes Stock'!$B41)</f>
        <v>0</v>
      </c>
      <c r="AD41" s="30">
        <f>SUMIFS('Data Entry'!$J:$J,'Data Entry'!$E:$E,$C41,'Data Entry'!$H:$H,'Dyes Stock'!$B$2,'Data Entry'!$B:$B,'Dyes Stock'!AD$3,'Data Entry'!$G:$G,'Dyes Stock'!$B41)</f>
        <v>0</v>
      </c>
      <c r="AE41" s="30">
        <f>SUMIFS('Data Entry'!$J:$J,'Data Entry'!$E:$E,$C41,'Data Entry'!$H:$H,'Dyes Stock'!$B$2,'Data Entry'!$B:$B,'Dyes Stock'!AE$3,'Data Entry'!$G:$G,'Dyes Stock'!$B41)</f>
        <v>0</v>
      </c>
      <c r="AF41" s="30">
        <f>SUMIFS('Data Entry'!$J:$J,'Data Entry'!$E:$E,$C41,'Data Entry'!$H:$H,'Dyes Stock'!$B$2,'Data Entry'!$B:$B,'Dyes Stock'!AF$3,'Data Entry'!$G:$G,'Dyes Stock'!$B41)</f>
        <v>0</v>
      </c>
      <c r="AG41" s="30">
        <f>SUMIFS('Data Entry'!$J:$J,'Data Entry'!$E:$E,$C41,'Data Entry'!$H:$H,'Dyes Stock'!$B$2,'Data Entry'!$B:$B,'Dyes Stock'!AG$3,'Data Entry'!$G:$G,'Dyes Stock'!$B41)</f>
        <v>0</v>
      </c>
      <c r="AH41" s="30">
        <f>SUMIFS('Data Entry'!$J:$J,'Data Entry'!$E:$E,$C41,'Data Entry'!$H:$H,'Dyes Stock'!$B$2,'Data Entry'!$B:$B,'Dyes Stock'!AH$3,'Data Entry'!$G:$G,'Dyes Stock'!$B41)</f>
        <v>0</v>
      </c>
      <c r="AI41" s="30">
        <f>SUMIFS('Data Entry'!$J:$J,'Data Entry'!$E:$E,$C41,'Data Entry'!$H:$H,'Dyes Stock'!$B$2,'Data Entry'!$B:$B,'Dyes Stock'!AI$3,'Data Entry'!$G:$G,'Dyes Stock'!$B41)</f>
        <v>0</v>
      </c>
      <c r="AJ41" s="30">
        <f>SUMIFS('Data Entry'!$J:$J,'Data Entry'!$E:$E,$C41,'Data Entry'!$H:$H,'Dyes Stock'!$B$2,'Data Entry'!$B:$B,'Dyes Stock'!AJ$3,'Data Entry'!$G:$G,'Dyes Stock'!$B41)</f>
        <v>0</v>
      </c>
      <c r="AK41" s="30">
        <f>SUMIFS('Data Entry'!$J:$J,'Data Entry'!$E:$E,$C41,'Data Entry'!$H:$H,'Dyes Stock'!$B$2,'Data Entry'!$B:$B,'Dyes Stock'!AK$3,'Data Entry'!$G:$G,'Dyes Stock'!$B41)</f>
        <v>0</v>
      </c>
      <c r="AL41" s="30">
        <f>SUMIFS('Data Entry'!$J:$J,'Data Entry'!$E:$E,$C41,'Data Entry'!$H:$H,'Dyes Stock'!$B$2,'Data Entry'!$B:$B,'Dyes Stock'!AL$3,'Data Entry'!$G:$G,'Dyes Stock'!$B41)</f>
        <v>0</v>
      </c>
      <c r="AM41" s="30">
        <f>SUMIFS('Data Entry'!$J:$J,'Data Entry'!$E:$E,$C41,'Data Entry'!$H:$H,'Dyes Stock'!$B$2,'Data Entry'!$B:$B,'Dyes Stock'!AM$3,'Data Entry'!$G:$G,'Dyes Stock'!$B41)</f>
        <v>0</v>
      </c>
      <c r="AN41" s="30">
        <f>SUMIFS('Data Entry'!$J:$J,'Data Entry'!$E:$E,$C41,'Data Entry'!$H:$H,'Dyes Stock'!$B$2,'Data Entry'!$B:$B,'Dyes Stock'!AN$3,'Data Entry'!$G:$G,'Dyes Stock'!$B41)</f>
        <v>0</v>
      </c>
      <c r="AO41" s="30">
        <f>SUMIFS('Data Entry'!$J:$J,'Data Entry'!$E:$E,$C41,'Data Entry'!$H:$H,'Dyes Stock'!$B$2,'Data Entry'!$B:$B,'Dyes Stock'!AO$3,'Data Entry'!$G:$G,'Dyes Stock'!$B41)</f>
        <v>0</v>
      </c>
      <c r="AP41" s="30">
        <f>SUMIFS('Data Entry'!$J:$J,'Data Entry'!$E:$E,$C41,'Data Entry'!$H:$H,'Dyes Stock'!$B$2,'Data Entry'!$B:$B,'Dyes Stock'!AP$3,'Data Entry'!$G:$G,'Dyes Stock'!$B41)</f>
        <v>0</v>
      </c>
      <c r="AQ41" s="30">
        <f>SUMIFS('Data Entry'!$J:$J,'Data Entry'!$E:$E,$C41,'Data Entry'!$H:$H,'Dyes Stock'!$B$2,'Data Entry'!$B:$B,'Dyes Stock'!AQ$3,'Data Entry'!$G:$G,'Dyes Stock'!$B41)</f>
        <v>0</v>
      </c>
      <c r="AR41" s="30">
        <f>SUMIFS('Data Entry'!$J:$J,'Data Entry'!$E:$E,$C41,'Data Entry'!$H:$H,'Dyes Stock'!$B$2,'Data Entry'!$B:$B,'Dyes Stock'!AR$3,'Data Entry'!$G:$G,'Dyes Stock'!$B41)</f>
        <v>0</v>
      </c>
      <c r="AS41" s="30">
        <f>SUMIFS('Data Entry'!$J:$J,'Data Entry'!$E:$E,$C41,'Data Entry'!$H:$H,'Dyes Stock'!$B$2,'Data Entry'!$B:$B,'Dyes Stock'!AS$3,'Data Entry'!$G:$G,'Dyes Stock'!$B41)</f>
        <v>0</v>
      </c>
      <c r="AT41" s="30">
        <f>SUMIFS('Data Entry'!$J:$J,'Data Entry'!$E:$E,$C41,'Data Entry'!$H:$H,'Dyes Stock'!$B$2,'Data Entry'!$B:$B,'Dyes Stock'!AT$3,'Data Entry'!$G:$G,'Dyes Stock'!$B41)</f>
        <v>0</v>
      </c>
      <c r="AU41" s="30">
        <f>SUMIFS('Data Entry'!$J:$J,'Data Entry'!$E:$E,$C41,'Data Entry'!$H:$H,'Dyes Stock'!$B$2,'Data Entry'!$B:$B,'Dyes Stock'!AU$3,'Data Entry'!$G:$G,'Dyes Stock'!$B41)</f>
        <v>0</v>
      </c>
      <c r="AV41" s="30">
        <f>SUMIFS('Data Entry'!$J:$J,'Data Entry'!$E:$E,$C41,'Data Entry'!$H:$H,'Dyes Stock'!$B$2,'Data Entry'!$B:$B,'Dyes Stock'!AV$3,'Data Entry'!$G:$G,'Dyes Stock'!$B41)</f>
        <v>0</v>
      </c>
      <c r="AW41" s="30">
        <f>SUMIFS('Data Entry'!$J:$J,'Data Entry'!$E:$E,$C41,'Data Entry'!$H:$H,'Dyes Stock'!$B$2,'Data Entry'!$B:$B,'Dyes Stock'!AW$3,'Data Entry'!$G:$G,'Dyes Stock'!$B41)</f>
        <v>0</v>
      </c>
      <c r="AX41" s="30">
        <f>SUMIFS('Data Entry'!$J:$J,'Data Entry'!$E:$E,$C41,'Data Entry'!$H:$H,'Dyes Stock'!$B$2,'Data Entry'!$B:$B,'Dyes Stock'!AX$3,'Data Entry'!$G:$G,'Dyes Stock'!$B41)</f>
        <v>0</v>
      </c>
      <c r="AY41" s="62">
        <f t="shared" si="0"/>
        <v>0</v>
      </c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</row>
    <row r="42" spans="2:65" s="56" customFormat="1">
      <c r="B42" s="48"/>
      <c r="C42" s="48" t="s">
        <v>141</v>
      </c>
      <c r="D42" s="50">
        <f>D40-D41</f>
        <v>0</v>
      </c>
      <c r="E42" s="50">
        <f>D42+E40-E41</f>
        <v>416</v>
      </c>
      <c r="F42" s="50">
        <f t="shared" ref="F42" si="535">E42+F40-F41</f>
        <v>416</v>
      </c>
      <c r="G42" s="50">
        <f t="shared" ref="G42" si="536">F42+G40-G41</f>
        <v>416</v>
      </c>
      <c r="H42" s="50">
        <f t="shared" ref="H42" si="537">G42+H40-H41</f>
        <v>416</v>
      </c>
      <c r="I42" s="50">
        <f t="shared" ref="I42" si="538">H42+I40-I41</f>
        <v>416</v>
      </c>
      <c r="J42" s="50">
        <f t="shared" ref="J42" si="539">I42+J40-J41</f>
        <v>416</v>
      </c>
      <c r="K42" s="50">
        <f t="shared" ref="K42" si="540">J42+K40-K41</f>
        <v>416</v>
      </c>
      <c r="L42" s="50">
        <f t="shared" ref="L42" si="541">K42+L40-L41</f>
        <v>416</v>
      </c>
      <c r="M42" s="50">
        <f t="shared" ref="M42" si="542">L42+M40-M41</f>
        <v>416</v>
      </c>
      <c r="N42" s="50">
        <f t="shared" ref="N42" si="543">M42+N40-N41</f>
        <v>416</v>
      </c>
      <c r="O42" s="50">
        <f t="shared" ref="O42" si="544">N42+O40-O41</f>
        <v>416</v>
      </c>
      <c r="P42" s="50">
        <f t="shared" ref="P42" si="545">O42+P40-P41</f>
        <v>416</v>
      </c>
      <c r="Q42" s="50">
        <f t="shared" ref="Q42" si="546">P42+Q40-Q41</f>
        <v>416</v>
      </c>
      <c r="R42" s="50">
        <f t="shared" ref="R42" si="547">Q42+R40-R41</f>
        <v>416</v>
      </c>
      <c r="S42" s="50">
        <f t="shared" ref="S42" si="548">R42+S40-S41</f>
        <v>416</v>
      </c>
      <c r="T42" s="50">
        <f t="shared" ref="T42" si="549">S42+T40-T41</f>
        <v>416</v>
      </c>
      <c r="U42" s="50">
        <f t="shared" ref="U42" si="550">T42+U40-U41</f>
        <v>416</v>
      </c>
      <c r="V42" s="50">
        <f t="shared" ref="V42" si="551">U42+V40-V41</f>
        <v>416</v>
      </c>
      <c r="W42" s="50">
        <f t="shared" ref="W42" si="552">V42+W40-W41</f>
        <v>416</v>
      </c>
      <c r="X42" s="50">
        <f t="shared" ref="X42" si="553">W42+X40-X41</f>
        <v>416</v>
      </c>
      <c r="Y42" s="50">
        <f t="shared" ref="Y42" si="554">X42+Y40-Y41</f>
        <v>416</v>
      </c>
      <c r="Z42" s="50">
        <f t="shared" ref="Z42" si="555">Y42+Z40-Z41</f>
        <v>416</v>
      </c>
      <c r="AA42" s="50">
        <f t="shared" ref="AA42" si="556">Z42+AA40-AA41</f>
        <v>416</v>
      </c>
      <c r="AB42" s="50">
        <f t="shared" ref="AB42" si="557">AA42+AB40-AB41</f>
        <v>416</v>
      </c>
      <c r="AC42" s="50">
        <f t="shared" ref="AC42" si="558">AB42+AC40-AC41</f>
        <v>416</v>
      </c>
      <c r="AD42" s="50">
        <f t="shared" ref="AD42" si="559">AC42+AD40-AD41</f>
        <v>416</v>
      </c>
      <c r="AE42" s="50">
        <f t="shared" ref="AE42" si="560">AD42+AE40-AE41</f>
        <v>416</v>
      </c>
      <c r="AF42" s="50">
        <f t="shared" ref="AF42" si="561">AE42+AF40-AF41</f>
        <v>416</v>
      </c>
      <c r="AG42" s="50">
        <f t="shared" ref="AG42" si="562">AF42+AG40-AG41</f>
        <v>416</v>
      </c>
      <c r="AH42" s="50">
        <f t="shared" ref="AH42" si="563">AG42+AH40-AH41</f>
        <v>416</v>
      </c>
      <c r="AI42" s="50">
        <f t="shared" ref="AI42" si="564">AH42+AI40-AI41</f>
        <v>416</v>
      </c>
      <c r="AJ42" s="50">
        <f t="shared" ref="AJ42" si="565">AI42+AJ40-AJ41</f>
        <v>416</v>
      </c>
      <c r="AK42" s="50">
        <f t="shared" ref="AK42" si="566">AJ42+AK40-AK41</f>
        <v>416</v>
      </c>
      <c r="AL42" s="50">
        <f t="shared" ref="AL42" si="567">AK42+AL40-AL41</f>
        <v>416</v>
      </c>
      <c r="AM42" s="50">
        <f t="shared" ref="AM42" si="568">AL42+AM40-AM41</f>
        <v>416</v>
      </c>
      <c r="AN42" s="50">
        <f t="shared" ref="AN42" si="569">AM42+AN40-AN41</f>
        <v>416</v>
      </c>
      <c r="AO42" s="50">
        <f t="shared" ref="AO42" si="570">AN42+AO40-AO41</f>
        <v>416</v>
      </c>
      <c r="AP42" s="50">
        <f t="shared" ref="AP42" si="571">AO42+AP40-AP41</f>
        <v>416</v>
      </c>
      <c r="AQ42" s="50">
        <f t="shared" ref="AQ42" si="572">AP42+AQ40-AQ41</f>
        <v>416</v>
      </c>
      <c r="AR42" s="50">
        <f t="shared" ref="AR42" si="573">AQ42+AR40-AR41</f>
        <v>416</v>
      </c>
      <c r="AS42" s="50">
        <f t="shared" ref="AS42" si="574">AR42+AS40-AS41</f>
        <v>416</v>
      </c>
      <c r="AT42" s="50">
        <f t="shared" ref="AT42" si="575">AS42+AT40-AT41</f>
        <v>416</v>
      </c>
      <c r="AU42" s="50">
        <f t="shared" ref="AU42" si="576">AT42+AU40-AU41</f>
        <v>416</v>
      </c>
      <c r="AV42" s="50">
        <f t="shared" ref="AV42" si="577">AU42+AV40-AV41</f>
        <v>416</v>
      </c>
      <c r="AW42" s="50">
        <f t="shared" ref="AW42" si="578">AV42+AW40-AW41</f>
        <v>416</v>
      </c>
      <c r="AX42" s="50">
        <f t="shared" ref="AX42" si="579">AW42+AX40-AX41</f>
        <v>416</v>
      </c>
      <c r="AY42" s="64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</row>
    <row r="43" spans="2:65">
      <c r="B43" s="24" t="s">
        <v>50</v>
      </c>
      <c r="C43" s="34" t="s">
        <v>115</v>
      </c>
      <c r="D43" s="30">
        <f>SUMIFS('Data Entry'!$J:$J,'Data Entry'!$E:$E,$C43,'Data Entry'!$H:$H,'Dyes Stock'!$B$2,'Data Entry'!$B:$B,'Dyes Stock'!D$3,'Data Entry'!$G:$G,'Dyes Stock'!$B43)</f>
        <v>0</v>
      </c>
      <c r="E43" s="30">
        <f>SUMIFS('Data Entry'!$J:$J,'Data Entry'!$E:$E,$C43,'Data Entry'!$H:$H,'Dyes Stock'!$B$2,'Data Entry'!$B:$B,'Dyes Stock'!E$3,'Data Entry'!$G:$G,'Dyes Stock'!$B43)</f>
        <v>0</v>
      </c>
      <c r="F43" s="30">
        <f>SUMIFS('Data Entry'!$J:$J,'Data Entry'!$E:$E,$C43,'Data Entry'!$H:$H,'Dyes Stock'!$B$2,'Data Entry'!$B:$B,'Dyes Stock'!F$3,'Data Entry'!$G:$G,'Dyes Stock'!$B43)</f>
        <v>1355</v>
      </c>
      <c r="G43" s="30">
        <f>SUMIFS('Data Entry'!$J:$J,'Data Entry'!$E:$E,$C43,'Data Entry'!$H:$H,'Dyes Stock'!$B$2,'Data Entry'!$B:$B,'Dyes Stock'!G$3,'Data Entry'!$G:$G,'Dyes Stock'!$B43)</f>
        <v>0</v>
      </c>
      <c r="H43" s="30">
        <f>SUMIFS('Data Entry'!$J:$J,'Data Entry'!$E:$E,$C43,'Data Entry'!$H:$H,'Dyes Stock'!$B$2,'Data Entry'!$B:$B,'Dyes Stock'!H$3,'Data Entry'!$G:$G,'Dyes Stock'!$B43)</f>
        <v>0</v>
      </c>
      <c r="I43" s="30">
        <f>SUMIFS('Data Entry'!$J:$J,'Data Entry'!$E:$E,$C43,'Data Entry'!$H:$H,'Dyes Stock'!$B$2,'Data Entry'!$B:$B,'Dyes Stock'!I$3,'Data Entry'!$G:$G,'Dyes Stock'!$B43)</f>
        <v>0</v>
      </c>
      <c r="J43" s="30">
        <f>SUMIFS('Data Entry'!$J:$J,'Data Entry'!$E:$E,$C43,'Data Entry'!$H:$H,'Dyes Stock'!$B$2,'Data Entry'!$B:$B,'Dyes Stock'!J$3,'Data Entry'!$G:$G,'Dyes Stock'!$B43)</f>
        <v>0</v>
      </c>
      <c r="K43" s="30">
        <f>SUMIFS('Data Entry'!$J:$J,'Data Entry'!$E:$E,$C43,'Data Entry'!$H:$H,'Dyes Stock'!$B$2,'Data Entry'!$B:$B,'Dyes Stock'!K$3,'Data Entry'!$G:$G,'Dyes Stock'!$B43)</f>
        <v>0</v>
      </c>
      <c r="L43" s="30">
        <f>SUMIFS('Data Entry'!$J:$J,'Data Entry'!$E:$E,$C43,'Data Entry'!$H:$H,'Dyes Stock'!$B$2,'Data Entry'!$B:$B,'Dyes Stock'!L$3,'Data Entry'!$G:$G,'Dyes Stock'!$B43)</f>
        <v>0</v>
      </c>
      <c r="M43" s="30">
        <f>SUMIFS('Data Entry'!$J:$J,'Data Entry'!$E:$E,$C43,'Data Entry'!$H:$H,'Dyes Stock'!$B$2,'Data Entry'!$B:$B,'Dyes Stock'!M$3,'Data Entry'!$G:$G,'Dyes Stock'!$B43)</f>
        <v>0</v>
      </c>
      <c r="N43" s="30">
        <f>SUMIFS('Data Entry'!$J:$J,'Data Entry'!$E:$E,$C43,'Data Entry'!$H:$H,'Dyes Stock'!$B$2,'Data Entry'!$B:$B,'Dyes Stock'!N$3,'Data Entry'!$G:$G,'Dyes Stock'!$B43)</f>
        <v>0</v>
      </c>
      <c r="O43" s="30">
        <f>SUMIFS('Data Entry'!$J:$J,'Data Entry'!$E:$E,$C43,'Data Entry'!$H:$H,'Dyes Stock'!$B$2,'Data Entry'!$B:$B,'Dyes Stock'!O$3,'Data Entry'!$G:$G,'Dyes Stock'!$B43)</f>
        <v>0</v>
      </c>
      <c r="P43" s="30">
        <f>SUMIFS('Data Entry'!$J:$J,'Data Entry'!$E:$E,$C43,'Data Entry'!$H:$H,'Dyes Stock'!$B$2,'Data Entry'!$B:$B,'Dyes Stock'!P$3,'Data Entry'!$G:$G,'Dyes Stock'!$B43)</f>
        <v>0</v>
      </c>
      <c r="Q43" s="30">
        <f>SUMIFS('Data Entry'!$J:$J,'Data Entry'!$E:$E,$C43,'Data Entry'!$H:$H,'Dyes Stock'!$B$2,'Data Entry'!$B:$B,'Dyes Stock'!Q$3,'Data Entry'!$G:$G,'Dyes Stock'!$B43)</f>
        <v>0</v>
      </c>
      <c r="R43" s="30">
        <f>SUMIFS('Data Entry'!$J:$J,'Data Entry'!$E:$E,$C43,'Data Entry'!$H:$H,'Dyes Stock'!$B$2,'Data Entry'!$B:$B,'Dyes Stock'!R$3,'Data Entry'!$G:$G,'Dyes Stock'!$B43)</f>
        <v>0</v>
      </c>
      <c r="S43" s="30">
        <f>SUMIFS('Data Entry'!$J:$J,'Data Entry'!$E:$E,$C43,'Data Entry'!$H:$H,'Dyes Stock'!$B$2,'Data Entry'!$B:$B,'Dyes Stock'!S$3,'Data Entry'!$G:$G,'Dyes Stock'!$B43)</f>
        <v>0</v>
      </c>
      <c r="T43" s="30">
        <f>SUMIFS('Data Entry'!$J:$J,'Data Entry'!$E:$E,$C43,'Data Entry'!$H:$H,'Dyes Stock'!$B$2,'Data Entry'!$B:$B,'Dyes Stock'!T$3,'Data Entry'!$G:$G,'Dyes Stock'!$B43)</f>
        <v>0</v>
      </c>
      <c r="U43" s="30">
        <f>SUMIFS('Data Entry'!$J:$J,'Data Entry'!$E:$E,$C43,'Data Entry'!$H:$H,'Dyes Stock'!$B$2,'Data Entry'!$B:$B,'Dyes Stock'!U$3,'Data Entry'!$G:$G,'Dyes Stock'!$B43)</f>
        <v>0</v>
      </c>
      <c r="V43" s="30">
        <f>SUMIFS('Data Entry'!$J:$J,'Data Entry'!$E:$E,$C43,'Data Entry'!$H:$H,'Dyes Stock'!$B$2,'Data Entry'!$B:$B,'Dyes Stock'!V$3,'Data Entry'!$G:$G,'Dyes Stock'!$B43)</f>
        <v>0</v>
      </c>
      <c r="W43" s="30">
        <f>SUMIFS('Data Entry'!$J:$J,'Data Entry'!$E:$E,$C43,'Data Entry'!$H:$H,'Dyes Stock'!$B$2,'Data Entry'!$B:$B,'Dyes Stock'!W$3,'Data Entry'!$G:$G,'Dyes Stock'!$B43)</f>
        <v>0</v>
      </c>
      <c r="X43" s="30">
        <f>SUMIFS('Data Entry'!$J:$J,'Data Entry'!$E:$E,$C43,'Data Entry'!$H:$H,'Dyes Stock'!$B$2,'Data Entry'!$B:$B,'Dyes Stock'!X$3,'Data Entry'!$G:$G,'Dyes Stock'!$B43)</f>
        <v>0</v>
      </c>
      <c r="Y43" s="30">
        <f>SUMIFS('Data Entry'!$J:$J,'Data Entry'!$E:$E,$C43,'Data Entry'!$H:$H,'Dyes Stock'!$B$2,'Data Entry'!$B:$B,'Dyes Stock'!Y$3,'Data Entry'!$G:$G,'Dyes Stock'!$B43)</f>
        <v>0</v>
      </c>
      <c r="Z43" s="30">
        <f>SUMIFS('Data Entry'!$J:$J,'Data Entry'!$E:$E,$C43,'Data Entry'!$H:$H,'Dyes Stock'!$B$2,'Data Entry'!$B:$B,'Dyes Stock'!Z$3,'Data Entry'!$G:$G,'Dyes Stock'!$B43)</f>
        <v>0</v>
      </c>
      <c r="AA43" s="30">
        <f>SUMIFS('Data Entry'!$J:$J,'Data Entry'!$E:$E,$C43,'Data Entry'!$H:$H,'Dyes Stock'!$B$2,'Data Entry'!$B:$B,'Dyes Stock'!AA$3,'Data Entry'!$G:$G,'Dyes Stock'!$B43)</f>
        <v>0</v>
      </c>
      <c r="AB43" s="30">
        <f>SUMIFS('Data Entry'!$J:$J,'Data Entry'!$E:$E,$C43,'Data Entry'!$H:$H,'Dyes Stock'!$B$2,'Data Entry'!$B:$B,'Dyes Stock'!AB$3,'Data Entry'!$G:$G,'Dyes Stock'!$B43)</f>
        <v>0</v>
      </c>
      <c r="AC43" s="30">
        <f>SUMIFS('Data Entry'!$J:$J,'Data Entry'!$E:$E,$C43,'Data Entry'!$H:$H,'Dyes Stock'!$B$2,'Data Entry'!$B:$B,'Dyes Stock'!AC$3,'Data Entry'!$G:$G,'Dyes Stock'!$B43)</f>
        <v>0</v>
      </c>
      <c r="AD43" s="30">
        <f>SUMIFS('Data Entry'!$J:$J,'Data Entry'!$E:$E,$C43,'Data Entry'!$H:$H,'Dyes Stock'!$B$2,'Data Entry'!$B:$B,'Dyes Stock'!AD$3,'Data Entry'!$G:$G,'Dyes Stock'!$B43)</f>
        <v>0</v>
      </c>
      <c r="AE43" s="30">
        <f>SUMIFS('Data Entry'!$J:$J,'Data Entry'!$E:$E,$C43,'Data Entry'!$H:$H,'Dyes Stock'!$B$2,'Data Entry'!$B:$B,'Dyes Stock'!AE$3,'Data Entry'!$G:$G,'Dyes Stock'!$B43)</f>
        <v>0</v>
      </c>
      <c r="AF43" s="30">
        <f>SUMIFS('Data Entry'!$J:$J,'Data Entry'!$E:$E,$C43,'Data Entry'!$H:$H,'Dyes Stock'!$B$2,'Data Entry'!$B:$B,'Dyes Stock'!AF$3,'Data Entry'!$G:$G,'Dyes Stock'!$B43)</f>
        <v>0</v>
      </c>
      <c r="AG43" s="30">
        <f>SUMIFS('Data Entry'!$J:$J,'Data Entry'!$E:$E,$C43,'Data Entry'!$H:$H,'Dyes Stock'!$B$2,'Data Entry'!$B:$B,'Dyes Stock'!AG$3,'Data Entry'!$G:$G,'Dyes Stock'!$B43)</f>
        <v>0</v>
      </c>
      <c r="AH43" s="30">
        <f>SUMIFS('Data Entry'!$J:$J,'Data Entry'!$E:$E,$C43,'Data Entry'!$H:$H,'Dyes Stock'!$B$2,'Data Entry'!$B:$B,'Dyes Stock'!AH$3,'Data Entry'!$G:$G,'Dyes Stock'!$B43)</f>
        <v>0</v>
      </c>
      <c r="AI43" s="30">
        <f>SUMIFS('Data Entry'!$J:$J,'Data Entry'!$E:$E,$C43,'Data Entry'!$H:$H,'Dyes Stock'!$B$2,'Data Entry'!$B:$B,'Dyes Stock'!AI$3,'Data Entry'!$G:$G,'Dyes Stock'!$B43)</f>
        <v>0</v>
      </c>
      <c r="AJ43" s="30">
        <f>SUMIFS('Data Entry'!$J:$J,'Data Entry'!$E:$E,$C43,'Data Entry'!$H:$H,'Dyes Stock'!$B$2,'Data Entry'!$B:$B,'Dyes Stock'!AJ$3,'Data Entry'!$G:$G,'Dyes Stock'!$B43)</f>
        <v>0</v>
      </c>
      <c r="AK43" s="30">
        <f>SUMIFS('Data Entry'!$J:$J,'Data Entry'!$E:$E,$C43,'Data Entry'!$H:$H,'Dyes Stock'!$B$2,'Data Entry'!$B:$B,'Dyes Stock'!AK$3,'Data Entry'!$G:$G,'Dyes Stock'!$B43)</f>
        <v>0</v>
      </c>
      <c r="AL43" s="30">
        <f>SUMIFS('Data Entry'!$J:$J,'Data Entry'!$E:$E,$C43,'Data Entry'!$H:$H,'Dyes Stock'!$B$2,'Data Entry'!$B:$B,'Dyes Stock'!AL$3,'Data Entry'!$G:$G,'Dyes Stock'!$B43)</f>
        <v>0</v>
      </c>
      <c r="AM43" s="30">
        <f>SUMIFS('Data Entry'!$J:$J,'Data Entry'!$E:$E,$C43,'Data Entry'!$H:$H,'Dyes Stock'!$B$2,'Data Entry'!$B:$B,'Dyes Stock'!AM$3,'Data Entry'!$G:$G,'Dyes Stock'!$B43)</f>
        <v>0</v>
      </c>
      <c r="AN43" s="30">
        <f>SUMIFS('Data Entry'!$J:$J,'Data Entry'!$E:$E,$C43,'Data Entry'!$H:$H,'Dyes Stock'!$B$2,'Data Entry'!$B:$B,'Dyes Stock'!AN$3,'Data Entry'!$G:$G,'Dyes Stock'!$B43)</f>
        <v>0</v>
      </c>
      <c r="AO43" s="30">
        <f>SUMIFS('Data Entry'!$J:$J,'Data Entry'!$E:$E,$C43,'Data Entry'!$H:$H,'Dyes Stock'!$B$2,'Data Entry'!$B:$B,'Dyes Stock'!AO$3,'Data Entry'!$G:$G,'Dyes Stock'!$B43)</f>
        <v>0</v>
      </c>
      <c r="AP43" s="30">
        <f>SUMIFS('Data Entry'!$J:$J,'Data Entry'!$E:$E,$C43,'Data Entry'!$H:$H,'Dyes Stock'!$B$2,'Data Entry'!$B:$B,'Dyes Stock'!AP$3,'Data Entry'!$G:$G,'Dyes Stock'!$B43)</f>
        <v>0</v>
      </c>
      <c r="AQ43" s="30">
        <f>SUMIFS('Data Entry'!$J:$J,'Data Entry'!$E:$E,$C43,'Data Entry'!$H:$H,'Dyes Stock'!$B$2,'Data Entry'!$B:$B,'Dyes Stock'!AQ$3,'Data Entry'!$G:$G,'Dyes Stock'!$B43)</f>
        <v>0</v>
      </c>
      <c r="AR43" s="30">
        <f>SUMIFS('Data Entry'!$J:$J,'Data Entry'!$E:$E,$C43,'Data Entry'!$H:$H,'Dyes Stock'!$B$2,'Data Entry'!$B:$B,'Dyes Stock'!AR$3,'Data Entry'!$G:$G,'Dyes Stock'!$B43)</f>
        <v>0</v>
      </c>
      <c r="AS43" s="30">
        <f>SUMIFS('Data Entry'!$J:$J,'Data Entry'!$E:$E,$C43,'Data Entry'!$H:$H,'Dyes Stock'!$B$2,'Data Entry'!$B:$B,'Dyes Stock'!AS$3,'Data Entry'!$G:$G,'Dyes Stock'!$B43)</f>
        <v>0</v>
      </c>
      <c r="AT43" s="30">
        <f>SUMIFS('Data Entry'!$J:$J,'Data Entry'!$E:$E,$C43,'Data Entry'!$H:$H,'Dyes Stock'!$B$2,'Data Entry'!$B:$B,'Dyes Stock'!AT$3,'Data Entry'!$G:$G,'Dyes Stock'!$B43)</f>
        <v>0</v>
      </c>
      <c r="AU43" s="30">
        <f>SUMIFS('Data Entry'!$J:$J,'Data Entry'!$E:$E,$C43,'Data Entry'!$H:$H,'Dyes Stock'!$B$2,'Data Entry'!$B:$B,'Dyes Stock'!AU$3,'Data Entry'!$G:$G,'Dyes Stock'!$B43)</f>
        <v>0</v>
      </c>
      <c r="AV43" s="30">
        <f>SUMIFS('Data Entry'!$J:$J,'Data Entry'!$E:$E,$C43,'Data Entry'!$H:$H,'Dyes Stock'!$B$2,'Data Entry'!$B:$B,'Dyes Stock'!AV$3,'Data Entry'!$G:$G,'Dyes Stock'!$B43)</f>
        <v>0</v>
      </c>
      <c r="AW43" s="30">
        <f>SUMIFS('Data Entry'!$J:$J,'Data Entry'!$E:$E,$C43,'Data Entry'!$H:$H,'Dyes Stock'!$B$2,'Data Entry'!$B:$B,'Dyes Stock'!AW$3,'Data Entry'!$G:$G,'Dyes Stock'!$B43)</f>
        <v>0</v>
      </c>
      <c r="AX43" s="30">
        <f>SUMIFS('Data Entry'!$J:$J,'Data Entry'!$E:$E,$C43,'Data Entry'!$H:$H,'Dyes Stock'!$B$2,'Data Entry'!$B:$B,'Dyes Stock'!AX$3,'Data Entry'!$G:$G,'Dyes Stock'!$B43)</f>
        <v>0</v>
      </c>
      <c r="AY43" s="62">
        <f t="shared" si="0"/>
        <v>1355</v>
      </c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</row>
    <row r="44" spans="2:65">
      <c r="B44" s="24" t="s">
        <v>50</v>
      </c>
      <c r="C44" s="34" t="s">
        <v>140</v>
      </c>
      <c r="D44" s="30">
        <f>SUMIFS('Data Entry'!$J:$J,'Data Entry'!$E:$E,$C44,'Data Entry'!$H:$H,'Dyes Stock'!$B$2,'Data Entry'!$B:$B,'Dyes Stock'!D$3,'Data Entry'!$G:$G,'Dyes Stock'!$B44)</f>
        <v>0</v>
      </c>
      <c r="E44" s="30">
        <f>SUMIFS('Data Entry'!$J:$J,'Data Entry'!$E:$E,$C44,'Data Entry'!$H:$H,'Dyes Stock'!$B$2,'Data Entry'!$B:$B,'Dyes Stock'!E$3,'Data Entry'!$G:$G,'Dyes Stock'!$B44)</f>
        <v>0</v>
      </c>
      <c r="F44" s="30">
        <f>SUMIFS('Data Entry'!$J:$J,'Data Entry'!$E:$E,$C44,'Data Entry'!$H:$H,'Dyes Stock'!$B$2,'Data Entry'!$B:$B,'Dyes Stock'!F$3,'Data Entry'!$G:$G,'Dyes Stock'!$B44)</f>
        <v>0</v>
      </c>
      <c r="G44" s="30">
        <f>SUMIFS('Data Entry'!$J:$J,'Data Entry'!$E:$E,$C44,'Data Entry'!$H:$H,'Dyes Stock'!$B$2,'Data Entry'!$B:$B,'Dyes Stock'!G$3,'Data Entry'!$G:$G,'Dyes Stock'!$B44)</f>
        <v>0</v>
      </c>
      <c r="H44" s="30">
        <f>SUMIFS('Data Entry'!$J:$J,'Data Entry'!$E:$E,$C44,'Data Entry'!$H:$H,'Dyes Stock'!$B$2,'Data Entry'!$B:$B,'Dyes Stock'!H$3,'Data Entry'!$G:$G,'Dyes Stock'!$B44)</f>
        <v>0</v>
      </c>
      <c r="I44" s="30">
        <f>SUMIFS('Data Entry'!$J:$J,'Data Entry'!$E:$E,$C44,'Data Entry'!$H:$H,'Dyes Stock'!$B$2,'Data Entry'!$B:$B,'Dyes Stock'!I$3,'Data Entry'!$G:$G,'Dyes Stock'!$B44)</f>
        <v>0</v>
      </c>
      <c r="J44" s="30">
        <f>SUMIFS('Data Entry'!$J:$J,'Data Entry'!$E:$E,$C44,'Data Entry'!$H:$H,'Dyes Stock'!$B$2,'Data Entry'!$B:$B,'Dyes Stock'!J$3,'Data Entry'!$G:$G,'Dyes Stock'!$B44)</f>
        <v>0</v>
      </c>
      <c r="K44" s="30">
        <f>SUMIFS('Data Entry'!$J:$J,'Data Entry'!$E:$E,$C44,'Data Entry'!$H:$H,'Dyes Stock'!$B$2,'Data Entry'!$B:$B,'Dyes Stock'!K$3,'Data Entry'!$G:$G,'Dyes Stock'!$B44)</f>
        <v>0</v>
      </c>
      <c r="L44" s="30">
        <f>SUMIFS('Data Entry'!$J:$J,'Data Entry'!$E:$E,$C44,'Data Entry'!$H:$H,'Dyes Stock'!$B$2,'Data Entry'!$B:$B,'Dyes Stock'!L$3,'Data Entry'!$G:$G,'Dyes Stock'!$B44)</f>
        <v>0</v>
      </c>
      <c r="M44" s="30">
        <f>SUMIFS('Data Entry'!$J:$J,'Data Entry'!$E:$E,$C44,'Data Entry'!$H:$H,'Dyes Stock'!$B$2,'Data Entry'!$B:$B,'Dyes Stock'!M$3,'Data Entry'!$G:$G,'Dyes Stock'!$B44)</f>
        <v>0</v>
      </c>
      <c r="N44" s="30">
        <f>SUMIFS('Data Entry'!$J:$J,'Data Entry'!$E:$E,$C44,'Data Entry'!$H:$H,'Dyes Stock'!$B$2,'Data Entry'!$B:$B,'Dyes Stock'!N$3,'Data Entry'!$G:$G,'Dyes Stock'!$B44)</f>
        <v>0</v>
      </c>
      <c r="O44" s="30">
        <f>SUMIFS('Data Entry'!$J:$J,'Data Entry'!$E:$E,$C44,'Data Entry'!$H:$H,'Dyes Stock'!$B$2,'Data Entry'!$B:$B,'Dyes Stock'!O$3,'Data Entry'!$G:$G,'Dyes Stock'!$B44)</f>
        <v>0</v>
      </c>
      <c r="P44" s="30">
        <f>SUMIFS('Data Entry'!$J:$J,'Data Entry'!$E:$E,$C44,'Data Entry'!$H:$H,'Dyes Stock'!$B$2,'Data Entry'!$B:$B,'Dyes Stock'!P$3,'Data Entry'!$G:$G,'Dyes Stock'!$B44)</f>
        <v>0</v>
      </c>
      <c r="Q44" s="30">
        <f>SUMIFS('Data Entry'!$J:$J,'Data Entry'!$E:$E,$C44,'Data Entry'!$H:$H,'Dyes Stock'!$B$2,'Data Entry'!$B:$B,'Dyes Stock'!Q$3,'Data Entry'!$G:$G,'Dyes Stock'!$B44)</f>
        <v>0</v>
      </c>
      <c r="R44" s="30">
        <f>SUMIFS('Data Entry'!$J:$J,'Data Entry'!$E:$E,$C44,'Data Entry'!$H:$H,'Dyes Stock'!$B$2,'Data Entry'!$B:$B,'Dyes Stock'!R$3,'Data Entry'!$G:$G,'Dyes Stock'!$B44)</f>
        <v>0</v>
      </c>
      <c r="S44" s="30">
        <f>SUMIFS('Data Entry'!$J:$J,'Data Entry'!$E:$E,$C44,'Data Entry'!$H:$H,'Dyes Stock'!$B$2,'Data Entry'!$B:$B,'Dyes Stock'!S$3,'Data Entry'!$G:$G,'Dyes Stock'!$B44)</f>
        <v>0</v>
      </c>
      <c r="T44" s="30">
        <f>SUMIFS('Data Entry'!$J:$J,'Data Entry'!$E:$E,$C44,'Data Entry'!$H:$H,'Dyes Stock'!$B$2,'Data Entry'!$B:$B,'Dyes Stock'!T$3,'Data Entry'!$G:$G,'Dyes Stock'!$B44)</f>
        <v>0</v>
      </c>
      <c r="U44" s="30">
        <f>SUMIFS('Data Entry'!$J:$J,'Data Entry'!$E:$E,$C44,'Data Entry'!$H:$H,'Dyes Stock'!$B$2,'Data Entry'!$B:$B,'Dyes Stock'!U$3,'Data Entry'!$G:$G,'Dyes Stock'!$B44)</f>
        <v>0</v>
      </c>
      <c r="V44" s="30">
        <f>SUMIFS('Data Entry'!$J:$J,'Data Entry'!$E:$E,$C44,'Data Entry'!$H:$H,'Dyes Stock'!$B$2,'Data Entry'!$B:$B,'Dyes Stock'!V$3,'Data Entry'!$G:$G,'Dyes Stock'!$B44)</f>
        <v>0</v>
      </c>
      <c r="W44" s="30">
        <f>SUMIFS('Data Entry'!$J:$J,'Data Entry'!$E:$E,$C44,'Data Entry'!$H:$H,'Dyes Stock'!$B$2,'Data Entry'!$B:$B,'Dyes Stock'!W$3,'Data Entry'!$G:$G,'Dyes Stock'!$B44)</f>
        <v>0</v>
      </c>
      <c r="X44" s="30">
        <f>SUMIFS('Data Entry'!$J:$J,'Data Entry'!$E:$E,$C44,'Data Entry'!$H:$H,'Dyes Stock'!$B$2,'Data Entry'!$B:$B,'Dyes Stock'!X$3,'Data Entry'!$G:$G,'Dyes Stock'!$B44)</f>
        <v>0</v>
      </c>
      <c r="Y44" s="30">
        <f>SUMIFS('Data Entry'!$J:$J,'Data Entry'!$E:$E,$C44,'Data Entry'!$H:$H,'Dyes Stock'!$B$2,'Data Entry'!$B:$B,'Dyes Stock'!Y$3,'Data Entry'!$G:$G,'Dyes Stock'!$B44)</f>
        <v>0</v>
      </c>
      <c r="Z44" s="30">
        <f>SUMIFS('Data Entry'!$J:$J,'Data Entry'!$E:$E,$C44,'Data Entry'!$H:$H,'Dyes Stock'!$B$2,'Data Entry'!$B:$B,'Dyes Stock'!Z$3,'Data Entry'!$G:$G,'Dyes Stock'!$B44)</f>
        <v>0</v>
      </c>
      <c r="AA44" s="30">
        <f>SUMIFS('Data Entry'!$J:$J,'Data Entry'!$E:$E,$C44,'Data Entry'!$H:$H,'Dyes Stock'!$B$2,'Data Entry'!$B:$B,'Dyes Stock'!AA$3,'Data Entry'!$G:$G,'Dyes Stock'!$B44)</f>
        <v>0</v>
      </c>
      <c r="AB44" s="30">
        <f>SUMIFS('Data Entry'!$J:$J,'Data Entry'!$E:$E,$C44,'Data Entry'!$H:$H,'Dyes Stock'!$B$2,'Data Entry'!$B:$B,'Dyes Stock'!AB$3,'Data Entry'!$G:$G,'Dyes Stock'!$B44)</f>
        <v>0</v>
      </c>
      <c r="AC44" s="30">
        <f>SUMIFS('Data Entry'!$J:$J,'Data Entry'!$E:$E,$C44,'Data Entry'!$H:$H,'Dyes Stock'!$B$2,'Data Entry'!$B:$B,'Dyes Stock'!AC$3,'Data Entry'!$G:$G,'Dyes Stock'!$B44)</f>
        <v>0</v>
      </c>
      <c r="AD44" s="30">
        <f>SUMIFS('Data Entry'!$J:$J,'Data Entry'!$E:$E,$C44,'Data Entry'!$H:$H,'Dyes Stock'!$B$2,'Data Entry'!$B:$B,'Dyes Stock'!AD$3,'Data Entry'!$G:$G,'Dyes Stock'!$B44)</f>
        <v>0</v>
      </c>
      <c r="AE44" s="30">
        <f>SUMIFS('Data Entry'!$J:$J,'Data Entry'!$E:$E,$C44,'Data Entry'!$H:$H,'Dyes Stock'!$B$2,'Data Entry'!$B:$B,'Dyes Stock'!AE$3,'Data Entry'!$G:$G,'Dyes Stock'!$B44)</f>
        <v>0</v>
      </c>
      <c r="AF44" s="30">
        <f>SUMIFS('Data Entry'!$J:$J,'Data Entry'!$E:$E,$C44,'Data Entry'!$H:$H,'Dyes Stock'!$B$2,'Data Entry'!$B:$B,'Dyes Stock'!AF$3,'Data Entry'!$G:$G,'Dyes Stock'!$B44)</f>
        <v>0</v>
      </c>
      <c r="AG44" s="30">
        <f>SUMIFS('Data Entry'!$J:$J,'Data Entry'!$E:$E,$C44,'Data Entry'!$H:$H,'Dyes Stock'!$B$2,'Data Entry'!$B:$B,'Dyes Stock'!AG$3,'Data Entry'!$G:$G,'Dyes Stock'!$B44)</f>
        <v>0</v>
      </c>
      <c r="AH44" s="30">
        <f>SUMIFS('Data Entry'!$J:$J,'Data Entry'!$E:$E,$C44,'Data Entry'!$H:$H,'Dyes Stock'!$B$2,'Data Entry'!$B:$B,'Dyes Stock'!AH$3,'Data Entry'!$G:$G,'Dyes Stock'!$B44)</f>
        <v>0</v>
      </c>
      <c r="AI44" s="30">
        <f>SUMIFS('Data Entry'!$J:$J,'Data Entry'!$E:$E,$C44,'Data Entry'!$H:$H,'Dyes Stock'!$B$2,'Data Entry'!$B:$B,'Dyes Stock'!AI$3,'Data Entry'!$G:$G,'Dyes Stock'!$B44)</f>
        <v>0</v>
      </c>
      <c r="AJ44" s="30">
        <f>SUMIFS('Data Entry'!$J:$J,'Data Entry'!$E:$E,$C44,'Data Entry'!$H:$H,'Dyes Stock'!$B$2,'Data Entry'!$B:$B,'Dyes Stock'!AJ$3,'Data Entry'!$G:$G,'Dyes Stock'!$B44)</f>
        <v>0</v>
      </c>
      <c r="AK44" s="30">
        <f>SUMIFS('Data Entry'!$J:$J,'Data Entry'!$E:$E,$C44,'Data Entry'!$H:$H,'Dyes Stock'!$B$2,'Data Entry'!$B:$B,'Dyes Stock'!AK$3,'Data Entry'!$G:$G,'Dyes Stock'!$B44)</f>
        <v>0</v>
      </c>
      <c r="AL44" s="30">
        <f>SUMIFS('Data Entry'!$J:$J,'Data Entry'!$E:$E,$C44,'Data Entry'!$H:$H,'Dyes Stock'!$B$2,'Data Entry'!$B:$B,'Dyes Stock'!AL$3,'Data Entry'!$G:$G,'Dyes Stock'!$B44)</f>
        <v>0</v>
      </c>
      <c r="AM44" s="30">
        <f>SUMIFS('Data Entry'!$J:$J,'Data Entry'!$E:$E,$C44,'Data Entry'!$H:$H,'Dyes Stock'!$B$2,'Data Entry'!$B:$B,'Dyes Stock'!AM$3,'Data Entry'!$G:$G,'Dyes Stock'!$B44)</f>
        <v>0</v>
      </c>
      <c r="AN44" s="30">
        <f>SUMIFS('Data Entry'!$J:$J,'Data Entry'!$E:$E,$C44,'Data Entry'!$H:$H,'Dyes Stock'!$B$2,'Data Entry'!$B:$B,'Dyes Stock'!AN$3,'Data Entry'!$G:$G,'Dyes Stock'!$B44)</f>
        <v>0</v>
      </c>
      <c r="AO44" s="30">
        <f>SUMIFS('Data Entry'!$J:$J,'Data Entry'!$E:$E,$C44,'Data Entry'!$H:$H,'Dyes Stock'!$B$2,'Data Entry'!$B:$B,'Dyes Stock'!AO$3,'Data Entry'!$G:$G,'Dyes Stock'!$B44)</f>
        <v>0</v>
      </c>
      <c r="AP44" s="30">
        <f>SUMIFS('Data Entry'!$J:$J,'Data Entry'!$E:$E,$C44,'Data Entry'!$H:$H,'Dyes Stock'!$B$2,'Data Entry'!$B:$B,'Dyes Stock'!AP$3,'Data Entry'!$G:$G,'Dyes Stock'!$B44)</f>
        <v>0</v>
      </c>
      <c r="AQ44" s="30">
        <f>SUMIFS('Data Entry'!$J:$J,'Data Entry'!$E:$E,$C44,'Data Entry'!$H:$H,'Dyes Stock'!$B$2,'Data Entry'!$B:$B,'Dyes Stock'!AQ$3,'Data Entry'!$G:$G,'Dyes Stock'!$B44)</f>
        <v>0</v>
      </c>
      <c r="AR44" s="30">
        <f>SUMIFS('Data Entry'!$J:$J,'Data Entry'!$E:$E,$C44,'Data Entry'!$H:$H,'Dyes Stock'!$B$2,'Data Entry'!$B:$B,'Dyes Stock'!AR$3,'Data Entry'!$G:$G,'Dyes Stock'!$B44)</f>
        <v>0</v>
      </c>
      <c r="AS44" s="30">
        <f>SUMIFS('Data Entry'!$J:$J,'Data Entry'!$E:$E,$C44,'Data Entry'!$H:$H,'Dyes Stock'!$B$2,'Data Entry'!$B:$B,'Dyes Stock'!AS$3,'Data Entry'!$G:$G,'Dyes Stock'!$B44)</f>
        <v>0</v>
      </c>
      <c r="AT44" s="30">
        <f>SUMIFS('Data Entry'!$J:$J,'Data Entry'!$E:$E,$C44,'Data Entry'!$H:$H,'Dyes Stock'!$B$2,'Data Entry'!$B:$B,'Dyes Stock'!AT$3,'Data Entry'!$G:$G,'Dyes Stock'!$B44)</f>
        <v>0</v>
      </c>
      <c r="AU44" s="30">
        <f>SUMIFS('Data Entry'!$J:$J,'Data Entry'!$E:$E,$C44,'Data Entry'!$H:$H,'Dyes Stock'!$B$2,'Data Entry'!$B:$B,'Dyes Stock'!AU$3,'Data Entry'!$G:$G,'Dyes Stock'!$B44)</f>
        <v>0</v>
      </c>
      <c r="AV44" s="30">
        <f>SUMIFS('Data Entry'!$J:$J,'Data Entry'!$E:$E,$C44,'Data Entry'!$H:$H,'Dyes Stock'!$B$2,'Data Entry'!$B:$B,'Dyes Stock'!AV$3,'Data Entry'!$G:$G,'Dyes Stock'!$B44)</f>
        <v>0</v>
      </c>
      <c r="AW44" s="30">
        <f>SUMIFS('Data Entry'!$J:$J,'Data Entry'!$E:$E,$C44,'Data Entry'!$H:$H,'Dyes Stock'!$B$2,'Data Entry'!$B:$B,'Dyes Stock'!AW$3,'Data Entry'!$G:$G,'Dyes Stock'!$B44)</f>
        <v>0</v>
      </c>
      <c r="AX44" s="30">
        <f>SUMIFS('Data Entry'!$J:$J,'Data Entry'!$E:$E,$C44,'Data Entry'!$H:$H,'Dyes Stock'!$B$2,'Data Entry'!$B:$B,'Dyes Stock'!AX$3,'Data Entry'!$G:$G,'Dyes Stock'!$B44)</f>
        <v>0</v>
      </c>
      <c r="AY44" s="62">
        <f t="shared" si="0"/>
        <v>0</v>
      </c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</row>
    <row r="45" spans="2:65" s="56" customFormat="1">
      <c r="B45" s="48"/>
      <c r="C45" s="48" t="s">
        <v>141</v>
      </c>
      <c r="D45" s="50">
        <f>D43-D44</f>
        <v>0</v>
      </c>
      <c r="E45" s="50">
        <f>D45+E43-E44</f>
        <v>0</v>
      </c>
      <c r="F45" s="50">
        <f t="shared" ref="F45" si="580">E45+F43-F44</f>
        <v>1355</v>
      </c>
      <c r="G45" s="50">
        <f t="shared" ref="G45" si="581">F45+G43-G44</f>
        <v>1355</v>
      </c>
      <c r="H45" s="50">
        <f t="shared" ref="H45" si="582">G45+H43-H44</f>
        <v>1355</v>
      </c>
      <c r="I45" s="50">
        <f t="shared" ref="I45" si="583">H45+I43-I44</f>
        <v>1355</v>
      </c>
      <c r="J45" s="50">
        <f t="shared" ref="J45" si="584">I45+J43-J44</f>
        <v>1355</v>
      </c>
      <c r="K45" s="50">
        <f t="shared" ref="K45" si="585">J45+K43-K44</f>
        <v>1355</v>
      </c>
      <c r="L45" s="50">
        <f t="shared" ref="L45" si="586">K45+L43-L44</f>
        <v>1355</v>
      </c>
      <c r="M45" s="50">
        <f t="shared" ref="M45" si="587">L45+M43-M44</f>
        <v>1355</v>
      </c>
      <c r="N45" s="50">
        <f t="shared" ref="N45" si="588">M45+N43-N44</f>
        <v>1355</v>
      </c>
      <c r="O45" s="50">
        <f t="shared" ref="O45" si="589">N45+O43-O44</f>
        <v>1355</v>
      </c>
      <c r="P45" s="50">
        <f t="shared" ref="P45" si="590">O45+P43-P44</f>
        <v>1355</v>
      </c>
      <c r="Q45" s="50">
        <f t="shared" ref="Q45" si="591">P45+Q43-Q44</f>
        <v>1355</v>
      </c>
      <c r="R45" s="50">
        <f t="shared" ref="R45" si="592">Q45+R43-R44</f>
        <v>1355</v>
      </c>
      <c r="S45" s="50">
        <f t="shared" ref="S45" si="593">R45+S43-S44</f>
        <v>1355</v>
      </c>
      <c r="T45" s="50">
        <f t="shared" ref="T45" si="594">S45+T43-T44</f>
        <v>1355</v>
      </c>
      <c r="U45" s="50">
        <f t="shared" ref="U45" si="595">T45+U43-U44</f>
        <v>1355</v>
      </c>
      <c r="V45" s="50">
        <f t="shared" ref="V45" si="596">U45+V43-V44</f>
        <v>1355</v>
      </c>
      <c r="W45" s="50">
        <f t="shared" ref="W45" si="597">V45+W43-W44</f>
        <v>1355</v>
      </c>
      <c r="X45" s="50">
        <f t="shared" ref="X45" si="598">W45+X43-X44</f>
        <v>1355</v>
      </c>
      <c r="Y45" s="50">
        <f t="shared" ref="Y45" si="599">X45+Y43-Y44</f>
        <v>1355</v>
      </c>
      <c r="Z45" s="50">
        <f t="shared" ref="Z45" si="600">Y45+Z43-Z44</f>
        <v>1355</v>
      </c>
      <c r="AA45" s="50">
        <f t="shared" ref="AA45" si="601">Z45+AA43-AA44</f>
        <v>1355</v>
      </c>
      <c r="AB45" s="50">
        <f t="shared" ref="AB45" si="602">AA45+AB43-AB44</f>
        <v>1355</v>
      </c>
      <c r="AC45" s="50">
        <f t="shared" ref="AC45" si="603">AB45+AC43-AC44</f>
        <v>1355</v>
      </c>
      <c r="AD45" s="50">
        <f t="shared" ref="AD45" si="604">AC45+AD43-AD44</f>
        <v>1355</v>
      </c>
      <c r="AE45" s="50">
        <f t="shared" ref="AE45" si="605">AD45+AE43-AE44</f>
        <v>1355</v>
      </c>
      <c r="AF45" s="50">
        <f t="shared" ref="AF45" si="606">AE45+AF43-AF44</f>
        <v>1355</v>
      </c>
      <c r="AG45" s="50">
        <f t="shared" ref="AG45" si="607">AF45+AG43-AG44</f>
        <v>1355</v>
      </c>
      <c r="AH45" s="50">
        <f t="shared" ref="AH45" si="608">AG45+AH43-AH44</f>
        <v>1355</v>
      </c>
      <c r="AI45" s="50">
        <f t="shared" ref="AI45" si="609">AH45+AI43-AI44</f>
        <v>1355</v>
      </c>
      <c r="AJ45" s="50">
        <f t="shared" ref="AJ45" si="610">AI45+AJ43-AJ44</f>
        <v>1355</v>
      </c>
      <c r="AK45" s="50">
        <f t="shared" ref="AK45" si="611">AJ45+AK43-AK44</f>
        <v>1355</v>
      </c>
      <c r="AL45" s="50">
        <f t="shared" ref="AL45" si="612">AK45+AL43-AL44</f>
        <v>1355</v>
      </c>
      <c r="AM45" s="50">
        <f t="shared" ref="AM45" si="613">AL45+AM43-AM44</f>
        <v>1355</v>
      </c>
      <c r="AN45" s="50">
        <f t="shared" ref="AN45" si="614">AM45+AN43-AN44</f>
        <v>1355</v>
      </c>
      <c r="AO45" s="50">
        <f t="shared" ref="AO45" si="615">AN45+AO43-AO44</f>
        <v>1355</v>
      </c>
      <c r="AP45" s="50">
        <f t="shared" ref="AP45" si="616">AO45+AP43-AP44</f>
        <v>1355</v>
      </c>
      <c r="AQ45" s="50">
        <f t="shared" ref="AQ45" si="617">AP45+AQ43-AQ44</f>
        <v>1355</v>
      </c>
      <c r="AR45" s="50">
        <f t="shared" ref="AR45" si="618">AQ45+AR43-AR44</f>
        <v>1355</v>
      </c>
      <c r="AS45" s="50">
        <f t="shared" ref="AS45" si="619">AR45+AS43-AS44</f>
        <v>1355</v>
      </c>
      <c r="AT45" s="50">
        <f t="shared" ref="AT45" si="620">AS45+AT43-AT44</f>
        <v>1355</v>
      </c>
      <c r="AU45" s="50">
        <f t="shared" ref="AU45" si="621">AT45+AU43-AU44</f>
        <v>1355</v>
      </c>
      <c r="AV45" s="50">
        <f t="shared" ref="AV45" si="622">AU45+AV43-AV44</f>
        <v>1355</v>
      </c>
      <c r="AW45" s="50">
        <f t="shared" ref="AW45" si="623">AV45+AW43-AW44</f>
        <v>1355</v>
      </c>
      <c r="AX45" s="50">
        <f t="shared" ref="AX45" si="624">AW45+AX43-AX44</f>
        <v>1355</v>
      </c>
      <c r="AY45" s="64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</row>
    <row r="46" spans="2:65">
      <c r="B46" s="24" t="s">
        <v>51</v>
      </c>
      <c r="C46" s="34" t="s">
        <v>115</v>
      </c>
      <c r="D46" s="30">
        <f>SUMIFS('Data Entry'!$J:$J,'Data Entry'!$E:$E,$C46,'Data Entry'!$H:$H,'Dyes Stock'!$B$2,'Data Entry'!$B:$B,'Dyes Stock'!D$3,'Data Entry'!$G:$G,'Dyes Stock'!$B46)</f>
        <v>22</v>
      </c>
      <c r="E46" s="30">
        <f>SUMIFS('Data Entry'!$J:$J,'Data Entry'!$E:$E,$C46,'Data Entry'!$H:$H,'Dyes Stock'!$B$2,'Data Entry'!$B:$B,'Dyes Stock'!E$3,'Data Entry'!$G:$G,'Dyes Stock'!$B46)</f>
        <v>0</v>
      </c>
      <c r="F46" s="30">
        <f>SUMIFS('Data Entry'!$J:$J,'Data Entry'!$E:$E,$C46,'Data Entry'!$H:$H,'Dyes Stock'!$B$2,'Data Entry'!$B:$B,'Dyes Stock'!F$3,'Data Entry'!$G:$G,'Dyes Stock'!$B46)</f>
        <v>0</v>
      </c>
      <c r="G46" s="30">
        <f>SUMIFS('Data Entry'!$J:$J,'Data Entry'!$E:$E,$C46,'Data Entry'!$H:$H,'Dyes Stock'!$B$2,'Data Entry'!$B:$B,'Dyes Stock'!G$3,'Data Entry'!$G:$G,'Dyes Stock'!$B46)</f>
        <v>0</v>
      </c>
      <c r="H46" s="30">
        <f>SUMIFS('Data Entry'!$J:$J,'Data Entry'!$E:$E,$C46,'Data Entry'!$H:$H,'Dyes Stock'!$B$2,'Data Entry'!$B:$B,'Dyes Stock'!H$3,'Data Entry'!$G:$G,'Dyes Stock'!$B46)</f>
        <v>0</v>
      </c>
      <c r="I46" s="30">
        <f>SUMIFS('Data Entry'!$J:$J,'Data Entry'!$E:$E,$C46,'Data Entry'!$H:$H,'Dyes Stock'!$B$2,'Data Entry'!$B:$B,'Dyes Stock'!I$3,'Data Entry'!$G:$G,'Dyes Stock'!$B46)</f>
        <v>0</v>
      </c>
      <c r="J46" s="30">
        <f>SUMIFS('Data Entry'!$J:$J,'Data Entry'!$E:$E,$C46,'Data Entry'!$H:$H,'Dyes Stock'!$B$2,'Data Entry'!$B:$B,'Dyes Stock'!J$3,'Data Entry'!$G:$G,'Dyes Stock'!$B46)</f>
        <v>0</v>
      </c>
      <c r="K46" s="30">
        <f>SUMIFS('Data Entry'!$J:$J,'Data Entry'!$E:$E,$C46,'Data Entry'!$H:$H,'Dyes Stock'!$B$2,'Data Entry'!$B:$B,'Dyes Stock'!K$3,'Data Entry'!$G:$G,'Dyes Stock'!$B46)</f>
        <v>0</v>
      </c>
      <c r="L46" s="30">
        <f>SUMIFS('Data Entry'!$J:$J,'Data Entry'!$E:$E,$C46,'Data Entry'!$H:$H,'Dyes Stock'!$B$2,'Data Entry'!$B:$B,'Dyes Stock'!L$3,'Data Entry'!$G:$G,'Dyes Stock'!$B46)</f>
        <v>0</v>
      </c>
      <c r="M46" s="30">
        <f>SUMIFS('Data Entry'!$J:$J,'Data Entry'!$E:$E,$C46,'Data Entry'!$H:$H,'Dyes Stock'!$B$2,'Data Entry'!$B:$B,'Dyes Stock'!M$3,'Data Entry'!$G:$G,'Dyes Stock'!$B46)</f>
        <v>0</v>
      </c>
      <c r="N46" s="30">
        <f>SUMIFS('Data Entry'!$J:$J,'Data Entry'!$E:$E,$C46,'Data Entry'!$H:$H,'Dyes Stock'!$B$2,'Data Entry'!$B:$B,'Dyes Stock'!N$3,'Data Entry'!$G:$G,'Dyes Stock'!$B46)</f>
        <v>0</v>
      </c>
      <c r="O46" s="30">
        <f>SUMIFS('Data Entry'!$J:$J,'Data Entry'!$E:$E,$C46,'Data Entry'!$H:$H,'Dyes Stock'!$B$2,'Data Entry'!$B:$B,'Dyes Stock'!O$3,'Data Entry'!$G:$G,'Dyes Stock'!$B46)</f>
        <v>0</v>
      </c>
      <c r="P46" s="30">
        <f>SUMIFS('Data Entry'!$J:$J,'Data Entry'!$E:$E,$C46,'Data Entry'!$H:$H,'Dyes Stock'!$B$2,'Data Entry'!$B:$B,'Dyes Stock'!P$3,'Data Entry'!$G:$G,'Dyes Stock'!$B46)</f>
        <v>0</v>
      </c>
      <c r="Q46" s="30">
        <f>SUMIFS('Data Entry'!$J:$J,'Data Entry'!$E:$E,$C46,'Data Entry'!$H:$H,'Dyes Stock'!$B$2,'Data Entry'!$B:$B,'Dyes Stock'!Q$3,'Data Entry'!$G:$G,'Dyes Stock'!$B46)</f>
        <v>0</v>
      </c>
      <c r="R46" s="30">
        <f>SUMIFS('Data Entry'!$J:$J,'Data Entry'!$E:$E,$C46,'Data Entry'!$H:$H,'Dyes Stock'!$B$2,'Data Entry'!$B:$B,'Dyes Stock'!R$3,'Data Entry'!$G:$G,'Dyes Stock'!$B46)</f>
        <v>0</v>
      </c>
      <c r="S46" s="30">
        <f>SUMIFS('Data Entry'!$J:$J,'Data Entry'!$E:$E,$C46,'Data Entry'!$H:$H,'Dyes Stock'!$B$2,'Data Entry'!$B:$B,'Dyes Stock'!S$3,'Data Entry'!$G:$G,'Dyes Stock'!$B46)</f>
        <v>0</v>
      </c>
      <c r="T46" s="30">
        <f>SUMIFS('Data Entry'!$J:$J,'Data Entry'!$E:$E,$C46,'Data Entry'!$H:$H,'Dyes Stock'!$B$2,'Data Entry'!$B:$B,'Dyes Stock'!T$3,'Data Entry'!$G:$G,'Dyes Stock'!$B46)</f>
        <v>0</v>
      </c>
      <c r="U46" s="30">
        <f>SUMIFS('Data Entry'!$J:$J,'Data Entry'!$E:$E,$C46,'Data Entry'!$H:$H,'Dyes Stock'!$B$2,'Data Entry'!$B:$B,'Dyes Stock'!U$3,'Data Entry'!$G:$G,'Dyes Stock'!$B46)</f>
        <v>0</v>
      </c>
      <c r="V46" s="30">
        <f>SUMIFS('Data Entry'!$J:$J,'Data Entry'!$E:$E,$C46,'Data Entry'!$H:$H,'Dyes Stock'!$B$2,'Data Entry'!$B:$B,'Dyes Stock'!V$3,'Data Entry'!$G:$G,'Dyes Stock'!$B46)</f>
        <v>0</v>
      </c>
      <c r="W46" s="30">
        <f>SUMIFS('Data Entry'!$J:$J,'Data Entry'!$E:$E,$C46,'Data Entry'!$H:$H,'Dyes Stock'!$B$2,'Data Entry'!$B:$B,'Dyes Stock'!W$3,'Data Entry'!$G:$G,'Dyes Stock'!$B46)</f>
        <v>0</v>
      </c>
      <c r="X46" s="30">
        <f>SUMIFS('Data Entry'!$J:$J,'Data Entry'!$E:$E,$C46,'Data Entry'!$H:$H,'Dyes Stock'!$B$2,'Data Entry'!$B:$B,'Dyes Stock'!X$3,'Data Entry'!$G:$G,'Dyes Stock'!$B46)</f>
        <v>0</v>
      </c>
      <c r="Y46" s="30">
        <f>SUMIFS('Data Entry'!$J:$J,'Data Entry'!$E:$E,$C46,'Data Entry'!$H:$H,'Dyes Stock'!$B$2,'Data Entry'!$B:$B,'Dyes Stock'!Y$3,'Data Entry'!$G:$G,'Dyes Stock'!$B46)</f>
        <v>0</v>
      </c>
      <c r="Z46" s="30">
        <f>SUMIFS('Data Entry'!$J:$J,'Data Entry'!$E:$E,$C46,'Data Entry'!$H:$H,'Dyes Stock'!$B$2,'Data Entry'!$B:$B,'Dyes Stock'!Z$3,'Data Entry'!$G:$G,'Dyes Stock'!$B46)</f>
        <v>0</v>
      </c>
      <c r="AA46" s="30">
        <f>SUMIFS('Data Entry'!$J:$J,'Data Entry'!$E:$E,$C46,'Data Entry'!$H:$H,'Dyes Stock'!$B$2,'Data Entry'!$B:$B,'Dyes Stock'!AA$3,'Data Entry'!$G:$G,'Dyes Stock'!$B46)</f>
        <v>0</v>
      </c>
      <c r="AB46" s="30">
        <f>SUMIFS('Data Entry'!$J:$J,'Data Entry'!$E:$E,$C46,'Data Entry'!$H:$H,'Dyes Stock'!$B$2,'Data Entry'!$B:$B,'Dyes Stock'!AB$3,'Data Entry'!$G:$G,'Dyes Stock'!$B46)</f>
        <v>0</v>
      </c>
      <c r="AC46" s="30">
        <f>SUMIFS('Data Entry'!$J:$J,'Data Entry'!$E:$E,$C46,'Data Entry'!$H:$H,'Dyes Stock'!$B$2,'Data Entry'!$B:$B,'Dyes Stock'!AC$3,'Data Entry'!$G:$G,'Dyes Stock'!$B46)</f>
        <v>0</v>
      </c>
      <c r="AD46" s="30">
        <f>SUMIFS('Data Entry'!$J:$J,'Data Entry'!$E:$E,$C46,'Data Entry'!$H:$H,'Dyes Stock'!$B$2,'Data Entry'!$B:$B,'Dyes Stock'!AD$3,'Data Entry'!$G:$G,'Dyes Stock'!$B46)</f>
        <v>0</v>
      </c>
      <c r="AE46" s="30">
        <f>SUMIFS('Data Entry'!$J:$J,'Data Entry'!$E:$E,$C46,'Data Entry'!$H:$H,'Dyes Stock'!$B$2,'Data Entry'!$B:$B,'Dyes Stock'!AE$3,'Data Entry'!$G:$G,'Dyes Stock'!$B46)</f>
        <v>0</v>
      </c>
      <c r="AF46" s="30">
        <f>SUMIFS('Data Entry'!$J:$J,'Data Entry'!$E:$E,$C46,'Data Entry'!$H:$H,'Dyes Stock'!$B$2,'Data Entry'!$B:$B,'Dyes Stock'!AF$3,'Data Entry'!$G:$G,'Dyes Stock'!$B46)</f>
        <v>0</v>
      </c>
      <c r="AG46" s="30">
        <f>SUMIFS('Data Entry'!$J:$J,'Data Entry'!$E:$E,$C46,'Data Entry'!$H:$H,'Dyes Stock'!$B$2,'Data Entry'!$B:$B,'Dyes Stock'!AG$3,'Data Entry'!$G:$G,'Dyes Stock'!$B46)</f>
        <v>0</v>
      </c>
      <c r="AH46" s="30">
        <f>SUMIFS('Data Entry'!$J:$J,'Data Entry'!$E:$E,$C46,'Data Entry'!$H:$H,'Dyes Stock'!$B$2,'Data Entry'!$B:$B,'Dyes Stock'!AH$3,'Data Entry'!$G:$G,'Dyes Stock'!$B46)</f>
        <v>0</v>
      </c>
      <c r="AI46" s="30">
        <f>SUMIFS('Data Entry'!$J:$J,'Data Entry'!$E:$E,$C46,'Data Entry'!$H:$H,'Dyes Stock'!$B$2,'Data Entry'!$B:$B,'Dyes Stock'!AI$3,'Data Entry'!$G:$G,'Dyes Stock'!$B46)</f>
        <v>0</v>
      </c>
      <c r="AJ46" s="30">
        <f>SUMIFS('Data Entry'!$J:$J,'Data Entry'!$E:$E,$C46,'Data Entry'!$H:$H,'Dyes Stock'!$B$2,'Data Entry'!$B:$B,'Dyes Stock'!AJ$3,'Data Entry'!$G:$G,'Dyes Stock'!$B46)</f>
        <v>0</v>
      </c>
      <c r="AK46" s="30">
        <f>SUMIFS('Data Entry'!$J:$J,'Data Entry'!$E:$E,$C46,'Data Entry'!$H:$H,'Dyes Stock'!$B$2,'Data Entry'!$B:$B,'Dyes Stock'!AK$3,'Data Entry'!$G:$G,'Dyes Stock'!$B46)</f>
        <v>0</v>
      </c>
      <c r="AL46" s="30">
        <f>SUMIFS('Data Entry'!$J:$J,'Data Entry'!$E:$E,$C46,'Data Entry'!$H:$H,'Dyes Stock'!$B$2,'Data Entry'!$B:$B,'Dyes Stock'!AL$3,'Data Entry'!$G:$G,'Dyes Stock'!$B46)</f>
        <v>0</v>
      </c>
      <c r="AM46" s="30">
        <f>SUMIFS('Data Entry'!$J:$J,'Data Entry'!$E:$E,$C46,'Data Entry'!$H:$H,'Dyes Stock'!$B$2,'Data Entry'!$B:$B,'Dyes Stock'!AM$3,'Data Entry'!$G:$G,'Dyes Stock'!$B46)</f>
        <v>0</v>
      </c>
      <c r="AN46" s="30">
        <f>SUMIFS('Data Entry'!$J:$J,'Data Entry'!$E:$E,$C46,'Data Entry'!$H:$H,'Dyes Stock'!$B$2,'Data Entry'!$B:$B,'Dyes Stock'!AN$3,'Data Entry'!$G:$G,'Dyes Stock'!$B46)</f>
        <v>0</v>
      </c>
      <c r="AO46" s="30">
        <f>SUMIFS('Data Entry'!$J:$J,'Data Entry'!$E:$E,$C46,'Data Entry'!$H:$H,'Dyes Stock'!$B$2,'Data Entry'!$B:$B,'Dyes Stock'!AO$3,'Data Entry'!$G:$G,'Dyes Stock'!$B46)</f>
        <v>0</v>
      </c>
      <c r="AP46" s="30">
        <f>SUMIFS('Data Entry'!$J:$J,'Data Entry'!$E:$E,$C46,'Data Entry'!$H:$H,'Dyes Stock'!$B$2,'Data Entry'!$B:$B,'Dyes Stock'!AP$3,'Data Entry'!$G:$G,'Dyes Stock'!$B46)</f>
        <v>0</v>
      </c>
      <c r="AQ46" s="30">
        <f>SUMIFS('Data Entry'!$J:$J,'Data Entry'!$E:$E,$C46,'Data Entry'!$H:$H,'Dyes Stock'!$B$2,'Data Entry'!$B:$B,'Dyes Stock'!AQ$3,'Data Entry'!$G:$G,'Dyes Stock'!$B46)</f>
        <v>0</v>
      </c>
      <c r="AR46" s="30">
        <f>SUMIFS('Data Entry'!$J:$J,'Data Entry'!$E:$E,$C46,'Data Entry'!$H:$H,'Dyes Stock'!$B$2,'Data Entry'!$B:$B,'Dyes Stock'!AR$3,'Data Entry'!$G:$G,'Dyes Stock'!$B46)</f>
        <v>0</v>
      </c>
      <c r="AS46" s="30">
        <f>SUMIFS('Data Entry'!$J:$J,'Data Entry'!$E:$E,$C46,'Data Entry'!$H:$H,'Dyes Stock'!$B$2,'Data Entry'!$B:$B,'Dyes Stock'!AS$3,'Data Entry'!$G:$G,'Dyes Stock'!$B46)</f>
        <v>0</v>
      </c>
      <c r="AT46" s="30">
        <f>SUMIFS('Data Entry'!$J:$J,'Data Entry'!$E:$E,$C46,'Data Entry'!$H:$H,'Dyes Stock'!$B$2,'Data Entry'!$B:$B,'Dyes Stock'!AT$3,'Data Entry'!$G:$G,'Dyes Stock'!$B46)</f>
        <v>0</v>
      </c>
      <c r="AU46" s="30">
        <f>SUMIFS('Data Entry'!$J:$J,'Data Entry'!$E:$E,$C46,'Data Entry'!$H:$H,'Dyes Stock'!$B$2,'Data Entry'!$B:$B,'Dyes Stock'!AU$3,'Data Entry'!$G:$G,'Dyes Stock'!$B46)</f>
        <v>0</v>
      </c>
      <c r="AV46" s="30">
        <f>SUMIFS('Data Entry'!$J:$J,'Data Entry'!$E:$E,$C46,'Data Entry'!$H:$H,'Dyes Stock'!$B$2,'Data Entry'!$B:$B,'Dyes Stock'!AV$3,'Data Entry'!$G:$G,'Dyes Stock'!$B46)</f>
        <v>0</v>
      </c>
      <c r="AW46" s="30">
        <f>SUMIFS('Data Entry'!$J:$J,'Data Entry'!$E:$E,$C46,'Data Entry'!$H:$H,'Dyes Stock'!$B$2,'Data Entry'!$B:$B,'Dyes Stock'!AW$3,'Data Entry'!$G:$G,'Dyes Stock'!$B46)</f>
        <v>0</v>
      </c>
      <c r="AX46" s="30">
        <f>SUMIFS('Data Entry'!$J:$J,'Data Entry'!$E:$E,$C46,'Data Entry'!$H:$H,'Dyes Stock'!$B$2,'Data Entry'!$B:$B,'Dyes Stock'!AX$3,'Data Entry'!$G:$G,'Dyes Stock'!$B46)</f>
        <v>0</v>
      </c>
      <c r="AY46" s="62">
        <f t="shared" si="0"/>
        <v>22</v>
      </c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</row>
    <row r="47" spans="2:65">
      <c r="B47" s="24" t="s">
        <v>51</v>
      </c>
      <c r="C47" s="34" t="s">
        <v>140</v>
      </c>
      <c r="D47" s="30">
        <f>SUMIFS('Data Entry'!$J:$J,'Data Entry'!$E:$E,$C47,'Data Entry'!$H:$H,'Dyes Stock'!$B$2,'Data Entry'!$B:$B,'Dyes Stock'!D$3,'Data Entry'!$G:$G,'Dyes Stock'!$B47)</f>
        <v>0</v>
      </c>
      <c r="E47" s="30">
        <f>SUMIFS('Data Entry'!$J:$J,'Data Entry'!$E:$E,$C47,'Data Entry'!$H:$H,'Dyes Stock'!$B$2,'Data Entry'!$B:$B,'Dyes Stock'!E$3,'Data Entry'!$G:$G,'Dyes Stock'!$B47)</f>
        <v>0</v>
      </c>
      <c r="F47" s="30">
        <f>SUMIFS('Data Entry'!$J:$J,'Data Entry'!$E:$E,$C47,'Data Entry'!$H:$H,'Dyes Stock'!$B$2,'Data Entry'!$B:$B,'Dyes Stock'!F$3,'Data Entry'!$G:$G,'Dyes Stock'!$B47)</f>
        <v>0</v>
      </c>
      <c r="G47" s="30">
        <f>SUMIFS('Data Entry'!$J:$J,'Data Entry'!$E:$E,$C47,'Data Entry'!$H:$H,'Dyes Stock'!$B$2,'Data Entry'!$B:$B,'Dyes Stock'!G$3,'Data Entry'!$G:$G,'Dyes Stock'!$B47)</f>
        <v>0</v>
      </c>
      <c r="H47" s="30">
        <f>SUMIFS('Data Entry'!$J:$J,'Data Entry'!$E:$E,$C47,'Data Entry'!$H:$H,'Dyes Stock'!$B$2,'Data Entry'!$B:$B,'Dyes Stock'!H$3,'Data Entry'!$G:$G,'Dyes Stock'!$B47)</f>
        <v>0</v>
      </c>
      <c r="I47" s="30">
        <f>SUMIFS('Data Entry'!$J:$J,'Data Entry'!$E:$E,$C47,'Data Entry'!$H:$H,'Dyes Stock'!$B$2,'Data Entry'!$B:$B,'Dyes Stock'!I$3,'Data Entry'!$G:$G,'Dyes Stock'!$B47)</f>
        <v>0</v>
      </c>
      <c r="J47" s="30">
        <f>SUMIFS('Data Entry'!$J:$J,'Data Entry'!$E:$E,$C47,'Data Entry'!$H:$H,'Dyes Stock'!$B$2,'Data Entry'!$B:$B,'Dyes Stock'!J$3,'Data Entry'!$G:$G,'Dyes Stock'!$B47)</f>
        <v>0</v>
      </c>
      <c r="K47" s="30">
        <f>SUMIFS('Data Entry'!$J:$J,'Data Entry'!$E:$E,$C47,'Data Entry'!$H:$H,'Dyes Stock'!$B$2,'Data Entry'!$B:$B,'Dyes Stock'!K$3,'Data Entry'!$G:$G,'Dyes Stock'!$B47)</f>
        <v>0</v>
      </c>
      <c r="L47" s="30">
        <f>SUMIFS('Data Entry'!$J:$J,'Data Entry'!$E:$E,$C47,'Data Entry'!$H:$H,'Dyes Stock'!$B$2,'Data Entry'!$B:$B,'Dyes Stock'!L$3,'Data Entry'!$G:$G,'Dyes Stock'!$B47)</f>
        <v>0</v>
      </c>
      <c r="M47" s="30">
        <f>SUMIFS('Data Entry'!$J:$J,'Data Entry'!$E:$E,$C47,'Data Entry'!$H:$H,'Dyes Stock'!$B$2,'Data Entry'!$B:$B,'Dyes Stock'!M$3,'Data Entry'!$G:$G,'Dyes Stock'!$B47)</f>
        <v>0</v>
      </c>
      <c r="N47" s="30">
        <f>SUMIFS('Data Entry'!$J:$J,'Data Entry'!$E:$E,$C47,'Data Entry'!$H:$H,'Dyes Stock'!$B$2,'Data Entry'!$B:$B,'Dyes Stock'!N$3,'Data Entry'!$G:$G,'Dyes Stock'!$B47)</f>
        <v>0</v>
      </c>
      <c r="O47" s="30">
        <f>SUMIFS('Data Entry'!$J:$J,'Data Entry'!$E:$E,$C47,'Data Entry'!$H:$H,'Dyes Stock'!$B$2,'Data Entry'!$B:$B,'Dyes Stock'!O$3,'Data Entry'!$G:$G,'Dyes Stock'!$B47)</f>
        <v>0</v>
      </c>
      <c r="P47" s="30">
        <f>SUMIFS('Data Entry'!$J:$J,'Data Entry'!$E:$E,$C47,'Data Entry'!$H:$H,'Dyes Stock'!$B$2,'Data Entry'!$B:$B,'Dyes Stock'!P$3,'Data Entry'!$G:$G,'Dyes Stock'!$B47)</f>
        <v>0</v>
      </c>
      <c r="Q47" s="30">
        <f>SUMIFS('Data Entry'!$J:$J,'Data Entry'!$E:$E,$C47,'Data Entry'!$H:$H,'Dyes Stock'!$B$2,'Data Entry'!$B:$B,'Dyes Stock'!Q$3,'Data Entry'!$G:$G,'Dyes Stock'!$B47)</f>
        <v>0</v>
      </c>
      <c r="R47" s="30">
        <f>SUMIFS('Data Entry'!$J:$J,'Data Entry'!$E:$E,$C47,'Data Entry'!$H:$H,'Dyes Stock'!$B$2,'Data Entry'!$B:$B,'Dyes Stock'!R$3,'Data Entry'!$G:$G,'Dyes Stock'!$B47)</f>
        <v>0</v>
      </c>
      <c r="S47" s="30">
        <f>SUMIFS('Data Entry'!$J:$J,'Data Entry'!$E:$E,$C47,'Data Entry'!$H:$H,'Dyes Stock'!$B$2,'Data Entry'!$B:$B,'Dyes Stock'!S$3,'Data Entry'!$G:$G,'Dyes Stock'!$B47)</f>
        <v>0</v>
      </c>
      <c r="T47" s="30">
        <f>SUMIFS('Data Entry'!$J:$J,'Data Entry'!$E:$E,$C47,'Data Entry'!$H:$H,'Dyes Stock'!$B$2,'Data Entry'!$B:$B,'Dyes Stock'!T$3,'Data Entry'!$G:$G,'Dyes Stock'!$B47)</f>
        <v>0</v>
      </c>
      <c r="U47" s="30">
        <f>SUMIFS('Data Entry'!$J:$J,'Data Entry'!$E:$E,$C47,'Data Entry'!$H:$H,'Dyes Stock'!$B$2,'Data Entry'!$B:$B,'Dyes Stock'!U$3,'Data Entry'!$G:$G,'Dyes Stock'!$B47)</f>
        <v>0</v>
      </c>
      <c r="V47" s="30">
        <f>SUMIFS('Data Entry'!$J:$J,'Data Entry'!$E:$E,$C47,'Data Entry'!$H:$H,'Dyes Stock'!$B$2,'Data Entry'!$B:$B,'Dyes Stock'!V$3,'Data Entry'!$G:$G,'Dyes Stock'!$B47)</f>
        <v>0</v>
      </c>
      <c r="W47" s="30">
        <f>SUMIFS('Data Entry'!$J:$J,'Data Entry'!$E:$E,$C47,'Data Entry'!$H:$H,'Dyes Stock'!$B$2,'Data Entry'!$B:$B,'Dyes Stock'!W$3,'Data Entry'!$G:$G,'Dyes Stock'!$B47)</f>
        <v>0</v>
      </c>
      <c r="X47" s="30">
        <f>SUMIFS('Data Entry'!$J:$J,'Data Entry'!$E:$E,$C47,'Data Entry'!$H:$H,'Dyes Stock'!$B$2,'Data Entry'!$B:$B,'Dyes Stock'!X$3,'Data Entry'!$G:$G,'Dyes Stock'!$B47)</f>
        <v>0</v>
      </c>
      <c r="Y47" s="30">
        <f>SUMIFS('Data Entry'!$J:$J,'Data Entry'!$E:$E,$C47,'Data Entry'!$H:$H,'Dyes Stock'!$B$2,'Data Entry'!$B:$B,'Dyes Stock'!Y$3,'Data Entry'!$G:$G,'Dyes Stock'!$B47)</f>
        <v>0</v>
      </c>
      <c r="Z47" s="30">
        <f>SUMIFS('Data Entry'!$J:$J,'Data Entry'!$E:$E,$C47,'Data Entry'!$H:$H,'Dyes Stock'!$B$2,'Data Entry'!$B:$B,'Dyes Stock'!Z$3,'Data Entry'!$G:$G,'Dyes Stock'!$B47)</f>
        <v>0</v>
      </c>
      <c r="AA47" s="30">
        <f>SUMIFS('Data Entry'!$J:$J,'Data Entry'!$E:$E,$C47,'Data Entry'!$H:$H,'Dyes Stock'!$B$2,'Data Entry'!$B:$B,'Dyes Stock'!AA$3,'Data Entry'!$G:$G,'Dyes Stock'!$B47)</f>
        <v>0</v>
      </c>
      <c r="AB47" s="30">
        <f>SUMIFS('Data Entry'!$J:$J,'Data Entry'!$E:$E,$C47,'Data Entry'!$H:$H,'Dyes Stock'!$B$2,'Data Entry'!$B:$B,'Dyes Stock'!AB$3,'Data Entry'!$G:$G,'Dyes Stock'!$B47)</f>
        <v>0</v>
      </c>
      <c r="AC47" s="30">
        <f>SUMIFS('Data Entry'!$J:$J,'Data Entry'!$E:$E,$C47,'Data Entry'!$H:$H,'Dyes Stock'!$B$2,'Data Entry'!$B:$B,'Dyes Stock'!AC$3,'Data Entry'!$G:$G,'Dyes Stock'!$B47)</f>
        <v>0</v>
      </c>
      <c r="AD47" s="30">
        <f>SUMIFS('Data Entry'!$J:$J,'Data Entry'!$E:$E,$C47,'Data Entry'!$H:$H,'Dyes Stock'!$B$2,'Data Entry'!$B:$B,'Dyes Stock'!AD$3,'Data Entry'!$G:$G,'Dyes Stock'!$B47)</f>
        <v>0</v>
      </c>
      <c r="AE47" s="30">
        <f>SUMIFS('Data Entry'!$J:$J,'Data Entry'!$E:$E,$C47,'Data Entry'!$H:$H,'Dyes Stock'!$B$2,'Data Entry'!$B:$B,'Dyes Stock'!AE$3,'Data Entry'!$G:$G,'Dyes Stock'!$B47)</f>
        <v>0</v>
      </c>
      <c r="AF47" s="30">
        <f>SUMIFS('Data Entry'!$J:$J,'Data Entry'!$E:$E,$C47,'Data Entry'!$H:$H,'Dyes Stock'!$B$2,'Data Entry'!$B:$B,'Dyes Stock'!AF$3,'Data Entry'!$G:$G,'Dyes Stock'!$B47)</f>
        <v>0</v>
      </c>
      <c r="AG47" s="30">
        <f>SUMIFS('Data Entry'!$J:$J,'Data Entry'!$E:$E,$C47,'Data Entry'!$H:$H,'Dyes Stock'!$B$2,'Data Entry'!$B:$B,'Dyes Stock'!AG$3,'Data Entry'!$G:$G,'Dyes Stock'!$B47)</f>
        <v>0</v>
      </c>
      <c r="AH47" s="30">
        <f>SUMIFS('Data Entry'!$J:$J,'Data Entry'!$E:$E,$C47,'Data Entry'!$H:$H,'Dyes Stock'!$B$2,'Data Entry'!$B:$B,'Dyes Stock'!AH$3,'Data Entry'!$G:$G,'Dyes Stock'!$B47)</f>
        <v>0</v>
      </c>
      <c r="AI47" s="30">
        <f>SUMIFS('Data Entry'!$J:$J,'Data Entry'!$E:$E,$C47,'Data Entry'!$H:$H,'Dyes Stock'!$B$2,'Data Entry'!$B:$B,'Dyes Stock'!AI$3,'Data Entry'!$G:$G,'Dyes Stock'!$B47)</f>
        <v>0</v>
      </c>
      <c r="AJ47" s="30">
        <f>SUMIFS('Data Entry'!$J:$J,'Data Entry'!$E:$E,$C47,'Data Entry'!$H:$H,'Dyes Stock'!$B$2,'Data Entry'!$B:$B,'Dyes Stock'!AJ$3,'Data Entry'!$G:$G,'Dyes Stock'!$B47)</f>
        <v>0</v>
      </c>
      <c r="AK47" s="30">
        <f>SUMIFS('Data Entry'!$J:$J,'Data Entry'!$E:$E,$C47,'Data Entry'!$H:$H,'Dyes Stock'!$B$2,'Data Entry'!$B:$B,'Dyes Stock'!AK$3,'Data Entry'!$G:$G,'Dyes Stock'!$B47)</f>
        <v>0</v>
      </c>
      <c r="AL47" s="30">
        <f>SUMIFS('Data Entry'!$J:$J,'Data Entry'!$E:$E,$C47,'Data Entry'!$H:$H,'Dyes Stock'!$B$2,'Data Entry'!$B:$B,'Dyes Stock'!AL$3,'Data Entry'!$G:$G,'Dyes Stock'!$B47)</f>
        <v>0</v>
      </c>
      <c r="AM47" s="30">
        <f>SUMIFS('Data Entry'!$J:$J,'Data Entry'!$E:$E,$C47,'Data Entry'!$H:$H,'Dyes Stock'!$B$2,'Data Entry'!$B:$B,'Dyes Stock'!AM$3,'Data Entry'!$G:$G,'Dyes Stock'!$B47)</f>
        <v>0</v>
      </c>
      <c r="AN47" s="30">
        <f>SUMIFS('Data Entry'!$J:$J,'Data Entry'!$E:$E,$C47,'Data Entry'!$H:$H,'Dyes Stock'!$B$2,'Data Entry'!$B:$B,'Dyes Stock'!AN$3,'Data Entry'!$G:$G,'Dyes Stock'!$B47)</f>
        <v>0</v>
      </c>
      <c r="AO47" s="30">
        <f>SUMIFS('Data Entry'!$J:$J,'Data Entry'!$E:$E,$C47,'Data Entry'!$H:$H,'Dyes Stock'!$B$2,'Data Entry'!$B:$B,'Dyes Stock'!AO$3,'Data Entry'!$G:$G,'Dyes Stock'!$B47)</f>
        <v>0</v>
      </c>
      <c r="AP47" s="30">
        <f>SUMIFS('Data Entry'!$J:$J,'Data Entry'!$E:$E,$C47,'Data Entry'!$H:$H,'Dyes Stock'!$B$2,'Data Entry'!$B:$B,'Dyes Stock'!AP$3,'Data Entry'!$G:$G,'Dyes Stock'!$B47)</f>
        <v>0</v>
      </c>
      <c r="AQ47" s="30">
        <f>SUMIFS('Data Entry'!$J:$J,'Data Entry'!$E:$E,$C47,'Data Entry'!$H:$H,'Dyes Stock'!$B$2,'Data Entry'!$B:$B,'Dyes Stock'!AQ$3,'Data Entry'!$G:$G,'Dyes Stock'!$B47)</f>
        <v>0</v>
      </c>
      <c r="AR47" s="30">
        <f>SUMIFS('Data Entry'!$J:$J,'Data Entry'!$E:$E,$C47,'Data Entry'!$H:$H,'Dyes Stock'!$B$2,'Data Entry'!$B:$B,'Dyes Stock'!AR$3,'Data Entry'!$G:$G,'Dyes Stock'!$B47)</f>
        <v>0</v>
      </c>
      <c r="AS47" s="30">
        <f>SUMIFS('Data Entry'!$J:$J,'Data Entry'!$E:$E,$C47,'Data Entry'!$H:$H,'Dyes Stock'!$B$2,'Data Entry'!$B:$B,'Dyes Stock'!AS$3,'Data Entry'!$G:$G,'Dyes Stock'!$B47)</f>
        <v>0</v>
      </c>
      <c r="AT47" s="30">
        <f>SUMIFS('Data Entry'!$J:$J,'Data Entry'!$E:$E,$C47,'Data Entry'!$H:$H,'Dyes Stock'!$B$2,'Data Entry'!$B:$B,'Dyes Stock'!AT$3,'Data Entry'!$G:$G,'Dyes Stock'!$B47)</f>
        <v>0</v>
      </c>
      <c r="AU47" s="30">
        <f>SUMIFS('Data Entry'!$J:$J,'Data Entry'!$E:$E,$C47,'Data Entry'!$H:$H,'Dyes Stock'!$B$2,'Data Entry'!$B:$B,'Dyes Stock'!AU$3,'Data Entry'!$G:$G,'Dyes Stock'!$B47)</f>
        <v>0</v>
      </c>
      <c r="AV47" s="30">
        <f>SUMIFS('Data Entry'!$J:$J,'Data Entry'!$E:$E,$C47,'Data Entry'!$H:$H,'Dyes Stock'!$B$2,'Data Entry'!$B:$B,'Dyes Stock'!AV$3,'Data Entry'!$G:$G,'Dyes Stock'!$B47)</f>
        <v>0</v>
      </c>
      <c r="AW47" s="30">
        <f>SUMIFS('Data Entry'!$J:$J,'Data Entry'!$E:$E,$C47,'Data Entry'!$H:$H,'Dyes Stock'!$B$2,'Data Entry'!$B:$B,'Dyes Stock'!AW$3,'Data Entry'!$G:$G,'Dyes Stock'!$B47)</f>
        <v>0</v>
      </c>
      <c r="AX47" s="30">
        <f>SUMIFS('Data Entry'!$J:$J,'Data Entry'!$E:$E,$C47,'Data Entry'!$H:$H,'Dyes Stock'!$B$2,'Data Entry'!$B:$B,'Dyes Stock'!AX$3,'Data Entry'!$G:$G,'Dyes Stock'!$B47)</f>
        <v>0</v>
      </c>
      <c r="AY47" s="62">
        <f t="shared" si="0"/>
        <v>0</v>
      </c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</row>
    <row r="48" spans="2:65" s="56" customFormat="1">
      <c r="B48" s="48"/>
      <c r="C48" s="48" t="s">
        <v>141</v>
      </c>
      <c r="D48" s="50">
        <f>D46-D47</f>
        <v>22</v>
      </c>
      <c r="E48" s="50">
        <f>D48+E46-E47</f>
        <v>22</v>
      </c>
      <c r="F48" s="50">
        <f t="shared" ref="F48" si="625">E48+F46-F47</f>
        <v>22</v>
      </c>
      <c r="G48" s="50">
        <f t="shared" ref="G48" si="626">F48+G46-G47</f>
        <v>22</v>
      </c>
      <c r="H48" s="50">
        <f t="shared" ref="H48" si="627">G48+H46-H47</f>
        <v>22</v>
      </c>
      <c r="I48" s="50">
        <f t="shared" ref="I48" si="628">H48+I46-I47</f>
        <v>22</v>
      </c>
      <c r="J48" s="50">
        <f t="shared" ref="J48" si="629">I48+J46-J47</f>
        <v>22</v>
      </c>
      <c r="K48" s="50">
        <f t="shared" ref="K48" si="630">J48+K46-K47</f>
        <v>22</v>
      </c>
      <c r="L48" s="50">
        <f t="shared" ref="L48" si="631">K48+L46-L47</f>
        <v>22</v>
      </c>
      <c r="M48" s="50">
        <f t="shared" ref="M48" si="632">L48+M46-M47</f>
        <v>22</v>
      </c>
      <c r="N48" s="50">
        <f t="shared" ref="N48" si="633">M48+N46-N47</f>
        <v>22</v>
      </c>
      <c r="O48" s="50">
        <f t="shared" ref="O48" si="634">N48+O46-O47</f>
        <v>22</v>
      </c>
      <c r="P48" s="50">
        <f t="shared" ref="P48" si="635">O48+P46-P47</f>
        <v>22</v>
      </c>
      <c r="Q48" s="50">
        <f t="shared" ref="Q48" si="636">P48+Q46-Q47</f>
        <v>22</v>
      </c>
      <c r="R48" s="50">
        <f t="shared" ref="R48" si="637">Q48+R46-R47</f>
        <v>22</v>
      </c>
      <c r="S48" s="50">
        <f t="shared" ref="S48" si="638">R48+S46-S47</f>
        <v>22</v>
      </c>
      <c r="T48" s="50">
        <f t="shared" ref="T48" si="639">S48+T46-T47</f>
        <v>22</v>
      </c>
      <c r="U48" s="50">
        <f t="shared" ref="U48" si="640">T48+U46-U47</f>
        <v>22</v>
      </c>
      <c r="V48" s="50">
        <f t="shared" ref="V48" si="641">U48+V46-V47</f>
        <v>22</v>
      </c>
      <c r="W48" s="50">
        <f t="shared" ref="W48" si="642">V48+W46-W47</f>
        <v>22</v>
      </c>
      <c r="X48" s="50">
        <f t="shared" ref="X48" si="643">W48+X46-X47</f>
        <v>22</v>
      </c>
      <c r="Y48" s="50">
        <f t="shared" ref="Y48" si="644">X48+Y46-Y47</f>
        <v>22</v>
      </c>
      <c r="Z48" s="50">
        <f t="shared" ref="Z48" si="645">Y48+Z46-Z47</f>
        <v>22</v>
      </c>
      <c r="AA48" s="50">
        <f t="shared" ref="AA48" si="646">Z48+AA46-AA47</f>
        <v>22</v>
      </c>
      <c r="AB48" s="50">
        <f t="shared" ref="AB48" si="647">AA48+AB46-AB47</f>
        <v>22</v>
      </c>
      <c r="AC48" s="50">
        <f t="shared" ref="AC48" si="648">AB48+AC46-AC47</f>
        <v>22</v>
      </c>
      <c r="AD48" s="50">
        <f t="shared" ref="AD48" si="649">AC48+AD46-AD47</f>
        <v>22</v>
      </c>
      <c r="AE48" s="50">
        <f t="shared" ref="AE48" si="650">AD48+AE46-AE47</f>
        <v>22</v>
      </c>
      <c r="AF48" s="50">
        <f t="shared" ref="AF48" si="651">AE48+AF46-AF47</f>
        <v>22</v>
      </c>
      <c r="AG48" s="50">
        <f t="shared" ref="AG48" si="652">AF48+AG46-AG47</f>
        <v>22</v>
      </c>
      <c r="AH48" s="50">
        <f t="shared" ref="AH48" si="653">AG48+AH46-AH47</f>
        <v>22</v>
      </c>
      <c r="AI48" s="50">
        <f t="shared" ref="AI48" si="654">AH48+AI46-AI47</f>
        <v>22</v>
      </c>
      <c r="AJ48" s="50">
        <f t="shared" ref="AJ48" si="655">AI48+AJ46-AJ47</f>
        <v>22</v>
      </c>
      <c r="AK48" s="50">
        <f t="shared" ref="AK48" si="656">AJ48+AK46-AK47</f>
        <v>22</v>
      </c>
      <c r="AL48" s="50">
        <f t="shared" ref="AL48" si="657">AK48+AL46-AL47</f>
        <v>22</v>
      </c>
      <c r="AM48" s="50">
        <f t="shared" ref="AM48" si="658">AL48+AM46-AM47</f>
        <v>22</v>
      </c>
      <c r="AN48" s="50">
        <f t="shared" ref="AN48" si="659">AM48+AN46-AN47</f>
        <v>22</v>
      </c>
      <c r="AO48" s="50">
        <f t="shared" ref="AO48" si="660">AN48+AO46-AO47</f>
        <v>22</v>
      </c>
      <c r="AP48" s="50">
        <f t="shared" ref="AP48" si="661">AO48+AP46-AP47</f>
        <v>22</v>
      </c>
      <c r="AQ48" s="50">
        <f t="shared" ref="AQ48" si="662">AP48+AQ46-AQ47</f>
        <v>22</v>
      </c>
      <c r="AR48" s="50">
        <f t="shared" ref="AR48" si="663">AQ48+AR46-AR47</f>
        <v>22</v>
      </c>
      <c r="AS48" s="50">
        <f t="shared" ref="AS48" si="664">AR48+AS46-AS47</f>
        <v>22</v>
      </c>
      <c r="AT48" s="50">
        <f t="shared" ref="AT48" si="665">AS48+AT46-AT47</f>
        <v>22</v>
      </c>
      <c r="AU48" s="50">
        <f t="shared" ref="AU48" si="666">AT48+AU46-AU47</f>
        <v>22</v>
      </c>
      <c r="AV48" s="50">
        <f t="shared" ref="AV48" si="667">AU48+AV46-AV47</f>
        <v>22</v>
      </c>
      <c r="AW48" s="50">
        <f t="shared" ref="AW48" si="668">AV48+AW46-AW47</f>
        <v>22</v>
      </c>
      <c r="AX48" s="50">
        <f t="shared" ref="AX48" si="669">AW48+AX46-AX47</f>
        <v>22</v>
      </c>
      <c r="AY48" s="64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</row>
    <row r="49" spans="2:65">
      <c r="B49" s="24" t="s">
        <v>52</v>
      </c>
      <c r="C49" s="34" t="s">
        <v>115</v>
      </c>
      <c r="D49" s="30">
        <f>SUMIFS('Data Entry'!$J:$J,'Data Entry'!$E:$E,$C49,'Data Entry'!$H:$H,'Dyes Stock'!$B$2,'Data Entry'!$B:$B,'Dyes Stock'!D$3,'Data Entry'!$G:$G,'Dyes Stock'!$B49)</f>
        <v>0</v>
      </c>
      <c r="E49" s="30">
        <f>SUMIFS('Data Entry'!$J:$J,'Data Entry'!$E:$E,$C49,'Data Entry'!$H:$H,'Dyes Stock'!$B$2,'Data Entry'!$B:$B,'Dyes Stock'!E$3,'Data Entry'!$G:$G,'Dyes Stock'!$B49)</f>
        <v>44</v>
      </c>
      <c r="F49" s="30">
        <f>SUMIFS('Data Entry'!$J:$J,'Data Entry'!$E:$E,$C49,'Data Entry'!$H:$H,'Dyes Stock'!$B$2,'Data Entry'!$B:$B,'Dyes Stock'!F$3,'Data Entry'!$G:$G,'Dyes Stock'!$B49)</f>
        <v>0</v>
      </c>
      <c r="G49" s="30">
        <f>SUMIFS('Data Entry'!$J:$J,'Data Entry'!$E:$E,$C49,'Data Entry'!$H:$H,'Dyes Stock'!$B$2,'Data Entry'!$B:$B,'Dyes Stock'!G$3,'Data Entry'!$G:$G,'Dyes Stock'!$B49)</f>
        <v>0</v>
      </c>
      <c r="H49" s="30">
        <f>SUMIFS('Data Entry'!$J:$J,'Data Entry'!$E:$E,$C49,'Data Entry'!$H:$H,'Dyes Stock'!$B$2,'Data Entry'!$B:$B,'Dyes Stock'!H$3,'Data Entry'!$G:$G,'Dyes Stock'!$B49)</f>
        <v>0</v>
      </c>
      <c r="I49" s="30">
        <f>SUMIFS('Data Entry'!$J:$J,'Data Entry'!$E:$E,$C49,'Data Entry'!$H:$H,'Dyes Stock'!$B$2,'Data Entry'!$B:$B,'Dyes Stock'!I$3,'Data Entry'!$G:$G,'Dyes Stock'!$B49)</f>
        <v>0</v>
      </c>
      <c r="J49" s="30">
        <f>SUMIFS('Data Entry'!$J:$J,'Data Entry'!$E:$E,$C49,'Data Entry'!$H:$H,'Dyes Stock'!$B$2,'Data Entry'!$B:$B,'Dyes Stock'!J$3,'Data Entry'!$G:$G,'Dyes Stock'!$B49)</f>
        <v>0</v>
      </c>
      <c r="K49" s="30">
        <f>SUMIFS('Data Entry'!$J:$J,'Data Entry'!$E:$E,$C49,'Data Entry'!$H:$H,'Dyes Stock'!$B$2,'Data Entry'!$B:$B,'Dyes Stock'!K$3,'Data Entry'!$G:$G,'Dyes Stock'!$B49)</f>
        <v>0</v>
      </c>
      <c r="L49" s="30">
        <f>SUMIFS('Data Entry'!$J:$J,'Data Entry'!$E:$E,$C49,'Data Entry'!$H:$H,'Dyes Stock'!$B$2,'Data Entry'!$B:$B,'Dyes Stock'!L$3,'Data Entry'!$G:$G,'Dyes Stock'!$B49)</f>
        <v>0</v>
      </c>
      <c r="M49" s="30">
        <f>SUMIFS('Data Entry'!$J:$J,'Data Entry'!$E:$E,$C49,'Data Entry'!$H:$H,'Dyes Stock'!$B$2,'Data Entry'!$B:$B,'Dyes Stock'!M$3,'Data Entry'!$G:$G,'Dyes Stock'!$B49)</f>
        <v>0</v>
      </c>
      <c r="N49" s="30">
        <f>SUMIFS('Data Entry'!$J:$J,'Data Entry'!$E:$E,$C49,'Data Entry'!$H:$H,'Dyes Stock'!$B$2,'Data Entry'!$B:$B,'Dyes Stock'!N$3,'Data Entry'!$G:$G,'Dyes Stock'!$B49)</f>
        <v>0</v>
      </c>
      <c r="O49" s="30">
        <f>SUMIFS('Data Entry'!$J:$J,'Data Entry'!$E:$E,$C49,'Data Entry'!$H:$H,'Dyes Stock'!$B$2,'Data Entry'!$B:$B,'Dyes Stock'!O$3,'Data Entry'!$G:$G,'Dyes Stock'!$B49)</f>
        <v>0</v>
      </c>
      <c r="P49" s="30">
        <f>SUMIFS('Data Entry'!$J:$J,'Data Entry'!$E:$E,$C49,'Data Entry'!$H:$H,'Dyes Stock'!$B$2,'Data Entry'!$B:$B,'Dyes Stock'!P$3,'Data Entry'!$G:$G,'Dyes Stock'!$B49)</f>
        <v>0</v>
      </c>
      <c r="Q49" s="30">
        <f>SUMIFS('Data Entry'!$J:$J,'Data Entry'!$E:$E,$C49,'Data Entry'!$H:$H,'Dyes Stock'!$B$2,'Data Entry'!$B:$B,'Dyes Stock'!Q$3,'Data Entry'!$G:$G,'Dyes Stock'!$B49)</f>
        <v>0</v>
      </c>
      <c r="R49" s="30">
        <f>SUMIFS('Data Entry'!$J:$J,'Data Entry'!$E:$E,$C49,'Data Entry'!$H:$H,'Dyes Stock'!$B$2,'Data Entry'!$B:$B,'Dyes Stock'!R$3,'Data Entry'!$G:$G,'Dyes Stock'!$B49)</f>
        <v>0</v>
      </c>
      <c r="S49" s="30">
        <f>SUMIFS('Data Entry'!$J:$J,'Data Entry'!$E:$E,$C49,'Data Entry'!$H:$H,'Dyes Stock'!$B$2,'Data Entry'!$B:$B,'Dyes Stock'!S$3,'Data Entry'!$G:$G,'Dyes Stock'!$B49)</f>
        <v>0</v>
      </c>
      <c r="T49" s="30">
        <f>SUMIFS('Data Entry'!$J:$J,'Data Entry'!$E:$E,$C49,'Data Entry'!$H:$H,'Dyes Stock'!$B$2,'Data Entry'!$B:$B,'Dyes Stock'!T$3,'Data Entry'!$G:$G,'Dyes Stock'!$B49)</f>
        <v>0</v>
      </c>
      <c r="U49" s="30">
        <f>SUMIFS('Data Entry'!$J:$J,'Data Entry'!$E:$E,$C49,'Data Entry'!$H:$H,'Dyes Stock'!$B$2,'Data Entry'!$B:$B,'Dyes Stock'!U$3,'Data Entry'!$G:$G,'Dyes Stock'!$B49)</f>
        <v>0</v>
      </c>
      <c r="V49" s="30">
        <f>SUMIFS('Data Entry'!$J:$J,'Data Entry'!$E:$E,$C49,'Data Entry'!$H:$H,'Dyes Stock'!$B$2,'Data Entry'!$B:$B,'Dyes Stock'!V$3,'Data Entry'!$G:$G,'Dyes Stock'!$B49)</f>
        <v>0</v>
      </c>
      <c r="W49" s="30">
        <f>SUMIFS('Data Entry'!$J:$J,'Data Entry'!$E:$E,$C49,'Data Entry'!$H:$H,'Dyes Stock'!$B$2,'Data Entry'!$B:$B,'Dyes Stock'!W$3,'Data Entry'!$G:$G,'Dyes Stock'!$B49)</f>
        <v>0</v>
      </c>
      <c r="X49" s="30">
        <f>SUMIFS('Data Entry'!$J:$J,'Data Entry'!$E:$E,$C49,'Data Entry'!$H:$H,'Dyes Stock'!$B$2,'Data Entry'!$B:$B,'Dyes Stock'!X$3,'Data Entry'!$G:$G,'Dyes Stock'!$B49)</f>
        <v>0</v>
      </c>
      <c r="Y49" s="30">
        <f>SUMIFS('Data Entry'!$J:$J,'Data Entry'!$E:$E,$C49,'Data Entry'!$H:$H,'Dyes Stock'!$B$2,'Data Entry'!$B:$B,'Dyes Stock'!Y$3,'Data Entry'!$G:$G,'Dyes Stock'!$B49)</f>
        <v>0</v>
      </c>
      <c r="Z49" s="30">
        <f>SUMIFS('Data Entry'!$J:$J,'Data Entry'!$E:$E,$C49,'Data Entry'!$H:$H,'Dyes Stock'!$B$2,'Data Entry'!$B:$B,'Dyes Stock'!Z$3,'Data Entry'!$G:$G,'Dyes Stock'!$B49)</f>
        <v>0</v>
      </c>
      <c r="AA49" s="30">
        <f>SUMIFS('Data Entry'!$J:$J,'Data Entry'!$E:$E,$C49,'Data Entry'!$H:$H,'Dyes Stock'!$B$2,'Data Entry'!$B:$B,'Dyes Stock'!AA$3,'Data Entry'!$G:$G,'Dyes Stock'!$B49)</f>
        <v>0</v>
      </c>
      <c r="AB49" s="30">
        <f>SUMIFS('Data Entry'!$J:$J,'Data Entry'!$E:$E,$C49,'Data Entry'!$H:$H,'Dyes Stock'!$B$2,'Data Entry'!$B:$B,'Dyes Stock'!AB$3,'Data Entry'!$G:$G,'Dyes Stock'!$B49)</f>
        <v>0</v>
      </c>
      <c r="AC49" s="30">
        <f>SUMIFS('Data Entry'!$J:$J,'Data Entry'!$E:$E,$C49,'Data Entry'!$H:$H,'Dyes Stock'!$B$2,'Data Entry'!$B:$B,'Dyes Stock'!AC$3,'Data Entry'!$G:$G,'Dyes Stock'!$B49)</f>
        <v>0</v>
      </c>
      <c r="AD49" s="30">
        <f>SUMIFS('Data Entry'!$J:$J,'Data Entry'!$E:$E,$C49,'Data Entry'!$H:$H,'Dyes Stock'!$B$2,'Data Entry'!$B:$B,'Dyes Stock'!AD$3,'Data Entry'!$G:$G,'Dyes Stock'!$B49)</f>
        <v>0</v>
      </c>
      <c r="AE49" s="30">
        <f>SUMIFS('Data Entry'!$J:$J,'Data Entry'!$E:$E,$C49,'Data Entry'!$H:$H,'Dyes Stock'!$B$2,'Data Entry'!$B:$B,'Dyes Stock'!AE$3,'Data Entry'!$G:$G,'Dyes Stock'!$B49)</f>
        <v>0</v>
      </c>
      <c r="AF49" s="30">
        <f>SUMIFS('Data Entry'!$J:$J,'Data Entry'!$E:$E,$C49,'Data Entry'!$H:$H,'Dyes Stock'!$B$2,'Data Entry'!$B:$B,'Dyes Stock'!AF$3,'Data Entry'!$G:$G,'Dyes Stock'!$B49)</f>
        <v>0</v>
      </c>
      <c r="AG49" s="30">
        <f>SUMIFS('Data Entry'!$J:$J,'Data Entry'!$E:$E,$C49,'Data Entry'!$H:$H,'Dyes Stock'!$B$2,'Data Entry'!$B:$B,'Dyes Stock'!AG$3,'Data Entry'!$G:$G,'Dyes Stock'!$B49)</f>
        <v>0</v>
      </c>
      <c r="AH49" s="30">
        <f>SUMIFS('Data Entry'!$J:$J,'Data Entry'!$E:$E,$C49,'Data Entry'!$H:$H,'Dyes Stock'!$B$2,'Data Entry'!$B:$B,'Dyes Stock'!AH$3,'Data Entry'!$G:$G,'Dyes Stock'!$B49)</f>
        <v>0</v>
      </c>
      <c r="AI49" s="30">
        <f>SUMIFS('Data Entry'!$J:$J,'Data Entry'!$E:$E,$C49,'Data Entry'!$H:$H,'Dyes Stock'!$B$2,'Data Entry'!$B:$B,'Dyes Stock'!AI$3,'Data Entry'!$G:$G,'Dyes Stock'!$B49)</f>
        <v>0</v>
      </c>
      <c r="AJ49" s="30">
        <f>SUMIFS('Data Entry'!$J:$J,'Data Entry'!$E:$E,$C49,'Data Entry'!$H:$H,'Dyes Stock'!$B$2,'Data Entry'!$B:$B,'Dyes Stock'!AJ$3,'Data Entry'!$G:$G,'Dyes Stock'!$B49)</f>
        <v>0</v>
      </c>
      <c r="AK49" s="30">
        <f>SUMIFS('Data Entry'!$J:$J,'Data Entry'!$E:$E,$C49,'Data Entry'!$H:$H,'Dyes Stock'!$B$2,'Data Entry'!$B:$B,'Dyes Stock'!AK$3,'Data Entry'!$G:$G,'Dyes Stock'!$B49)</f>
        <v>0</v>
      </c>
      <c r="AL49" s="30">
        <f>SUMIFS('Data Entry'!$J:$J,'Data Entry'!$E:$E,$C49,'Data Entry'!$H:$H,'Dyes Stock'!$B$2,'Data Entry'!$B:$B,'Dyes Stock'!AL$3,'Data Entry'!$G:$G,'Dyes Stock'!$B49)</f>
        <v>0</v>
      </c>
      <c r="AM49" s="30">
        <f>SUMIFS('Data Entry'!$J:$J,'Data Entry'!$E:$E,$C49,'Data Entry'!$H:$H,'Dyes Stock'!$B$2,'Data Entry'!$B:$B,'Dyes Stock'!AM$3,'Data Entry'!$G:$G,'Dyes Stock'!$B49)</f>
        <v>0</v>
      </c>
      <c r="AN49" s="30">
        <f>SUMIFS('Data Entry'!$J:$J,'Data Entry'!$E:$E,$C49,'Data Entry'!$H:$H,'Dyes Stock'!$B$2,'Data Entry'!$B:$B,'Dyes Stock'!AN$3,'Data Entry'!$G:$G,'Dyes Stock'!$B49)</f>
        <v>0</v>
      </c>
      <c r="AO49" s="30">
        <f>SUMIFS('Data Entry'!$J:$J,'Data Entry'!$E:$E,$C49,'Data Entry'!$H:$H,'Dyes Stock'!$B$2,'Data Entry'!$B:$B,'Dyes Stock'!AO$3,'Data Entry'!$G:$G,'Dyes Stock'!$B49)</f>
        <v>0</v>
      </c>
      <c r="AP49" s="30">
        <f>SUMIFS('Data Entry'!$J:$J,'Data Entry'!$E:$E,$C49,'Data Entry'!$H:$H,'Dyes Stock'!$B$2,'Data Entry'!$B:$B,'Dyes Stock'!AP$3,'Data Entry'!$G:$G,'Dyes Stock'!$B49)</f>
        <v>0</v>
      </c>
      <c r="AQ49" s="30">
        <f>SUMIFS('Data Entry'!$J:$J,'Data Entry'!$E:$E,$C49,'Data Entry'!$H:$H,'Dyes Stock'!$B$2,'Data Entry'!$B:$B,'Dyes Stock'!AQ$3,'Data Entry'!$G:$G,'Dyes Stock'!$B49)</f>
        <v>0</v>
      </c>
      <c r="AR49" s="30">
        <f>SUMIFS('Data Entry'!$J:$J,'Data Entry'!$E:$E,$C49,'Data Entry'!$H:$H,'Dyes Stock'!$B$2,'Data Entry'!$B:$B,'Dyes Stock'!AR$3,'Data Entry'!$G:$G,'Dyes Stock'!$B49)</f>
        <v>0</v>
      </c>
      <c r="AS49" s="30">
        <f>SUMIFS('Data Entry'!$J:$J,'Data Entry'!$E:$E,$C49,'Data Entry'!$H:$H,'Dyes Stock'!$B$2,'Data Entry'!$B:$B,'Dyes Stock'!AS$3,'Data Entry'!$G:$G,'Dyes Stock'!$B49)</f>
        <v>0</v>
      </c>
      <c r="AT49" s="30">
        <f>SUMIFS('Data Entry'!$J:$J,'Data Entry'!$E:$E,$C49,'Data Entry'!$H:$H,'Dyes Stock'!$B$2,'Data Entry'!$B:$B,'Dyes Stock'!AT$3,'Data Entry'!$G:$G,'Dyes Stock'!$B49)</f>
        <v>0</v>
      </c>
      <c r="AU49" s="30">
        <f>SUMIFS('Data Entry'!$J:$J,'Data Entry'!$E:$E,$C49,'Data Entry'!$H:$H,'Dyes Stock'!$B$2,'Data Entry'!$B:$B,'Dyes Stock'!AU$3,'Data Entry'!$G:$G,'Dyes Stock'!$B49)</f>
        <v>0</v>
      </c>
      <c r="AV49" s="30">
        <f>SUMIFS('Data Entry'!$J:$J,'Data Entry'!$E:$E,$C49,'Data Entry'!$H:$H,'Dyes Stock'!$B$2,'Data Entry'!$B:$B,'Dyes Stock'!AV$3,'Data Entry'!$G:$G,'Dyes Stock'!$B49)</f>
        <v>0</v>
      </c>
      <c r="AW49" s="30">
        <f>SUMIFS('Data Entry'!$J:$J,'Data Entry'!$E:$E,$C49,'Data Entry'!$H:$H,'Dyes Stock'!$B$2,'Data Entry'!$B:$B,'Dyes Stock'!AW$3,'Data Entry'!$G:$G,'Dyes Stock'!$B49)</f>
        <v>0</v>
      </c>
      <c r="AX49" s="30">
        <f>SUMIFS('Data Entry'!$J:$J,'Data Entry'!$E:$E,$C49,'Data Entry'!$H:$H,'Dyes Stock'!$B$2,'Data Entry'!$B:$B,'Dyes Stock'!AX$3,'Data Entry'!$G:$G,'Dyes Stock'!$B49)</f>
        <v>0</v>
      </c>
      <c r="AY49" s="62">
        <f t="shared" si="0"/>
        <v>44</v>
      </c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</row>
    <row r="50" spans="2:65">
      <c r="B50" s="24" t="s">
        <v>52</v>
      </c>
      <c r="C50" s="34" t="s">
        <v>140</v>
      </c>
      <c r="D50" s="30">
        <f>SUMIFS('Data Entry'!$J:$J,'Data Entry'!$E:$E,$C50,'Data Entry'!$H:$H,'Dyes Stock'!$B$2,'Data Entry'!$B:$B,'Dyes Stock'!D$3,'Data Entry'!$G:$G,'Dyes Stock'!$B50)</f>
        <v>0</v>
      </c>
      <c r="E50" s="30">
        <f>SUMIFS('Data Entry'!$J:$J,'Data Entry'!$E:$E,$C50,'Data Entry'!$H:$H,'Dyes Stock'!$B$2,'Data Entry'!$B:$B,'Dyes Stock'!E$3,'Data Entry'!$G:$G,'Dyes Stock'!$B50)</f>
        <v>0</v>
      </c>
      <c r="F50" s="30">
        <f>SUMIFS('Data Entry'!$J:$J,'Data Entry'!$E:$E,$C50,'Data Entry'!$H:$H,'Dyes Stock'!$B$2,'Data Entry'!$B:$B,'Dyes Stock'!F$3,'Data Entry'!$G:$G,'Dyes Stock'!$B50)</f>
        <v>0</v>
      </c>
      <c r="G50" s="30">
        <f>SUMIFS('Data Entry'!$J:$J,'Data Entry'!$E:$E,$C50,'Data Entry'!$H:$H,'Dyes Stock'!$B$2,'Data Entry'!$B:$B,'Dyes Stock'!G$3,'Data Entry'!$G:$G,'Dyes Stock'!$B50)</f>
        <v>0</v>
      </c>
      <c r="H50" s="30">
        <f>SUMIFS('Data Entry'!$J:$J,'Data Entry'!$E:$E,$C50,'Data Entry'!$H:$H,'Dyes Stock'!$B$2,'Data Entry'!$B:$B,'Dyes Stock'!H$3,'Data Entry'!$G:$G,'Dyes Stock'!$B50)</f>
        <v>0</v>
      </c>
      <c r="I50" s="30">
        <f>SUMIFS('Data Entry'!$J:$J,'Data Entry'!$E:$E,$C50,'Data Entry'!$H:$H,'Dyes Stock'!$B$2,'Data Entry'!$B:$B,'Dyes Stock'!I$3,'Data Entry'!$G:$G,'Dyes Stock'!$B50)</f>
        <v>0</v>
      </c>
      <c r="J50" s="30">
        <f>SUMIFS('Data Entry'!$J:$J,'Data Entry'!$E:$E,$C50,'Data Entry'!$H:$H,'Dyes Stock'!$B$2,'Data Entry'!$B:$B,'Dyes Stock'!J$3,'Data Entry'!$G:$G,'Dyes Stock'!$B50)</f>
        <v>0</v>
      </c>
      <c r="K50" s="30">
        <f>SUMIFS('Data Entry'!$J:$J,'Data Entry'!$E:$E,$C50,'Data Entry'!$H:$H,'Dyes Stock'!$B$2,'Data Entry'!$B:$B,'Dyes Stock'!K$3,'Data Entry'!$G:$G,'Dyes Stock'!$B50)</f>
        <v>0</v>
      </c>
      <c r="L50" s="30">
        <f>SUMIFS('Data Entry'!$J:$J,'Data Entry'!$E:$E,$C50,'Data Entry'!$H:$H,'Dyes Stock'!$B$2,'Data Entry'!$B:$B,'Dyes Stock'!L$3,'Data Entry'!$G:$G,'Dyes Stock'!$B50)</f>
        <v>0</v>
      </c>
      <c r="M50" s="30">
        <f>SUMIFS('Data Entry'!$J:$J,'Data Entry'!$E:$E,$C50,'Data Entry'!$H:$H,'Dyes Stock'!$B$2,'Data Entry'!$B:$B,'Dyes Stock'!M$3,'Data Entry'!$G:$G,'Dyes Stock'!$B50)</f>
        <v>0</v>
      </c>
      <c r="N50" s="30">
        <f>SUMIFS('Data Entry'!$J:$J,'Data Entry'!$E:$E,$C50,'Data Entry'!$H:$H,'Dyes Stock'!$B$2,'Data Entry'!$B:$B,'Dyes Stock'!N$3,'Data Entry'!$G:$G,'Dyes Stock'!$B50)</f>
        <v>0</v>
      </c>
      <c r="O50" s="30">
        <f>SUMIFS('Data Entry'!$J:$J,'Data Entry'!$E:$E,$C50,'Data Entry'!$H:$H,'Dyes Stock'!$B$2,'Data Entry'!$B:$B,'Dyes Stock'!O$3,'Data Entry'!$G:$G,'Dyes Stock'!$B50)</f>
        <v>0</v>
      </c>
      <c r="P50" s="30">
        <f>SUMIFS('Data Entry'!$J:$J,'Data Entry'!$E:$E,$C50,'Data Entry'!$H:$H,'Dyes Stock'!$B$2,'Data Entry'!$B:$B,'Dyes Stock'!P$3,'Data Entry'!$G:$G,'Dyes Stock'!$B50)</f>
        <v>0</v>
      </c>
      <c r="Q50" s="30">
        <f>SUMIFS('Data Entry'!$J:$J,'Data Entry'!$E:$E,$C50,'Data Entry'!$H:$H,'Dyes Stock'!$B$2,'Data Entry'!$B:$B,'Dyes Stock'!Q$3,'Data Entry'!$G:$G,'Dyes Stock'!$B50)</f>
        <v>0</v>
      </c>
      <c r="R50" s="30">
        <f>SUMIFS('Data Entry'!$J:$J,'Data Entry'!$E:$E,$C50,'Data Entry'!$H:$H,'Dyes Stock'!$B$2,'Data Entry'!$B:$B,'Dyes Stock'!R$3,'Data Entry'!$G:$G,'Dyes Stock'!$B50)</f>
        <v>0</v>
      </c>
      <c r="S50" s="30">
        <f>SUMIFS('Data Entry'!$J:$J,'Data Entry'!$E:$E,$C50,'Data Entry'!$H:$H,'Dyes Stock'!$B$2,'Data Entry'!$B:$B,'Dyes Stock'!S$3,'Data Entry'!$G:$G,'Dyes Stock'!$B50)</f>
        <v>0</v>
      </c>
      <c r="T50" s="30">
        <f>SUMIFS('Data Entry'!$J:$J,'Data Entry'!$E:$E,$C50,'Data Entry'!$H:$H,'Dyes Stock'!$B$2,'Data Entry'!$B:$B,'Dyes Stock'!T$3,'Data Entry'!$G:$G,'Dyes Stock'!$B50)</f>
        <v>0</v>
      </c>
      <c r="U50" s="30">
        <f>SUMIFS('Data Entry'!$J:$J,'Data Entry'!$E:$E,$C50,'Data Entry'!$H:$H,'Dyes Stock'!$B$2,'Data Entry'!$B:$B,'Dyes Stock'!U$3,'Data Entry'!$G:$G,'Dyes Stock'!$B50)</f>
        <v>0</v>
      </c>
      <c r="V50" s="30">
        <f>SUMIFS('Data Entry'!$J:$J,'Data Entry'!$E:$E,$C50,'Data Entry'!$H:$H,'Dyes Stock'!$B$2,'Data Entry'!$B:$B,'Dyes Stock'!V$3,'Data Entry'!$G:$G,'Dyes Stock'!$B50)</f>
        <v>0</v>
      </c>
      <c r="W50" s="30">
        <f>SUMIFS('Data Entry'!$J:$J,'Data Entry'!$E:$E,$C50,'Data Entry'!$H:$H,'Dyes Stock'!$B$2,'Data Entry'!$B:$B,'Dyes Stock'!W$3,'Data Entry'!$G:$G,'Dyes Stock'!$B50)</f>
        <v>0</v>
      </c>
      <c r="X50" s="30">
        <f>SUMIFS('Data Entry'!$J:$J,'Data Entry'!$E:$E,$C50,'Data Entry'!$H:$H,'Dyes Stock'!$B$2,'Data Entry'!$B:$B,'Dyes Stock'!X$3,'Data Entry'!$G:$G,'Dyes Stock'!$B50)</f>
        <v>0</v>
      </c>
      <c r="Y50" s="30">
        <f>SUMIFS('Data Entry'!$J:$J,'Data Entry'!$E:$E,$C50,'Data Entry'!$H:$H,'Dyes Stock'!$B$2,'Data Entry'!$B:$B,'Dyes Stock'!Y$3,'Data Entry'!$G:$G,'Dyes Stock'!$B50)</f>
        <v>0</v>
      </c>
      <c r="Z50" s="30">
        <f>SUMIFS('Data Entry'!$J:$J,'Data Entry'!$E:$E,$C50,'Data Entry'!$H:$H,'Dyes Stock'!$B$2,'Data Entry'!$B:$B,'Dyes Stock'!Z$3,'Data Entry'!$G:$G,'Dyes Stock'!$B50)</f>
        <v>0</v>
      </c>
      <c r="AA50" s="30">
        <f>SUMIFS('Data Entry'!$J:$J,'Data Entry'!$E:$E,$C50,'Data Entry'!$H:$H,'Dyes Stock'!$B$2,'Data Entry'!$B:$B,'Dyes Stock'!AA$3,'Data Entry'!$G:$G,'Dyes Stock'!$B50)</f>
        <v>0</v>
      </c>
      <c r="AB50" s="30">
        <f>SUMIFS('Data Entry'!$J:$J,'Data Entry'!$E:$E,$C50,'Data Entry'!$H:$H,'Dyes Stock'!$B$2,'Data Entry'!$B:$B,'Dyes Stock'!AB$3,'Data Entry'!$G:$G,'Dyes Stock'!$B50)</f>
        <v>0</v>
      </c>
      <c r="AC50" s="30">
        <f>SUMIFS('Data Entry'!$J:$J,'Data Entry'!$E:$E,$C50,'Data Entry'!$H:$H,'Dyes Stock'!$B$2,'Data Entry'!$B:$B,'Dyes Stock'!AC$3,'Data Entry'!$G:$G,'Dyes Stock'!$B50)</f>
        <v>0</v>
      </c>
      <c r="AD50" s="30">
        <f>SUMIFS('Data Entry'!$J:$J,'Data Entry'!$E:$E,$C50,'Data Entry'!$H:$H,'Dyes Stock'!$B$2,'Data Entry'!$B:$B,'Dyes Stock'!AD$3,'Data Entry'!$G:$G,'Dyes Stock'!$B50)</f>
        <v>0</v>
      </c>
      <c r="AE50" s="30">
        <f>SUMIFS('Data Entry'!$J:$J,'Data Entry'!$E:$E,$C50,'Data Entry'!$H:$H,'Dyes Stock'!$B$2,'Data Entry'!$B:$B,'Dyes Stock'!AE$3,'Data Entry'!$G:$G,'Dyes Stock'!$B50)</f>
        <v>0</v>
      </c>
      <c r="AF50" s="30">
        <f>SUMIFS('Data Entry'!$J:$J,'Data Entry'!$E:$E,$C50,'Data Entry'!$H:$H,'Dyes Stock'!$B$2,'Data Entry'!$B:$B,'Dyes Stock'!AF$3,'Data Entry'!$G:$G,'Dyes Stock'!$B50)</f>
        <v>0</v>
      </c>
      <c r="AG50" s="30">
        <f>SUMIFS('Data Entry'!$J:$J,'Data Entry'!$E:$E,$C50,'Data Entry'!$H:$H,'Dyes Stock'!$B$2,'Data Entry'!$B:$B,'Dyes Stock'!AG$3,'Data Entry'!$G:$G,'Dyes Stock'!$B50)</f>
        <v>0</v>
      </c>
      <c r="AH50" s="30">
        <f>SUMIFS('Data Entry'!$J:$J,'Data Entry'!$E:$E,$C50,'Data Entry'!$H:$H,'Dyes Stock'!$B$2,'Data Entry'!$B:$B,'Dyes Stock'!AH$3,'Data Entry'!$G:$G,'Dyes Stock'!$B50)</f>
        <v>0</v>
      </c>
      <c r="AI50" s="30">
        <f>SUMIFS('Data Entry'!$J:$J,'Data Entry'!$E:$E,$C50,'Data Entry'!$H:$H,'Dyes Stock'!$B$2,'Data Entry'!$B:$B,'Dyes Stock'!AI$3,'Data Entry'!$G:$G,'Dyes Stock'!$B50)</f>
        <v>0</v>
      </c>
      <c r="AJ50" s="30">
        <f>SUMIFS('Data Entry'!$J:$J,'Data Entry'!$E:$E,$C50,'Data Entry'!$H:$H,'Dyes Stock'!$B$2,'Data Entry'!$B:$B,'Dyes Stock'!AJ$3,'Data Entry'!$G:$G,'Dyes Stock'!$B50)</f>
        <v>0</v>
      </c>
      <c r="AK50" s="30">
        <f>SUMIFS('Data Entry'!$J:$J,'Data Entry'!$E:$E,$C50,'Data Entry'!$H:$H,'Dyes Stock'!$B$2,'Data Entry'!$B:$B,'Dyes Stock'!AK$3,'Data Entry'!$G:$G,'Dyes Stock'!$B50)</f>
        <v>0</v>
      </c>
      <c r="AL50" s="30">
        <f>SUMIFS('Data Entry'!$J:$J,'Data Entry'!$E:$E,$C50,'Data Entry'!$H:$H,'Dyes Stock'!$B$2,'Data Entry'!$B:$B,'Dyes Stock'!AL$3,'Data Entry'!$G:$G,'Dyes Stock'!$B50)</f>
        <v>0</v>
      </c>
      <c r="AM50" s="30">
        <f>SUMIFS('Data Entry'!$J:$J,'Data Entry'!$E:$E,$C50,'Data Entry'!$H:$H,'Dyes Stock'!$B$2,'Data Entry'!$B:$B,'Dyes Stock'!AM$3,'Data Entry'!$G:$G,'Dyes Stock'!$B50)</f>
        <v>0</v>
      </c>
      <c r="AN50" s="30">
        <f>SUMIFS('Data Entry'!$J:$J,'Data Entry'!$E:$E,$C50,'Data Entry'!$H:$H,'Dyes Stock'!$B$2,'Data Entry'!$B:$B,'Dyes Stock'!AN$3,'Data Entry'!$G:$G,'Dyes Stock'!$B50)</f>
        <v>0</v>
      </c>
      <c r="AO50" s="30">
        <f>SUMIFS('Data Entry'!$J:$J,'Data Entry'!$E:$E,$C50,'Data Entry'!$H:$H,'Dyes Stock'!$B$2,'Data Entry'!$B:$B,'Dyes Stock'!AO$3,'Data Entry'!$G:$G,'Dyes Stock'!$B50)</f>
        <v>0</v>
      </c>
      <c r="AP50" s="30">
        <f>SUMIFS('Data Entry'!$J:$J,'Data Entry'!$E:$E,$C50,'Data Entry'!$H:$H,'Dyes Stock'!$B$2,'Data Entry'!$B:$B,'Dyes Stock'!AP$3,'Data Entry'!$G:$G,'Dyes Stock'!$B50)</f>
        <v>0</v>
      </c>
      <c r="AQ50" s="30">
        <f>SUMIFS('Data Entry'!$J:$J,'Data Entry'!$E:$E,$C50,'Data Entry'!$H:$H,'Dyes Stock'!$B$2,'Data Entry'!$B:$B,'Dyes Stock'!AQ$3,'Data Entry'!$G:$G,'Dyes Stock'!$B50)</f>
        <v>0</v>
      </c>
      <c r="AR50" s="30">
        <f>SUMIFS('Data Entry'!$J:$J,'Data Entry'!$E:$E,$C50,'Data Entry'!$H:$H,'Dyes Stock'!$B$2,'Data Entry'!$B:$B,'Dyes Stock'!AR$3,'Data Entry'!$G:$G,'Dyes Stock'!$B50)</f>
        <v>0</v>
      </c>
      <c r="AS50" s="30">
        <f>SUMIFS('Data Entry'!$J:$J,'Data Entry'!$E:$E,$C50,'Data Entry'!$H:$H,'Dyes Stock'!$B$2,'Data Entry'!$B:$B,'Dyes Stock'!AS$3,'Data Entry'!$G:$G,'Dyes Stock'!$B50)</f>
        <v>0</v>
      </c>
      <c r="AT50" s="30">
        <f>SUMIFS('Data Entry'!$J:$J,'Data Entry'!$E:$E,$C50,'Data Entry'!$H:$H,'Dyes Stock'!$B$2,'Data Entry'!$B:$B,'Dyes Stock'!AT$3,'Data Entry'!$G:$G,'Dyes Stock'!$B50)</f>
        <v>0</v>
      </c>
      <c r="AU50" s="30">
        <f>SUMIFS('Data Entry'!$J:$J,'Data Entry'!$E:$E,$C50,'Data Entry'!$H:$H,'Dyes Stock'!$B$2,'Data Entry'!$B:$B,'Dyes Stock'!AU$3,'Data Entry'!$G:$G,'Dyes Stock'!$B50)</f>
        <v>0</v>
      </c>
      <c r="AV50" s="30">
        <f>SUMIFS('Data Entry'!$J:$J,'Data Entry'!$E:$E,$C50,'Data Entry'!$H:$H,'Dyes Stock'!$B$2,'Data Entry'!$B:$B,'Dyes Stock'!AV$3,'Data Entry'!$G:$G,'Dyes Stock'!$B50)</f>
        <v>0</v>
      </c>
      <c r="AW50" s="30">
        <f>SUMIFS('Data Entry'!$J:$J,'Data Entry'!$E:$E,$C50,'Data Entry'!$H:$H,'Dyes Stock'!$B$2,'Data Entry'!$B:$B,'Dyes Stock'!AW$3,'Data Entry'!$G:$G,'Dyes Stock'!$B50)</f>
        <v>0</v>
      </c>
      <c r="AX50" s="30">
        <f>SUMIFS('Data Entry'!$J:$J,'Data Entry'!$E:$E,$C50,'Data Entry'!$H:$H,'Dyes Stock'!$B$2,'Data Entry'!$B:$B,'Dyes Stock'!AX$3,'Data Entry'!$G:$G,'Dyes Stock'!$B50)</f>
        <v>0</v>
      </c>
      <c r="AY50" s="62">
        <f t="shared" si="0"/>
        <v>0</v>
      </c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</row>
    <row r="51" spans="2:65" s="56" customFormat="1">
      <c r="B51" s="48"/>
      <c r="C51" s="48" t="s">
        <v>141</v>
      </c>
      <c r="D51" s="50">
        <f>D49-D50</f>
        <v>0</v>
      </c>
      <c r="E51" s="50">
        <f>D51+E49-E50</f>
        <v>44</v>
      </c>
      <c r="F51" s="50">
        <f t="shared" ref="F51" si="670">E51+F49-F50</f>
        <v>44</v>
      </c>
      <c r="G51" s="50">
        <f t="shared" ref="G51" si="671">F51+G49-G50</f>
        <v>44</v>
      </c>
      <c r="H51" s="50">
        <f t="shared" ref="H51" si="672">G51+H49-H50</f>
        <v>44</v>
      </c>
      <c r="I51" s="50">
        <f t="shared" ref="I51" si="673">H51+I49-I50</f>
        <v>44</v>
      </c>
      <c r="J51" s="50">
        <f t="shared" ref="J51" si="674">I51+J49-J50</f>
        <v>44</v>
      </c>
      <c r="K51" s="50">
        <f t="shared" ref="K51" si="675">J51+K49-K50</f>
        <v>44</v>
      </c>
      <c r="L51" s="50">
        <f t="shared" ref="L51" si="676">K51+L49-L50</f>
        <v>44</v>
      </c>
      <c r="M51" s="50">
        <f t="shared" ref="M51" si="677">L51+M49-M50</f>
        <v>44</v>
      </c>
      <c r="N51" s="50">
        <f t="shared" ref="N51" si="678">M51+N49-N50</f>
        <v>44</v>
      </c>
      <c r="O51" s="50">
        <f t="shared" ref="O51" si="679">N51+O49-O50</f>
        <v>44</v>
      </c>
      <c r="P51" s="50">
        <f t="shared" ref="P51" si="680">O51+P49-P50</f>
        <v>44</v>
      </c>
      <c r="Q51" s="50">
        <f t="shared" ref="Q51" si="681">P51+Q49-Q50</f>
        <v>44</v>
      </c>
      <c r="R51" s="50">
        <f t="shared" ref="R51" si="682">Q51+R49-R50</f>
        <v>44</v>
      </c>
      <c r="S51" s="50">
        <f t="shared" ref="S51" si="683">R51+S49-S50</f>
        <v>44</v>
      </c>
      <c r="T51" s="50">
        <f t="shared" ref="T51" si="684">S51+T49-T50</f>
        <v>44</v>
      </c>
      <c r="U51" s="50">
        <f t="shared" ref="U51" si="685">T51+U49-U50</f>
        <v>44</v>
      </c>
      <c r="V51" s="50">
        <f t="shared" ref="V51" si="686">U51+V49-V50</f>
        <v>44</v>
      </c>
      <c r="W51" s="50">
        <f t="shared" ref="W51" si="687">V51+W49-W50</f>
        <v>44</v>
      </c>
      <c r="X51" s="50">
        <f t="shared" ref="X51" si="688">W51+X49-X50</f>
        <v>44</v>
      </c>
      <c r="Y51" s="50">
        <f t="shared" ref="Y51" si="689">X51+Y49-Y50</f>
        <v>44</v>
      </c>
      <c r="Z51" s="50">
        <f t="shared" ref="Z51" si="690">Y51+Z49-Z50</f>
        <v>44</v>
      </c>
      <c r="AA51" s="50">
        <f t="shared" ref="AA51" si="691">Z51+AA49-AA50</f>
        <v>44</v>
      </c>
      <c r="AB51" s="50">
        <f t="shared" ref="AB51" si="692">AA51+AB49-AB50</f>
        <v>44</v>
      </c>
      <c r="AC51" s="50">
        <f t="shared" ref="AC51" si="693">AB51+AC49-AC50</f>
        <v>44</v>
      </c>
      <c r="AD51" s="50">
        <f t="shared" ref="AD51" si="694">AC51+AD49-AD50</f>
        <v>44</v>
      </c>
      <c r="AE51" s="50">
        <f t="shared" ref="AE51" si="695">AD51+AE49-AE50</f>
        <v>44</v>
      </c>
      <c r="AF51" s="50">
        <f t="shared" ref="AF51" si="696">AE51+AF49-AF50</f>
        <v>44</v>
      </c>
      <c r="AG51" s="50">
        <f t="shared" ref="AG51" si="697">AF51+AG49-AG50</f>
        <v>44</v>
      </c>
      <c r="AH51" s="50">
        <f t="shared" ref="AH51" si="698">AG51+AH49-AH50</f>
        <v>44</v>
      </c>
      <c r="AI51" s="50">
        <f t="shared" ref="AI51" si="699">AH51+AI49-AI50</f>
        <v>44</v>
      </c>
      <c r="AJ51" s="50">
        <f t="shared" ref="AJ51" si="700">AI51+AJ49-AJ50</f>
        <v>44</v>
      </c>
      <c r="AK51" s="50">
        <f t="shared" ref="AK51" si="701">AJ51+AK49-AK50</f>
        <v>44</v>
      </c>
      <c r="AL51" s="50">
        <f t="shared" ref="AL51" si="702">AK51+AL49-AL50</f>
        <v>44</v>
      </c>
      <c r="AM51" s="50">
        <f t="shared" ref="AM51" si="703">AL51+AM49-AM50</f>
        <v>44</v>
      </c>
      <c r="AN51" s="50">
        <f t="shared" ref="AN51" si="704">AM51+AN49-AN50</f>
        <v>44</v>
      </c>
      <c r="AO51" s="50">
        <f t="shared" ref="AO51" si="705">AN51+AO49-AO50</f>
        <v>44</v>
      </c>
      <c r="AP51" s="50">
        <f t="shared" ref="AP51" si="706">AO51+AP49-AP50</f>
        <v>44</v>
      </c>
      <c r="AQ51" s="50">
        <f t="shared" ref="AQ51" si="707">AP51+AQ49-AQ50</f>
        <v>44</v>
      </c>
      <c r="AR51" s="50">
        <f t="shared" ref="AR51" si="708">AQ51+AR49-AR50</f>
        <v>44</v>
      </c>
      <c r="AS51" s="50">
        <f t="shared" ref="AS51" si="709">AR51+AS49-AS50</f>
        <v>44</v>
      </c>
      <c r="AT51" s="50">
        <f t="shared" ref="AT51" si="710">AS51+AT49-AT50</f>
        <v>44</v>
      </c>
      <c r="AU51" s="50">
        <f t="shared" ref="AU51" si="711">AT51+AU49-AU50</f>
        <v>44</v>
      </c>
      <c r="AV51" s="50">
        <f t="shared" ref="AV51" si="712">AU51+AV49-AV50</f>
        <v>44</v>
      </c>
      <c r="AW51" s="50">
        <f t="shared" ref="AW51" si="713">AV51+AW49-AW50</f>
        <v>44</v>
      </c>
      <c r="AX51" s="50">
        <f t="shared" ref="AX51" si="714">AW51+AX49-AX50</f>
        <v>44</v>
      </c>
      <c r="AY51" s="64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</row>
    <row r="52" spans="2:65">
      <c r="B52" s="24" t="s">
        <v>53</v>
      </c>
      <c r="C52" s="34" t="s">
        <v>115</v>
      </c>
      <c r="D52" s="30">
        <f>SUMIFS('Data Entry'!$J:$J,'Data Entry'!$E:$E,$C52,'Data Entry'!$H:$H,'Dyes Stock'!$B$2,'Data Entry'!$B:$B,'Dyes Stock'!D$3,'Data Entry'!$G:$G,'Dyes Stock'!$B52)</f>
        <v>1215</v>
      </c>
      <c r="E52" s="30">
        <f>SUMIFS('Data Entry'!$J:$J,'Data Entry'!$E:$E,$C52,'Data Entry'!$H:$H,'Dyes Stock'!$B$2,'Data Entry'!$B:$B,'Dyes Stock'!E$3,'Data Entry'!$G:$G,'Dyes Stock'!$B52)</f>
        <v>0</v>
      </c>
      <c r="F52" s="30">
        <f>SUMIFS('Data Entry'!$J:$J,'Data Entry'!$E:$E,$C52,'Data Entry'!$H:$H,'Dyes Stock'!$B$2,'Data Entry'!$B:$B,'Dyes Stock'!F$3,'Data Entry'!$G:$G,'Dyes Stock'!$B52)</f>
        <v>0</v>
      </c>
      <c r="G52" s="30">
        <f>SUMIFS('Data Entry'!$J:$J,'Data Entry'!$E:$E,$C52,'Data Entry'!$H:$H,'Dyes Stock'!$B$2,'Data Entry'!$B:$B,'Dyes Stock'!G$3,'Data Entry'!$G:$G,'Dyes Stock'!$B52)</f>
        <v>0</v>
      </c>
      <c r="H52" s="30">
        <f>SUMIFS('Data Entry'!$J:$J,'Data Entry'!$E:$E,$C52,'Data Entry'!$H:$H,'Dyes Stock'!$B$2,'Data Entry'!$B:$B,'Dyes Stock'!H$3,'Data Entry'!$G:$G,'Dyes Stock'!$B52)</f>
        <v>0</v>
      </c>
      <c r="I52" s="30">
        <f>SUMIFS('Data Entry'!$J:$J,'Data Entry'!$E:$E,$C52,'Data Entry'!$H:$H,'Dyes Stock'!$B$2,'Data Entry'!$B:$B,'Dyes Stock'!I$3,'Data Entry'!$G:$G,'Dyes Stock'!$B52)</f>
        <v>0</v>
      </c>
      <c r="J52" s="30">
        <f>SUMIFS('Data Entry'!$J:$J,'Data Entry'!$E:$E,$C52,'Data Entry'!$H:$H,'Dyes Stock'!$B$2,'Data Entry'!$B:$B,'Dyes Stock'!J$3,'Data Entry'!$G:$G,'Dyes Stock'!$B52)</f>
        <v>0</v>
      </c>
      <c r="K52" s="30">
        <f>SUMIFS('Data Entry'!$J:$J,'Data Entry'!$E:$E,$C52,'Data Entry'!$H:$H,'Dyes Stock'!$B$2,'Data Entry'!$B:$B,'Dyes Stock'!K$3,'Data Entry'!$G:$G,'Dyes Stock'!$B52)</f>
        <v>0</v>
      </c>
      <c r="L52" s="30">
        <f>SUMIFS('Data Entry'!$J:$J,'Data Entry'!$E:$E,$C52,'Data Entry'!$H:$H,'Dyes Stock'!$B$2,'Data Entry'!$B:$B,'Dyes Stock'!L$3,'Data Entry'!$G:$G,'Dyes Stock'!$B52)</f>
        <v>0</v>
      </c>
      <c r="M52" s="30">
        <f>SUMIFS('Data Entry'!$J:$J,'Data Entry'!$E:$E,$C52,'Data Entry'!$H:$H,'Dyes Stock'!$B$2,'Data Entry'!$B:$B,'Dyes Stock'!M$3,'Data Entry'!$G:$G,'Dyes Stock'!$B52)</f>
        <v>0</v>
      </c>
      <c r="N52" s="30">
        <f>SUMIFS('Data Entry'!$J:$J,'Data Entry'!$E:$E,$C52,'Data Entry'!$H:$H,'Dyes Stock'!$B$2,'Data Entry'!$B:$B,'Dyes Stock'!N$3,'Data Entry'!$G:$G,'Dyes Stock'!$B52)</f>
        <v>0</v>
      </c>
      <c r="O52" s="30">
        <f>SUMIFS('Data Entry'!$J:$J,'Data Entry'!$E:$E,$C52,'Data Entry'!$H:$H,'Dyes Stock'!$B$2,'Data Entry'!$B:$B,'Dyes Stock'!O$3,'Data Entry'!$G:$G,'Dyes Stock'!$B52)</f>
        <v>0</v>
      </c>
      <c r="P52" s="30">
        <f>SUMIFS('Data Entry'!$J:$J,'Data Entry'!$E:$E,$C52,'Data Entry'!$H:$H,'Dyes Stock'!$B$2,'Data Entry'!$B:$B,'Dyes Stock'!P$3,'Data Entry'!$G:$G,'Dyes Stock'!$B52)</f>
        <v>0</v>
      </c>
      <c r="Q52" s="30">
        <f>SUMIFS('Data Entry'!$J:$J,'Data Entry'!$E:$E,$C52,'Data Entry'!$H:$H,'Dyes Stock'!$B$2,'Data Entry'!$B:$B,'Dyes Stock'!Q$3,'Data Entry'!$G:$G,'Dyes Stock'!$B52)</f>
        <v>0</v>
      </c>
      <c r="R52" s="30">
        <f>SUMIFS('Data Entry'!$J:$J,'Data Entry'!$E:$E,$C52,'Data Entry'!$H:$H,'Dyes Stock'!$B$2,'Data Entry'!$B:$B,'Dyes Stock'!R$3,'Data Entry'!$G:$G,'Dyes Stock'!$B52)</f>
        <v>0</v>
      </c>
      <c r="S52" s="30">
        <f>SUMIFS('Data Entry'!$J:$J,'Data Entry'!$E:$E,$C52,'Data Entry'!$H:$H,'Dyes Stock'!$B$2,'Data Entry'!$B:$B,'Dyes Stock'!S$3,'Data Entry'!$G:$G,'Dyes Stock'!$B52)</f>
        <v>0</v>
      </c>
      <c r="T52" s="30">
        <f>SUMIFS('Data Entry'!$J:$J,'Data Entry'!$E:$E,$C52,'Data Entry'!$H:$H,'Dyes Stock'!$B$2,'Data Entry'!$B:$B,'Dyes Stock'!T$3,'Data Entry'!$G:$G,'Dyes Stock'!$B52)</f>
        <v>0</v>
      </c>
      <c r="U52" s="30">
        <f>SUMIFS('Data Entry'!$J:$J,'Data Entry'!$E:$E,$C52,'Data Entry'!$H:$H,'Dyes Stock'!$B$2,'Data Entry'!$B:$B,'Dyes Stock'!U$3,'Data Entry'!$G:$G,'Dyes Stock'!$B52)</f>
        <v>0</v>
      </c>
      <c r="V52" s="30">
        <f>SUMIFS('Data Entry'!$J:$J,'Data Entry'!$E:$E,$C52,'Data Entry'!$H:$H,'Dyes Stock'!$B$2,'Data Entry'!$B:$B,'Dyes Stock'!V$3,'Data Entry'!$G:$G,'Dyes Stock'!$B52)</f>
        <v>0</v>
      </c>
      <c r="W52" s="30">
        <f>SUMIFS('Data Entry'!$J:$J,'Data Entry'!$E:$E,$C52,'Data Entry'!$H:$H,'Dyes Stock'!$B$2,'Data Entry'!$B:$B,'Dyes Stock'!W$3,'Data Entry'!$G:$G,'Dyes Stock'!$B52)</f>
        <v>0</v>
      </c>
      <c r="X52" s="30">
        <f>SUMIFS('Data Entry'!$J:$J,'Data Entry'!$E:$E,$C52,'Data Entry'!$H:$H,'Dyes Stock'!$B$2,'Data Entry'!$B:$B,'Dyes Stock'!X$3,'Data Entry'!$G:$G,'Dyes Stock'!$B52)</f>
        <v>0</v>
      </c>
      <c r="Y52" s="30">
        <f>SUMIFS('Data Entry'!$J:$J,'Data Entry'!$E:$E,$C52,'Data Entry'!$H:$H,'Dyes Stock'!$B$2,'Data Entry'!$B:$B,'Dyes Stock'!Y$3,'Data Entry'!$G:$G,'Dyes Stock'!$B52)</f>
        <v>0</v>
      </c>
      <c r="Z52" s="30">
        <f>SUMIFS('Data Entry'!$J:$J,'Data Entry'!$E:$E,$C52,'Data Entry'!$H:$H,'Dyes Stock'!$B$2,'Data Entry'!$B:$B,'Dyes Stock'!Z$3,'Data Entry'!$G:$G,'Dyes Stock'!$B52)</f>
        <v>0</v>
      </c>
      <c r="AA52" s="30">
        <f>SUMIFS('Data Entry'!$J:$J,'Data Entry'!$E:$E,$C52,'Data Entry'!$H:$H,'Dyes Stock'!$B$2,'Data Entry'!$B:$B,'Dyes Stock'!AA$3,'Data Entry'!$G:$G,'Dyes Stock'!$B52)</f>
        <v>0</v>
      </c>
      <c r="AB52" s="30">
        <f>SUMIFS('Data Entry'!$J:$J,'Data Entry'!$E:$E,$C52,'Data Entry'!$H:$H,'Dyes Stock'!$B$2,'Data Entry'!$B:$B,'Dyes Stock'!AB$3,'Data Entry'!$G:$G,'Dyes Stock'!$B52)</f>
        <v>0</v>
      </c>
      <c r="AC52" s="30">
        <f>SUMIFS('Data Entry'!$J:$J,'Data Entry'!$E:$E,$C52,'Data Entry'!$H:$H,'Dyes Stock'!$B$2,'Data Entry'!$B:$B,'Dyes Stock'!AC$3,'Data Entry'!$G:$G,'Dyes Stock'!$B52)</f>
        <v>0</v>
      </c>
      <c r="AD52" s="30">
        <f>SUMIFS('Data Entry'!$J:$J,'Data Entry'!$E:$E,$C52,'Data Entry'!$H:$H,'Dyes Stock'!$B$2,'Data Entry'!$B:$B,'Dyes Stock'!AD$3,'Data Entry'!$G:$G,'Dyes Stock'!$B52)</f>
        <v>0</v>
      </c>
      <c r="AE52" s="30">
        <f>SUMIFS('Data Entry'!$J:$J,'Data Entry'!$E:$E,$C52,'Data Entry'!$H:$H,'Dyes Stock'!$B$2,'Data Entry'!$B:$B,'Dyes Stock'!AE$3,'Data Entry'!$G:$G,'Dyes Stock'!$B52)</f>
        <v>0</v>
      </c>
      <c r="AF52" s="30">
        <f>SUMIFS('Data Entry'!$J:$J,'Data Entry'!$E:$E,$C52,'Data Entry'!$H:$H,'Dyes Stock'!$B$2,'Data Entry'!$B:$B,'Dyes Stock'!AF$3,'Data Entry'!$G:$G,'Dyes Stock'!$B52)</f>
        <v>0</v>
      </c>
      <c r="AG52" s="30">
        <f>SUMIFS('Data Entry'!$J:$J,'Data Entry'!$E:$E,$C52,'Data Entry'!$H:$H,'Dyes Stock'!$B$2,'Data Entry'!$B:$B,'Dyes Stock'!AG$3,'Data Entry'!$G:$G,'Dyes Stock'!$B52)</f>
        <v>0</v>
      </c>
      <c r="AH52" s="30">
        <f>SUMIFS('Data Entry'!$J:$J,'Data Entry'!$E:$E,$C52,'Data Entry'!$H:$H,'Dyes Stock'!$B$2,'Data Entry'!$B:$B,'Dyes Stock'!AH$3,'Data Entry'!$G:$G,'Dyes Stock'!$B52)</f>
        <v>0</v>
      </c>
      <c r="AI52" s="30">
        <f>SUMIFS('Data Entry'!$J:$J,'Data Entry'!$E:$E,$C52,'Data Entry'!$H:$H,'Dyes Stock'!$B$2,'Data Entry'!$B:$B,'Dyes Stock'!AI$3,'Data Entry'!$G:$G,'Dyes Stock'!$B52)</f>
        <v>0</v>
      </c>
      <c r="AJ52" s="30">
        <f>SUMIFS('Data Entry'!$J:$J,'Data Entry'!$E:$E,$C52,'Data Entry'!$H:$H,'Dyes Stock'!$B$2,'Data Entry'!$B:$B,'Dyes Stock'!AJ$3,'Data Entry'!$G:$G,'Dyes Stock'!$B52)</f>
        <v>0</v>
      </c>
      <c r="AK52" s="30">
        <f>SUMIFS('Data Entry'!$J:$J,'Data Entry'!$E:$E,$C52,'Data Entry'!$H:$H,'Dyes Stock'!$B$2,'Data Entry'!$B:$B,'Dyes Stock'!AK$3,'Data Entry'!$G:$G,'Dyes Stock'!$B52)</f>
        <v>0</v>
      </c>
      <c r="AL52" s="30">
        <f>SUMIFS('Data Entry'!$J:$J,'Data Entry'!$E:$E,$C52,'Data Entry'!$H:$H,'Dyes Stock'!$B$2,'Data Entry'!$B:$B,'Dyes Stock'!AL$3,'Data Entry'!$G:$G,'Dyes Stock'!$B52)</f>
        <v>0</v>
      </c>
      <c r="AM52" s="30">
        <f>SUMIFS('Data Entry'!$J:$J,'Data Entry'!$E:$E,$C52,'Data Entry'!$H:$H,'Dyes Stock'!$B$2,'Data Entry'!$B:$B,'Dyes Stock'!AM$3,'Data Entry'!$G:$G,'Dyes Stock'!$B52)</f>
        <v>0</v>
      </c>
      <c r="AN52" s="30">
        <f>SUMIFS('Data Entry'!$J:$J,'Data Entry'!$E:$E,$C52,'Data Entry'!$H:$H,'Dyes Stock'!$B$2,'Data Entry'!$B:$B,'Dyes Stock'!AN$3,'Data Entry'!$G:$G,'Dyes Stock'!$B52)</f>
        <v>0</v>
      </c>
      <c r="AO52" s="30">
        <f>SUMIFS('Data Entry'!$J:$J,'Data Entry'!$E:$E,$C52,'Data Entry'!$H:$H,'Dyes Stock'!$B$2,'Data Entry'!$B:$B,'Dyes Stock'!AO$3,'Data Entry'!$G:$G,'Dyes Stock'!$B52)</f>
        <v>0</v>
      </c>
      <c r="AP52" s="30">
        <f>SUMIFS('Data Entry'!$J:$J,'Data Entry'!$E:$E,$C52,'Data Entry'!$H:$H,'Dyes Stock'!$B$2,'Data Entry'!$B:$B,'Dyes Stock'!AP$3,'Data Entry'!$G:$G,'Dyes Stock'!$B52)</f>
        <v>0</v>
      </c>
      <c r="AQ52" s="30">
        <f>SUMIFS('Data Entry'!$J:$J,'Data Entry'!$E:$E,$C52,'Data Entry'!$H:$H,'Dyes Stock'!$B$2,'Data Entry'!$B:$B,'Dyes Stock'!AQ$3,'Data Entry'!$G:$G,'Dyes Stock'!$B52)</f>
        <v>0</v>
      </c>
      <c r="AR52" s="30">
        <f>SUMIFS('Data Entry'!$J:$J,'Data Entry'!$E:$E,$C52,'Data Entry'!$H:$H,'Dyes Stock'!$B$2,'Data Entry'!$B:$B,'Dyes Stock'!AR$3,'Data Entry'!$G:$G,'Dyes Stock'!$B52)</f>
        <v>0</v>
      </c>
      <c r="AS52" s="30">
        <f>SUMIFS('Data Entry'!$J:$J,'Data Entry'!$E:$E,$C52,'Data Entry'!$H:$H,'Dyes Stock'!$B$2,'Data Entry'!$B:$B,'Dyes Stock'!AS$3,'Data Entry'!$G:$G,'Dyes Stock'!$B52)</f>
        <v>0</v>
      </c>
      <c r="AT52" s="30">
        <f>SUMIFS('Data Entry'!$J:$J,'Data Entry'!$E:$E,$C52,'Data Entry'!$H:$H,'Dyes Stock'!$B$2,'Data Entry'!$B:$B,'Dyes Stock'!AT$3,'Data Entry'!$G:$G,'Dyes Stock'!$B52)</f>
        <v>0</v>
      </c>
      <c r="AU52" s="30">
        <f>SUMIFS('Data Entry'!$J:$J,'Data Entry'!$E:$E,$C52,'Data Entry'!$H:$H,'Dyes Stock'!$B$2,'Data Entry'!$B:$B,'Dyes Stock'!AU$3,'Data Entry'!$G:$G,'Dyes Stock'!$B52)</f>
        <v>0</v>
      </c>
      <c r="AV52" s="30">
        <f>SUMIFS('Data Entry'!$J:$J,'Data Entry'!$E:$E,$C52,'Data Entry'!$H:$H,'Dyes Stock'!$B$2,'Data Entry'!$B:$B,'Dyes Stock'!AV$3,'Data Entry'!$G:$G,'Dyes Stock'!$B52)</f>
        <v>0</v>
      </c>
      <c r="AW52" s="30">
        <f>SUMIFS('Data Entry'!$J:$J,'Data Entry'!$E:$E,$C52,'Data Entry'!$H:$H,'Dyes Stock'!$B$2,'Data Entry'!$B:$B,'Dyes Stock'!AW$3,'Data Entry'!$G:$G,'Dyes Stock'!$B52)</f>
        <v>0</v>
      </c>
      <c r="AX52" s="30">
        <f>SUMIFS('Data Entry'!$J:$J,'Data Entry'!$E:$E,$C52,'Data Entry'!$H:$H,'Dyes Stock'!$B$2,'Data Entry'!$B:$B,'Dyes Stock'!AX$3,'Data Entry'!$G:$G,'Dyes Stock'!$B52)</f>
        <v>0</v>
      </c>
      <c r="AY52" s="62">
        <f t="shared" si="0"/>
        <v>1215</v>
      </c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</row>
    <row r="53" spans="2:65">
      <c r="B53" s="24" t="s">
        <v>53</v>
      </c>
      <c r="C53" s="34" t="s">
        <v>140</v>
      </c>
      <c r="D53" s="30">
        <f>SUMIFS('Data Entry'!$J:$J,'Data Entry'!$E:$E,$C53,'Data Entry'!$H:$H,'Dyes Stock'!$B$2,'Data Entry'!$B:$B,'Dyes Stock'!D$3,'Data Entry'!$G:$G,'Dyes Stock'!$B53)</f>
        <v>0</v>
      </c>
      <c r="E53" s="30">
        <f>SUMIFS('Data Entry'!$J:$J,'Data Entry'!$E:$E,$C53,'Data Entry'!$H:$H,'Dyes Stock'!$B$2,'Data Entry'!$B:$B,'Dyes Stock'!E$3,'Data Entry'!$G:$G,'Dyes Stock'!$B53)</f>
        <v>0</v>
      </c>
      <c r="F53" s="30">
        <f>SUMIFS('Data Entry'!$J:$J,'Data Entry'!$E:$E,$C53,'Data Entry'!$H:$H,'Dyes Stock'!$B$2,'Data Entry'!$B:$B,'Dyes Stock'!F$3,'Data Entry'!$G:$G,'Dyes Stock'!$B53)</f>
        <v>0</v>
      </c>
      <c r="G53" s="30">
        <f>SUMIFS('Data Entry'!$J:$J,'Data Entry'!$E:$E,$C53,'Data Entry'!$H:$H,'Dyes Stock'!$B$2,'Data Entry'!$B:$B,'Dyes Stock'!G$3,'Data Entry'!$G:$G,'Dyes Stock'!$B53)</f>
        <v>0</v>
      </c>
      <c r="H53" s="30">
        <f>SUMIFS('Data Entry'!$J:$J,'Data Entry'!$E:$E,$C53,'Data Entry'!$H:$H,'Dyes Stock'!$B$2,'Data Entry'!$B:$B,'Dyes Stock'!H$3,'Data Entry'!$G:$G,'Dyes Stock'!$B53)</f>
        <v>0</v>
      </c>
      <c r="I53" s="30">
        <f>SUMIFS('Data Entry'!$J:$J,'Data Entry'!$E:$E,$C53,'Data Entry'!$H:$H,'Dyes Stock'!$B$2,'Data Entry'!$B:$B,'Dyes Stock'!I$3,'Data Entry'!$G:$G,'Dyes Stock'!$B53)</f>
        <v>0</v>
      </c>
      <c r="J53" s="30">
        <f>SUMIFS('Data Entry'!$J:$J,'Data Entry'!$E:$E,$C53,'Data Entry'!$H:$H,'Dyes Stock'!$B$2,'Data Entry'!$B:$B,'Dyes Stock'!J$3,'Data Entry'!$G:$G,'Dyes Stock'!$B53)</f>
        <v>0</v>
      </c>
      <c r="K53" s="30">
        <f>SUMIFS('Data Entry'!$J:$J,'Data Entry'!$E:$E,$C53,'Data Entry'!$H:$H,'Dyes Stock'!$B$2,'Data Entry'!$B:$B,'Dyes Stock'!K$3,'Data Entry'!$G:$G,'Dyes Stock'!$B53)</f>
        <v>0</v>
      </c>
      <c r="L53" s="30">
        <f>SUMIFS('Data Entry'!$J:$J,'Data Entry'!$E:$E,$C53,'Data Entry'!$H:$H,'Dyes Stock'!$B$2,'Data Entry'!$B:$B,'Dyes Stock'!L$3,'Data Entry'!$G:$G,'Dyes Stock'!$B53)</f>
        <v>0</v>
      </c>
      <c r="M53" s="30">
        <f>SUMIFS('Data Entry'!$J:$J,'Data Entry'!$E:$E,$C53,'Data Entry'!$H:$H,'Dyes Stock'!$B$2,'Data Entry'!$B:$B,'Dyes Stock'!M$3,'Data Entry'!$G:$G,'Dyes Stock'!$B53)</f>
        <v>0</v>
      </c>
      <c r="N53" s="30">
        <f>SUMIFS('Data Entry'!$J:$J,'Data Entry'!$E:$E,$C53,'Data Entry'!$H:$H,'Dyes Stock'!$B$2,'Data Entry'!$B:$B,'Dyes Stock'!N$3,'Data Entry'!$G:$G,'Dyes Stock'!$B53)</f>
        <v>0</v>
      </c>
      <c r="O53" s="30">
        <f>SUMIFS('Data Entry'!$J:$J,'Data Entry'!$E:$E,$C53,'Data Entry'!$H:$H,'Dyes Stock'!$B$2,'Data Entry'!$B:$B,'Dyes Stock'!O$3,'Data Entry'!$G:$G,'Dyes Stock'!$B53)</f>
        <v>0</v>
      </c>
      <c r="P53" s="30">
        <f>SUMIFS('Data Entry'!$J:$J,'Data Entry'!$E:$E,$C53,'Data Entry'!$H:$H,'Dyes Stock'!$B$2,'Data Entry'!$B:$B,'Dyes Stock'!P$3,'Data Entry'!$G:$G,'Dyes Stock'!$B53)</f>
        <v>0</v>
      </c>
      <c r="Q53" s="30">
        <f>SUMIFS('Data Entry'!$J:$J,'Data Entry'!$E:$E,$C53,'Data Entry'!$H:$H,'Dyes Stock'!$B$2,'Data Entry'!$B:$B,'Dyes Stock'!Q$3,'Data Entry'!$G:$G,'Dyes Stock'!$B53)</f>
        <v>0</v>
      </c>
      <c r="R53" s="30">
        <f>SUMIFS('Data Entry'!$J:$J,'Data Entry'!$E:$E,$C53,'Data Entry'!$H:$H,'Dyes Stock'!$B$2,'Data Entry'!$B:$B,'Dyes Stock'!R$3,'Data Entry'!$G:$G,'Dyes Stock'!$B53)</f>
        <v>0</v>
      </c>
      <c r="S53" s="30">
        <f>SUMIFS('Data Entry'!$J:$J,'Data Entry'!$E:$E,$C53,'Data Entry'!$H:$H,'Dyes Stock'!$B$2,'Data Entry'!$B:$B,'Dyes Stock'!S$3,'Data Entry'!$G:$G,'Dyes Stock'!$B53)</f>
        <v>0</v>
      </c>
      <c r="T53" s="30">
        <f>SUMIFS('Data Entry'!$J:$J,'Data Entry'!$E:$E,$C53,'Data Entry'!$H:$H,'Dyes Stock'!$B$2,'Data Entry'!$B:$B,'Dyes Stock'!T$3,'Data Entry'!$G:$G,'Dyes Stock'!$B53)</f>
        <v>0</v>
      </c>
      <c r="U53" s="30">
        <f>SUMIFS('Data Entry'!$J:$J,'Data Entry'!$E:$E,$C53,'Data Entry'!$H:$H,'Dyes Stock'!$B$2,'Data Entry'!$B:$B,'Dyes Stock'!U$3,'Data Entry'!$G:$G,'Dyes Stock'!$B53)</f>
        <v>0</v>
      </c>
      <c r="V53" s="30">
        <f>SUMIFS('Data Entry'!$J:$J,'Data Entry'!$E:$E,$C53,'Data Entry'!$H:$H,'Dyes Stock'!$B$2,'Data Entry'!$B:$B,'Dyes Stock'!V$3,'Data Entry'!$G:$G,'Dyes Stock'!$B53)</f>
        <v>0</v>
      </c>
      <c r="W53" s="30">
        <f>SUMIFS('Data Entry'!$J:$J,'Data Entry'!$E:$E,$C53,'Data Entry'!$H:$H,'Dyes Stock'!$B$2,'Data Entry'!$B:$B,'Dyes Stock'!W$3,'Data Entry'!$G:$G,'Dyes Stock'!$B53)</f>
        <v>0</v>
      </c>
      <c r="X53" s="30">
        <f>SUMIFS('Data Entry'!$J:$J,'Data Entry'!$E:$E,$C53,'Data Entry'!$H:$H,'Dyes Stock'!$B$2,'Data Entry'!$B:$B,'Dyes Stock'!X$3,'Data Entry'!$G:$G,'Dyes Stock'!$B53)</f>
        <v>0</v>
      </c>
      <c r="Y53" s="30">
        <f>SUMIFS('Data Entry'!$J:$J,'Data Entry'!$E:$E,$C53,'Data Entry'!$H:$H,'Dyes Stock'!$B$2,'Data Entry'!$B:$B,'Dyes Stock'!Y$3,'Data Entry'!$G:$G,'Dyes Stock'!$B53)</f>
        <v>0</v>
      </c>
      <c r="Z53" s="30">
        <f>SUMIFS('Data Entry'!$J:$J,'Data Entry'!$E:$E,$C53,'Data Entry'!$H:$H,'Dyes Stock'!$B$2,'Data Entry'!$B:$B,'Dyes Stock'!Z$3,'Data Entry'!$G:$G,'Dyes Stock'!$B53)</f>
        <v>0</v>
      </c>
      <c r="AA53" s="30">
        <f>SUMIFS('Data Entry'!$J:$J,'Data Entry'!$E:$E,$C53,'Data Entry'!$H:$H,'Dyes Stock'!$B$2,'Data Entry'!$B:$B,'Dyes Stock'!AA$3,'Data Entry'!$G:$G,'Dyes Stock'!$B53)</f>
        <v>0</v>
      </c>
      <c r="AB53" s="30">
        <f>SUMIFS('Data Entry'!$J:$J,'Data Entry'!$E:$E,$C53,'Data Entry'!$H:$H,'Dyes Stock'!$B$2,'Data Entry'!$B:$B,'Dyes Stock'!AB$3,'Data Entry'!$G:$G,'Dyes Stock'!$B53)</f>
        <v>0</v>
      </c>
      <c r="AC53" s="30">
        <f>SUMIFS('Data Entry'!$J:$J,'Data Entry'!$E:$E,$C53,'Data Entry'!$H:$H,'Dyes Stock'!$B$2,'Data Entry'!$B:$B,'Dyes Stock'!AC$3,'Data Entry'!$G:$G,'Dyes Stock'!$B53)</f>
        <v>0</v>
      </c>
      <c r="AD53" s="30">
        <f>SUMIFS('Data Entry'!$J:$J,'Data Entry'!$E:$E,$C53,'Data Entry'!$H:$H,'Dyes Stock'!$B$2,'Data Entry'!$B:$B,'Dyes Stock'!AD$3,'Data Entry'!$G:$G,'Dyes Stock'!$B53)</f>
        <v>0</v>
      </c>
      <c r="AE53" s="30">
        <f>SUMIFS('Data Entry'!$J:$J,'Data Entry'!$E:$E,$C53,'Data Entry'!$H:$H,'Dyes Stock'!$B$2,'Data Entry'!$B:$B,'Dyes Stock'!AE$3,'Data Entry'!$G:$G,'Dyes Stock'!$B53)</f>
        <v>0</v>
      </c>
      <c r="AF53" s="30">
        <f>SUMIFS('Data Entry'!$J:$J,'Data Entry'!$E:$E,$C53,'Data Entry'!$H:$H,'Dyes Stock'!$B$2,'Data Entry'!$B:$B,'Dyes Stock'!AF$3,'Data Entry'!$G:$G,'Dyes Stock'!$B53)</f>
        <v>0</v>
      </c>
      <c r="AG53" s="30">
        <f>SUMIFS('Data Entry'!$J:$J,'Data Entry'!$E:$E,$C53,'Data Entry'!$H:$H,'Dyes Stock'!$B$2,'Data Entry'!$B:$B,'Dyes Stock'!AG$3,'Data Entry'!$G:$G,'Dyes Stock'!$B53)</f>
        <v>0</v>
      </c>
      <c r="AH53" s="30">
        <f>SUMIFS('Data Entry'!$J:$J,'Data Entry'!$E:$E,$C53,'Data Entry'!$H:$H,'Dyes Stock'!$B$2,'Data Entry'!$B:$B,'Dyes Stock'!AH$3,'Data Entry'!$G:$G,'Dyes Stock'!$B53)</f>
        <v>0</v>
      </c>
      <c r="AI53" s="30">
        <f>SUMIFS('Data Entry'!$J:$J,'Data Entry'!$E:$E,$C53,'Data Entry'!$H:$H,'Dyes Stock'!$B$2,'Data Entry'!$B:$B,'Dyes Stock'!AI$3,'Data Entry'!$G:$G,'Dyes Stock'!$B53)</f>
        <v>0</v>
      </c>
      <c r="AJ53" s="30">
        <f>SUMIFS('Data Entry'!$J:$J,'Data Entry'!$E:$E,$C53,'Data Entry'!$H:$H,'Dyes Stock'!$B$2,'Data Entry'!$B:$B,'Dyes Stock'!AJ$3,'Data Entry'!$G:$G,'Dyes Stock'!$B53)</f>
        <v>0</v>
      </c>
      <c r="AK53" s="30">
        <f>SUMIFS('Data Entry'!$J:$J,'Data Entry'!$E:$E,$C53,'Data Entry'!$H:$H,'Dyes Stock'!$B$2,'Data Entry'!$B:$B,'Dyes Stock'!AK$3,'Data Entry'!$G:$G,'Dyes Stock'!$B53)</f>
        <v>0</v>
      </c>
      <c r="AL53" s="30">
        <f>SUMIFS('Data Entry'!$J:$J,'Data Entry'!$E:$E,$C53,'Data Entry'!$H:$H,'Dyes Stock'!$B$2,'Data Entry'!$B:$B,'Dyes Stock'!AL$3,'Data Entry'!$G:$G,'Dyes Stock'!$B53)</f>
        <v>0</v>
      </c>
      <c r="AM53" s="30">
        <f>SUMIFS('Data Entry'!$J:$J,'Data Entry'!$E:$E,$C53,'Data Entry'!$H:$H,'Dyes Stock'!$B$2,'Data Entry'!$B:$B,'Dyes Stock'!AM$3,'Data Entry'!$G:$G,'Dyes Stock'!$B53)</f>
        <v>0</v>
      </c>
      <c r="AN53" s="30">
        <f>SUMIFS('Data Entry'!$J:$J,'Data Entry'!$E:$E,$C53,'Data Entry'!$H:$H,'Dyes Stock'!$B$2,'Data Entry'!$B:$B,'Dyes Stock'!AN$3,'Data Entry'!$G:$G,'Dyes Stock'!$B53)</f>
        <v>0</v>
      </c>
      <c r="AO53" s="30">
        <f>SUMIFS('Data Entry'!$J:$J,'Data Entry'!$E:$E,$C53,'Data Entry'!$H:$H,'Dyes Stock'!$B$2,'Data Entry'!$B:$B,'Dyes Stock'!AO$3,'Data Entry'!$G:$G,'Dyes Stock'!$B53)</f>
        <v>0</v>
      </c>
      <c r="AP53" s="30">
        <f>SUMIFS('Data Entry'!$J:$J,'Data Entry'!$E:$E,$C53,'Data Entry'!$H:$H,'Dyes Stock'!$B$2,'Data Entry'!$B:$B,'Dyes Stock'!AP$3,'Data Entry'!$G:$G,'Dyes Stock'!$B53)</f>
        <v>0</v>
      </c>
      <c r="AQ53" s="30">
        <f>SUMIFS('Data Entry'!$J:$J,'Data Entry'!$E:$E,$C53,'Data Entry'!$H:$H,'Dyes Stock'!$B$2,'Data Entry'!$B:$B,'Dyes Stock'!AQ$3,'Data Entry'!$G:$G,'Dyes Stock'!$B53)</f>
        <v>0</v>
      </c>
      <c r="AR53" s="30">
        <f>SUMIFS('Data Entry'!$J:$J,'Data Entry'!$E:$E,$C53,'Data Entry'!$H:$H,'Dyes Stock'!$B$2,'Data Entry'!$B:$B,'Dyes Stock'!AR$3,'Data Entry'!$G:$G,'Dyes Stock'!$B53)</f>
        <v>0</v>
      </c>
      <c r="AS53" s="30">
        <f>SUMIFS('Data Entry'!$J:$J,'Data Entry'!$E:$E,$C53,'Data Entry'!$H:$H,'Dyes Stock'!$B$2,'Data Entry'!$B:$B,'Dyes Stock'!AS$3,'Data Entry'!$G:$G,'Dyes Stock'!$B53)</f>
        <v>0</v>
      </c>
      <c r="AT53" s="30">
        <f>SUMIFS('Data Entry'!$J:$J,'Data Entry'!$E:$E,$C53,'Data Entry'!$H:$H,'Dyes Stock'!$B$2,'Data Entry'!$B:$B,'Dyes Stock'!AT$3,'Data Entry'!$G:$G,'Dyes Stock'!$B53)</f>
        <v>0</v>
      </c>
      <c r="AU53" s="30">
        <f>SUMIFS('Data Entry'!$J:$J,'Data Entry'!$E:$E,$C53,'Data Entry'!$H:$H,'Dyes Stock'!$B$2,'Data Entry'!$B:$B,'Dyes Stock'!AU$3,'Data Entry'!$G:$G,'Dyes Stock'!$B53)</f>
        <v>0</v>
      </c>
      <c r="AV53" s="30">
        <f>SUMIFS('Data Entry'!$J:$J,'Data Entry'!$E:$E,$C53,'Data Entry'!$H:$H,'Dyes Stock'!$B$2,'Data Entry'!$B:$B,'Dyes Stock'!AV$3,'Data Entry'!$G:$G,'Dyes Stock'!$B53)</f>
        <v>0</v>
      </c>
      <c r="AW53" s="30">
        <f>SUMIFS('Data Entry'!$J:$J,'Data Entry'!$E:$E,$C53,'Data Entry'!$H:$H,'Dyes Stock'!$B$2,'Data Entry'!$B:$B,'Dyes Stock'!AW$3,'Data Entry'!$G:$G,'Dyes Stock'!$B53)</f>
        <v>0</v>
      </c>
      <c r="AX53" s="30">
        <f>SUMIFS('Data Entry'!$J:$J,'Data Entry'!$E:$E,$C53,'Data Entry'!$H:$H,'Dyes Stock'!$B$2,'Data Entry'!$B:$B,'Dyes Stock'!AX$3,'Data Entry'!$G:$G,'Dyes Stock'!$B53)</f>
        <v>0</v>
      </c>
      <c r="AY53" s="62">
        <f t="shared" si="0"/>
        <v>0</v>
      </c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</row>
    <row r="54" spans="2:65" s="56" customFormat="1">
      <c r="B54" s="48"/>
      <c r="C54" s="48" t="s">
        <v>141</v>
      </c>
      <c r="D54" s="50">
        <f>D52-D53</f>
        <v>1215</v>
      </c>
      <c r="E54" s="50">
        <f>D54+E52-E53</f>
        <v>1215</v>
      </c>
      <c r="F54" s="50">
        <f t="shared" ref="F54" si="715">E54+F52-F53</f>
        <v>1215</v>
      </c>
      <c r="G54" s="50">
        <f t="shared" ref="G54" si="716">F54+G52-G53</f>
        <v>1215</v>
      </c>
      <c r="H54" s="50">
        <f t="shared" ref="H54" si="717">G54+H52-H53</f>
        <v>1215</v>
      </c>
      <c r="I54" s="50">
        <f t="shared" ref="I54" si="718">H54+I52-I53</f>
        <v>1215</v>
      </c>
      <c r="J54" s="50">
        <f t="shared" ref="J54" si="719">I54+J52-J53</f>
        <v>1215</v>
      </c>
      <c r="K54" s="50">
        <f t="shared" ref="K54" si="720">J54+K52-K53</f>
        <v>1215</v>
      </c>
      <c r="L54" s="50">
        <f t="shared" ref="L54" si="721">K54+L52-L53</f>
        <v>1215</v>
      </c>
      <c r="M54" s="50">
        <f t="shared" ref="M54" si="722">L54+M52-M53</f>
        <v>1215</v>
      </c>
      <c r="N54" s="50">
        <f t="shared" ref="N54" si="723">M54+N52-N53</f>
        <v>1215</v>
      </c>
      <c r="O54" s="50">
        <f t="shared" ref="O54" si="724">N54+O52-O53</f>
        <v>1215</v>
      </c>
      <c r="P54" s="50">
        <f t="shared" ref="P54" si="725">O54+P52-P53</f>
        <v>1215</v>
      </c>
      <c r="Q54" s="50">
        <f t="shared" ref="Q54" si="726">P54+Q52-Q53</f>
        <v>1215</v>
      </c>
      <c r="R54" s="50">
        <f t="shared" ref="R54" si="727">Q54+R52-R53</f>
        <v>1215</v>
      </c>
      <c r="S54" s="50">
        <f t="shared" ref="S54" si="728">R54+S52-S53</f>
        <v>1215</v>
      </c>
      <c r="T54" s="50">
        <f t="shared" ref="T54" si="729">S54+T52-T53</f>
        <v>1215</v>
      </c>
      <c r="U54" s="50">
        <f t="shared" ref="U54" si="730">T54+U52-U53</f>
        <v>1215</v>
      </c>
      <c r="V54" s="50">
        <f t="shared" ref="V54" si="731">U54+V52-V53</f>
        <v>1215</v>
      </c>
      <c r="W54" s="50">
        <f t="shared" ref="W54" si="732">V54+W52-W53</f>
        <v>1215</v>
      </c>
      <c r="X54" s="50">
        <f t="shared" ref="X54" si="733">W54+X52-X53</f>
        <v>1215</v>
      </c>
      <c r="Y54" s="50">
        <f t="shared" ref="Y54" si="734">X54+Y52-Y53</f>
        <v>1215</v>
      </c>
      <c r="Z54" s="50">
        <f t="shared" ref="Z54" si="735">Y54+Z52-Z53</f>
        <v>1215</v>
      </c>
      <c r="AA54" s="50">
        <f t="shared" ref="AA54" si="736">Z54+AA52-AA53</f>
        <v>1215</v>
      </c>
      <c r="AB54" s="50">
        <f t="shared" ref="AB54" si="737">AA54+AB52-AB53</f>
        <v>1215</v>
      </c>
      <c r="AC54" s="50">
        <f t="shared" ref="AC54" si="738">AB54+AC52-AC53</f>
        <v>1215</v>
      </c>
      <c r="AD54" s="50">
        <f t="shared" ref="AD54" si="739">AC54+AD52-AD53</f>
        <v>1215</v>
      </c>
      <c r="AE54" s="50">
        <f t="shared" ref="AE54" si="740">AD54+AE52-AE53</f>
        <v>1215</v>
      </c>
      <c r="AF54" s="50">
        <f t="shared" ref="AF54" si="741">AE54+AF52-AF53</f>
        <v>1215</v>
      </c>
      <c r="AG54" s="50">
        <f t="shared" ref="AG54" si="742">AF54+AG52-AG53</f>
        <v>1215</v>
      </c>
      <c r="AH54" s="50">
        <f t="shared" ref="AH54" si="743">AG54+AH52-AH53</f>
        <v>1215</v>
      </c>
      <c r="AI54" s="50">
        <f t="shared" ref="AI54" si="744">AH54+AI52-AI53</f>
        <v>1215</v>
      </c>
      <c r="AJ54" s="50">
        <f t="shared" ref="AJ54" si="745">AI54+AJ52-AJ53</f>
        <v>1215</v>
      </c>
      <c r="AK54" s="50">
        <f t="shared" ref="AK54" si="746">AJ54+AK52-AK53</f>
        <v>1215</v>
      </c>
      <c r="AL54" s="50">
        <f t="shared" ref="AL54" si="747">AK54+AL52-AL53</f>
        <v>1215</v>
      </c>
      <c r="AM54" s="50">
        <f t="shared" ref="AM54" si="748">AL54+AM52-AM53</f>
        <v>1215</v>
      </c>
      <c r="AN54" s="50">
        <f t="shared" ref="AN54" si="749">AM54+AN52-AN53</f>
        <v>1215</v>
      </c>
      <c r="AO54" s="50">
        <f t="shared" ref="AO54" si="750">AN54+AO52-AO53</f>
        <v>1215</v>
      </c>
      <c r="AP54" s="50">
        <f t="shared" ref="AP54" si="751">AO54+AP52-AP53</f>
        <v>1215</v>
      </c>
      <c r="AQ54" s="50">
        <f t="shared" ref="AQ54" si="752">AP54+AQ52-AQ53</f>
        <v>1215</v>
      </c>
      <c r="AR54" s="50">
        <f t="shared" ref="AR54" si="753">AQ54+AR52-AR53</f>
        <v>1215</v>
      </c>
      <c r="AS54" s="50">
        <f t="shared" ref="AS54" si="754">AR54+AS52-AS53</f>
        <v>1215</v>
      </c>
      <c r="AT54" s="50">
        <f t="shared" ref="AT54" si="755">AS54+AT52-AT53</f>
        <v>1215</v>
      </c>
      <c r="AU54" s="50">
        <f t="shared" ref="AU54" si="756">AT54+AU52-AU53</f>
        <v>1215</v>
      </c>
      <c r="AV54" s="50">
        <f t="shared" ref="AV54" si="757">AU54+AV52-AV53</f>
        <v>1215</v>
      </c>
      <c r="AW54" s="50">
        <f t="shared" ref="AW54" si="758">AV54+AW52-AW53</f>
        <v>1215</v>
      </c>
      <c r="AX54" s="50">
        <f t="shared" ref="AX54" si="759">AW54+AX52-AX53</f>
        <v>1215</v>
      </c>
      <c r="AY54" s="64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</row>
    <row r="55" spans="2:65">
      <c r="B55" s="24" t="s">
        <v>54</v>
      </c>
      <c r="C55" s="34" t="s">
        <v>115</v>
      </c>
      <c r="D55" s="30">
        <f>SUMIFS('Data Entry'!$J:$J,'Data Entry'!$E:$E,$C55,'Data Entry'!$H:$H,'Dyes Stock'!$B$2,'Data Entry'!$B:$B,'Dyes Stock'!D$3,'Data Entry'!$G:$G,'Dyes Stock'!$B55)</f>
        <v>0</v>
      </c>
      <c r="E55" s="30">
        <f>SUMIFS('Data Entry'!$J:$J,'Data Entry'!$E:$E,$C55,'Data Entry'!$H:$H,'Dyes Stock'!$B$2,'Data Entry'!$B:$B,'Dyes Stock'!E$3,'Data Entry'!$G:$G,'Dyes Stock'!$B55)</f>
        <v>5850</v>
      </c>
      <c r="F55" s="30">
        <f>SUMIFS('Data Entry'!$J:$J,'Data Entry'!$E:$E,$C55,'Data Entry'!$H:$H,'Dyes Stock'!$B$2,'Data Entry'!$B:$B,'Dyes Stock'!F$3,'Data Entry'!$G:$G,'Dyes Stock'!$B55)</f>
        <v>0</v>
      </c>
      <c r="G55" s="30">
        <f>SUMIFS('Data Entry'!$J:$J,'Data Entry'!$E:$E,$C55,'Data Entry'!$H:$H,'Dyes Stock'!$B$2,'Data Entry'!$B:$B,'Dyes Stock'!G$3,'Data Entry'!$G:$G,'Dyes Stock'!$B55)</f>
        <v>0</v>
      </c>
      <c r="H55" s="30">
        <f>SUMIFS('Data Entry'!$J:$J,'Data Entry'!$E:$E,$C55,'Data Entry'!$H:$H,'Dyes Stock'!$B$2,'Data Entry'!$B:$B,'Dyes Stock'!H$3,'Data Entry'!$G:$G,'Dyes Stock'!$B55)</f>
        <v>0</v>
      </c>
      <c r="I55" s="30">
        <f>SUMIFS('Data Entry'!$J:$J,'Data Entry'!$E:$E,$C55,'Data Entry'!$H:$H,'Dyes Stock'!$B$2,'Data Entry'!$B:$B,'Dyes Stock'!I$3,'Data Entry'!$G:$G,'Dyes Stock'!$B55)</f>
        <v>0</v>
      </c>
      <c r="J55" s="30">
        <f>SUMIFS('Data Entry'!$J:$J,'Data Entry'!$E:$E,$C55,'Data Entry'!$H:$H,'Dyes Stock'!$B$2,'Data Entry'!$B:$B,'Dyes Stock'!J$3,'Data Entry'!$G:$G,'Dyes Stock'!$B55)</f>
        <v>0</v>
      </c>
      <c r="K55" s="30">
        <f>SUMIFS('Data Entry'!$J:$J,'Data Entry'!$E:$E,$C55,'Data Entry'!$H:$H,'Dyes Stock'!$B$2,'Data Entry'!$B:$B,'Dyes Stock'!K$3,'Data Entry'!$G:$G,'Dyes Stock'!$B55)</f>
        <v>0</v>
      </c>
      <c r="L55" s="30">
        <f>SUMIFS('Data Entry'!$J:$J,'Data Entry'!$E:$E,$C55,'Data Entry'!$H:$H,'Dyes Stock'!$B$2,'Data Entry'!$B:$B,'Dyes Stock'!L$3,'Data Entry'!$G:$G,'Dyes Stock'!$B55)</f>
        <v>0</v>
      </c>
      <c r="M55" s="30">
        <f>SUMIFS('Data Entry'!$J:$J,'Data Entry'!$E:$E,$C55,'Data Entry'!$H:$H,'Dyes Stock'!$B$2,'Data Entry'!$B:$B,'Dyes Stock'!M$3,'Data Entry'!$G:$G,'Dyes Stock'!$B55)</f>
        <v>0</v>
      </c>
      <c r="N55" s="30">
        <f>SUMIFS('Data Entry'!$J:$J,'Data Entry'!$E:$E,$C55,'Data Entry'!$H:$H,'Dyes Stock'!$B$2,'Data Entry'!$B:$B,'Dyes Stock'!N$3,'Data Entry'!$G:$G,'Dyes Stock'!$B55)</f>
        <v>0</v>
      </c>
      <c r="O55" s="30">
        <f>SUMIFS('Data Entry'!$J:$J,'Data Entry'!$E:$E,$C55,'Data Entry'!$H:$H,'Dyes Stock'!$B$2,'Data Entry'!$B:$B,'Dyes Stock'!O$3,'Data Entry'!$G:$G,'Dyes Stock'!$B55)</f>
        <v>0</v>
      </c>
      <c r="P55" s="30">
        <f>SUMIFS('Data Entry'!$J:$J,'Data Entry'!$E:$E,$C55,'Data Entry'!$H:$H,'Dyes Stock'!$B$2,'Data Entry'!$B:$B,'Dyes Stock'!P$3,'Data Entry'!$G:$G,'Dyes Stock'!$B55)</f>
        <v>0</v>
      </c>
      <c r="Q55" s="30">
        <f>SUMIFS('Data Entry'!$J:$J,'Data Entry'!$E:$E,$C55,'Data Entry'!$H:$H,'Dyes Stock'!$B$2,'Data Entry'!$B:$B,'Dyes Stock'!Q$3,'Data Entry'!$G:$G,'Dyes Stock'!$B55)</f>
        <v>0</v>
      </c>
      <c r="R55" s="30">
        <f>SUMIFS('Data Entry'!$J:$J,'Data Entry'!$E:$E,$C55,'Data Entry'!$H:$H,'Dyes Stock'!$B$2,'Data Entry'!$B:$B,'Dyes Stock'!R$3,'Data Entry'!$G:$G,'Dyes Stock'!$B55)</f>
        <v>0</v>
      </c>
      <c r="S55" s="30">
        <f>SUMIFS('Data Entry'!$J:$J,'Data Entry'!$E:$E,$C55,'Data Entry'!$H:$H,'Dyes Stock'!$B$2,'Data Entry'!$B:$B,'Dyes Stock'!S$3,'Data Entry'!$G:$G,'Dyes Stock'!$B55)</f>
        <v>0</v>
      </c>
      <c r="T55" s="30">
        <f>SUMIFS('Data Entry'!$J:$J,'Data Entry'!$E:$E,$C55,'Data Entry'!$H:$H,'Dyes Stock'!$B$2,'Data Entry'!$B:$B,'Dyes Stock'!T$3,'Data Entry'!$G:$G,'Dyes Stock'!$B55)</f>
        <v>0</v>
      </c>
      <c r="U55" s="30">
        <f>SUMIFS('Data Entry'!$J:$J,'Data Entry'!$E:$E,$C55,'Data Entry'!$H:$H,'Dyes Stock'!$B$2,'Data Entry'!$B:$B,'Dyes Stock'!U$3,'Data Entry'!$G:$G,'Dyes Stock'!$B55)</f>
        <v>0</v>
      </c>
      <c r="V55" s="30">
        <f>SUMIFS('Data Entry'!$J:$J,'Data Entry'!$E:$E,$C55,'Data Entry'!$H:$H,'Dyes Stock'!$B$2,'Data Entry'!$B:$B,'Dyes Stock'!V$3,'Data Entry'!$G:$G,'Dyes Stock'!$B55)</f>
        <v>0</v>
      </c>
      <c r="W55" s="30">
        <f>SUMIFS('Data Entry'!$J:$J,'Data Entry'!$E:$E,$C55,'Data Entry'!$H:$H,'Dyes Stock'!$B$2,'Data Entry'!$B:$B,'Dyes Stock'!W$3,'Data Entry'!$G:$G,'Dyes Stock'!$B55)</f>
        <v>0</v>
      </c>
      <c r="X55" s="30">
        <f>SUMIFS('Data Entry'!$J:$J,'Data Entry'!$E:$E,$C55,'Data Entry'!$H:$H,'Dyes Stock'!$B$2,'Data Entry'!$B:$B,'Dyes Stock'!X$3,'Data Entry'!$G:$G,'Dyes Stock'!$B55)</f>
        <v>0</v>
      </c>
      <c r="Y55" s="30">
        <f>SUMIFS('Data Entry'!$J:$J,'Data Entry'!$E:$E,$C55,'Data Entry'!$H:$H,'Dyes Stock'!$B$2,'Data Entry'!$B:$B,'Dyes Stock'!Y$3,'Data Entry'!$G:$G,'Dyes Stock'!$B55)</f>
        <v>0</v>
      </c>
      <c r="Z55" s="30">
        <f>SUMIFS('Data Entry'!$J:$J,'Data Entry'!$E:$E,$C55,'Data Entry'!$H:$H,'Dyes Stock'!$B$2,'Data Entry'!$B:$B,'Dyes Stock'!Z$3,'Data Entry'!$G:$G,'Dyes Stock'!$B55)</f>
        <v>0</v>
      </c>
      <c r="AA55" s="30">
        <f>SUMIFS('Data Entry'!$J:$J,'Data Entry'!$E:$E,$C55,'Data Entry'!$H:$H,'Dyes Stock'!$B$2,'Data Entry'!$B:$B,'Dyes Stock'!AA$3,'Data Entry'!$G:$G,'Dyes Stock'!$B55)</f>
        <v>0</v>
      </c>
      <c r="AB55" s="30">
        <f>SUMIFS('Data Entry'!$J:$J,'Data Entry'!$E:$E,$C55,'Data Entry'!$H:$H,'Dyes Stock'!$B$2,'Data Entry'!$B:$B,'Dyes Stock'!AB$3,'Data Entry'!$G:$G,'Dyes Stock'!$B55)</f>
        <v>0</v>
      </c>
      <c r="AC55" s="30">
        <f>SUMIFS('Data Entry'!$J:$J,'Data Entry'!$E:$E,$C55,'Data Entry'!$H:$H,'Dyes Stock'!$B$2,'Data Entry'!$B:$B,'Dyes Stock'!AC$3,'Data Entry'!$G:$G,'Dyes Stock'!$B55)</f>
        <v>0</v>
      </c>
      <c r="AD55" s="30">
        <f>SUMIFS('Data Entry'!$J:$J,'Data Entry'!$E:$E,$C55,'Data Entry'!$H:$H,'Dyes Stock'!$B$2,'Data Entry'!$B:$B,'Dyes Stock'!AD$3,'Data Entry'!$G:$G,'Dyes Stock'!$B55)</f>
        <v>0</v>
      </c>
      <c r="AE55" s="30">
        <f>SUMIFS('Data Entry'!$J:$J,'Data Entry'!$E:$E,$C55,'Data Entry'!$H:$H,'Dyes Stock'!$B$2,'Data Entry'!$B:$B,'Dyes Stock'!AE$3,'Data Entry'!$G:$G,'Dyes Stock'!$B55)</f>
        <v>0</v>
      </c>
      <c r="AF55" s="30">
        <f>SUMIFS('Data Entry'!$J:$J,'Data Entry'!$E:$E,$C55,'Data Entry'!$H:$H,'Dyes Stock'!$B$2,'Data Entry'!$B:$B,'Dyes Stock'!AF$3,'Data Entry'!$G:$G,'Dyes Stock'!$B55)</f>
        <v>0</v>
      </c>
      <c r="AG55" s="30">
        <f>SUMIFS('Data Entry'!$J:$J,'Data Entry'!$E:$E,$C55,'Data Entry'!$H:$H,'Dyes Stock'!$B$2,'Data Entry'!$B:$B,'Dyes Stock'!AG$3,'Data Entry'!$G:$G,'Dyes Stock'!$B55)</f>
        <v>0</v>
      </c>
      <c r="AH55" s="30">
        <f>SUMIFS('Data Entry'!$J:$J,'Data Entry'!$E:$E,$C55,'Data Entry'!$H:$H,'Dyes Stock'!$B$2,'Data Entry'!$B:$B,'Dyes Stock'!AH$3,'Data Entry'!$G:$G,'Dyes Stock'!$B55)</f>
        <v>0</v>
      </c>
      <c r="AI55" s="30">
        <f>SUMIFS('Data Entry'!$J:$J,'Data Entry'!$E:$E,$C55,'Data Entry'!$H:$H,'Dyes Stock'!$B$2,'Data Entry'!$B:$B,'Dyes Stock'!AI$3,'Data Entry'!$G:$G,'Dyes Stock'!$B55)</f>
        <v>0</v>
      </c>
      <c r="AJ55" s="30">
        <f>SUMIFS('Data Entry'!$J:$J,'Data Entry'!$E:$E,$C55,'Data Entry'!$H:$H,'Dyes Stock'!$B$2,'Data Entry'!$B:$B,'Dyes Stock'!AJ$3,'Data Entry'!$G:$G,'Dyes Stock'!$B55)</f>
        <v>0</v>
      </c>
      <c r="AK55" s="30">
        <f>SUMIFS('Data Entry'!$J:$J,'Data Entry'!$E:$E,$C55,'Data Entry'!$H:$H,'Dyes Stock'!$B$2,'Data Entry'!$B:$B,'Dyes Stock'!AK$3,'Data Entry'!$G:$G,'Dyes Stock'!$B55)</f>
        <v>0</v>
      </c>
      <c r="AL55" s="30">
        <f>SUMIFS('Data Entry'!$J:$J,'Data Entry'!$E:$E,$C55,'Data Entry'!$H:$H,'Dyes Stock'!$B$2,'Data Entry'!$B:$B,'Dyes Stock'!AL$3,'Data Entry'!$G:$G,'Dyes Stock'!$B55)</f>
        <v>0</v>
      </c>
      <c r="AM55" s="30">
        <f>SUMIFS('Data Entry'!$J:$J,'Data Entry'!$E:$E,$C55,'Data Entry'!$H:$H,'Dyes Stock'!$B$2,'Data Entry'!$B:$B,'Dyes Stock'!AM$3,'Data Entry'!$G:$G,'Dyes Stock'!$B55)</f>
        <v>0</v>
      </c>
      <c r="AN55" s="30">
        <f>SUMIFS('Data Entry'!$J:$J,'Data Entry'!$E:$E,$C55,'Data Entry'!$H:$H,'Dyes Stock'!$B$2,'Data Entry'!$B:$B,'Dyes Stock'!AN$3,'Data Entry'!$G:$G,'Dyes Stock'!$B55)</f>
        <v>0</v>
      </c>
      <c r="AO55" s="30">
        <f>SUMIFS('Data Entry'!$J:$J,'Data Entry'!$E:$E,$C55,'Data Entry'!$H:$H,'Dyes Stock'!$B$2,'Data Entry'!$B:$B,'Dyes Stock'!AO$3,'Data Entry'!$G:$G,'Dyes Stock'!$B55)</f>
        <v>0</v>
      </c>
      <c r="AP55" s="30">
        <f>SUMIFS('Data Entry'!$J:$J,'Data Entry'!$E:$E,$C55,'Data Entry'!$H:$H,'Dyes Stock'!$B$2,'Data Entry'!$B:$B,'Dyes Stock'!AP$3,'Data Entry'!$G:$G,'Dyes Stock'!$B55)</f>
        <v>0</v>
      </c>
      <c r="AQ55" s="30">
        <f>SUMIFS('Data Entry'!$J:$J,'Data Entry'!$E:$E,$C55,'Data Entry'!$H:$H,'Dyes Stock'!$B$2,'Data Entry'!$B:$B,'Dyes Stock'!AQ$3,'Data Entry'!$G:$G,'Dyes Stock'!$B55)</f>
        <v>0</v>
      </c>
      <c r="AR55" s="30">
        <f>SUMIFS('Data Entry'!$J:$J,'Data Entry'!$E:$E,$C55,'Data Entry'!$H:$H,'Dyes Stock'!$B$2,'Data Entry'!$B:$B,'Dyes Stock'!AR$3,'Data Entry'!$G:$G,'Dyes Stock'!$B55)</f>
        <v>0</v>
      </c>
      <c r="AS55" s="30">
        <f>SUMIFS('Data Entry'!$J:$J,'Data Entry'!$E:$E,$C55,'Data Entry'!$H:$H,'Dyes Stock'!$B$2,'Data Entry'!$B:$B,'Dyes Stock'!AS$3,'Data Entry'!$G:$G,'Dyes Stock'!$B55)</f>
        <v>0</v>
      </c>
      <c r="AT55" s="30">
        <f>SUMIFS('Data Entry'!$J:$J,'Data Entry'!$E:$E,$C55,'Data Entry'!$H:$H,'Dyes Stock'!$B$2,'Data Entry'!$B:$B,'Dyes Stock'!AT$3,'Data Entry'!$G:$G,'Dyes Stock'!$B55)</f>
        <v>0</v>
      </c>
      <c r="AU55" s="30">
        <f>SUMIFS('Data Entry'!$J:$J,'Data Entry'!$E:$E,$C55,'Data Entry'!$H:$H,'Dyes Stock'!$B$2,'Data Entry'!$B:$B,'Dyes Stock'!AU$3,'Data Entry'!$G:$G,'Dyes Stock'!$B55)</f>
        <v>0</v>
      </c>
      <c r="AV55" s="30">
        <f>SUMIFS('Data Entry'!$J:$J,'Data Entry'!$E:$E,$C55,'Data Entry'!$H:$H,'Dyes Stock'!$B$2,'Data Entry'!$B:$B,'Dyes Stock'!AV$3,'Data Entry'!$G:$G,'Dyes Stock'!$B55)</f>
        <v>0</v>
      </c>
      <c r="AW55" s="30">
        <f>SUMIFS('Data Entry'!$J:$J,'Data Entry'!$E:$E,$C55,'Data Entry'!$H:$H,'Dyes Stock'!$B$2,'Data Entry'!$B:$B,'Dyes Stock'!AW$3,'Data Entry'!$G:$G,'Dyes Stock'!$B55)</f>
        <v>0</v>
      </c>
      <c r="AX55" s="30">
        <f>SUMIFS('Data Entry'!$J:$J,'Data Entry'!$E:$E,$C55,'Data Entry'!$H:$H,'Dyes Stock'!$B$2,'Data Entry'!$B:$B,'Dyes Stock'!AX$3,'Data Entry'!$G:$G,'Dyes Stock'!$B55)</f>
        <v>0</v>
      </c>
      <c r="AY55" s="62">
        <f t="shared" si="0"/>
        <v>5850</v>
      </c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</row>
    <row r="56" spans="2:65">
      <c r="B56" s="24" t="s">
        <v>54</v>
      </c>
      <c r="C56" s="34" t="s">
        <v>140</v>
      </c>
      <c r="D56" s="30">
        <f>SUMIFS('Data Entry'!$J:$J,'Data Entry'!$E:$E,$C56,'Data Entry'!$H:$H,'Dyes Stock'!$B$2,'Data Entry'!$B:$B,'Dyes Stock'!D$3,'Data Entry'!$G:$G,'Dyes Stock'!$B56)</f>
        <v>0</v>
      </c>
      <c r="E56" s="30">
        <f>SUMIFS('Data Entry'!$J:$J,'Data Entry'!$E:$E,$C56,'Data Entry'!$H:$H,'Dyes Stock'!$B$2,'Data Entry'!$B:$B,'Dyes Stock'!E$3,'Data Entry'!$G:$G,'Dyes Stock'!$B56)</f>
        <v>0</v>
      </c>
      <c r="F56" s="30">
        <f>SUMIFS('Data Entry'!$J:$J,'Data Entry'!$E:$E,$C56,'Data Entry'!$H:$H,'Dyes Stock'!$B$2,'Data Entry'!$B:$B,'Dyes Stock'!F$3,'Data Entry'!$G:$G,'Dyes Stock'!$B56)</f>
        <v>0</v>
      </c>
      <c r="G56" s="30">
        <f>SUMIFS('Data Entry'!$J:$J,'Data Entry'!$E:$E,$C56,'Data Entry'!$H:$H,'Dyes Stock'!$B$2,'Data Entry'!$B:$B,'Dyes Stock'!G$3,'Data Entry'!$G:$G,'Dyes Stock'!$B56)</f>
        <v>0</v>
      </c>
      <c r="H56" s="30">
        <f>SUMIFS('Data Entry'!$J:$J,'Data Entry'!$E:$E,$C56,'Data Entry'!$H:$H,'Dyes Stock'!$B$2,'Data Entry'!$B:$B,'Dyes Stock'!H$3,'Data Entry'!$G:$G,'Dyes Stock'!$B56)</f>
        <v>0</v>
      </c>
      <c r="I56" s="30">
        <f>SUMIFS('Data Entry'!$J:$J,'Data Entry'!$E:$E,$C56,'Data Entry'!$H:$H,'Dyes Stock'!$B$2,'Data Entry'!$B:$B,'Dyes Stock'!I$3,'Data Entry'!$G:$G,'Dyes Stock'!$B56)</f>
        <v>0</v>
      </c>
      <c r="J56" s="30">
        <f>SUMIFS('Data Entry'!$J:$J,'Data Entry'!$E:$E,$C56,'Data Entry'!$H:$H,'Dyes Stock'!$B$2,'Data Entry'!$B:$B,'Dyes Stock'!J$3,'Data Entry'!$G:$G,'Dyes Stock'!$B56)</f>
        <v>0</v>
      </c>
      <c r="K56" s="30">
        <f>SUMIFS('Data Entry'!$J:$J,'Data Entry'!$E:$E,$C56,'Data Entry'!$H:$H,'Dyes Stock'!$B$2,'Data Entry'!$B:$B,'Dyes Stock'!K$3,'Data Entry'!$G:$G,'Dyes Stock'!$B56)</f>
        <v>0</v>
      </c>
      <c r="L56" s="30">
        <f>SUMIFS('Data Entry'!$J:$J,'Data Entry'!$E:$E,$C56,'Data Entry'!$H:$H,'Dyes Stock'!$B$2,'Data Entry'!$B:$B,'Dyes Stock'!L$3,'Data Entry'!$G:$G,'Dyes Stock'!$B56)</f>
        <v>0</v>
      </c>
      <c r="M56" s="30">
        <f>SUMIFS('Data Entry'!$J:$J,'Data Entry'!$E:$E,$C56,'Data Entry'!$H:$H,'Dyes Stock'!$B$2,'Data Entry'!$B:$B,'Dyes Stock'!M$3,'Data Entry'!$G:$G,'Dyes Stock'!$B56)</f>
        <v>0</v>
      </c>
      <c r="N56" s="30">
        <f>SUMIFS('Data Entry'!$J:$J,'Data Entry'!$E:$E,$C56,'Data Entry'!$H:$H,'Dyes Stock'!$B$2,'Data Entry'!$B:$B,'Dyes Stock'!N$3,'Data Entry'!$G:$G,'Dyes Stock'!$B56)</f>
        <v>0</v>
      </c>
      <c r="O56" s="30">
        <f>SUMIFS('Data Entry'!$J:$J,'Data Entry'!$E:$E,$C56,'Data Entry'!$H:$H,'Dyes Stock'!$B$2,'Data Entry'!$B:$B,'Dyes Stock'!O$3,'Data Entry'!$G:$G,'Dyes Stock'!$B56)</f>
        <v>0</v>
      </c>
      <c r="P56" s="30">
        <f>SUMIFS('Data Entry'!$J:$J,'Data Entry'!$E:$E,$C56,'Data Entry'!$H:$H,'Dyes Stock'!$B$2,'Data Entry'!$B:$B,'Dyes Stock'!P$3,'Data Entry'!$G:$G,'Dyes Stock'!$B56)</f>
        <v>0</v>
      </c>
      <c r="Q56" s="30">
        <f>SUMIFS('Data Entry'!$J:$J,'Data Entry'!$E:$E,$C56,'Data Entry'!$H:$H,'Dyes Stock'!$B$2,'Data Entry'!$B:$B,'Dyes Stock'!Q$3,'Data Entry'!$G:$G,'Dyes Stock'!$B56)</f>
        <v>0</v>
      </c>
      <c r="R56" s="30">
        <f>SUMIFS('Data Entry'!$J:$J,'Data Entry'!$E:$E,$C56,'Data Entry'!$H:$H,'Dyes Stock'!$B$2,'Data Entry'!$B:$B,'Dyes Stock'!R$3,'Data Entry'!$G:$G,'Dyes Stock'!$B56)</f>
        <v>0</v>
      </c>
      <c r="S56" s="30">
        <f>SUMIFS('Data Entry'!$J:$J,'Data Entry'!$E:$E,$C56,'Data Entry'!$H:$H,'Dyes Stock'!$B$2,'Data Entry'!$B:$B,'Dyes Stock'!S$3,'Data Entry'!$G:$G,'Dyes Stock'!$B56)</f>
        <v>0</v>
      </c>
      <c r="T56" s="30">
        <f>SUMIFS('Data Entry'!$J:$J,'Data Entry'!$E:$E,$C56,'Data Entry'!$H:$H,'Dyes Stock'!$B$2,'Data Entry'!$B:$B,'Dyes Stock'!T$3,'Data Entry'!$G:$G,'Dyes Stock'!$B56)</f>
        <v>0</v>
      </c>
      <c r="U56" s="30">
        <f>SUMIFS('Data Entry'!$J:$J,'Data Entry'!$E:$E,$C56,'Data Entry'!$H:$H,'Dyes Stock'!$B$2,'Data Entry'!$B:$B,'Dyes Stock'!U$3,'Data Entry'!$G:$G,'Dyes Stock'!$B56)</f>
        <v>0</v>
      </c>
      <c r="V56" s="30">
        <f>SUMIFS('Data Entry'!$J:$J,'Data Entry'!$E:$E,$C56,'Data Entry'!$H:$H,'Dyes Stock'!$B$2,'Data Entry'!$B:$B,'Dyes Stock'!V$3,'Data Entry'!$G:$G,'Dyes Stock'!$B56)</f>
        <v>0</v>
      </c>
      <c r="W56" s="30">
        <f>SUMIFS('Data Entry'!$J:$J,'Data Entry'!$E:$E,$C56,'Data Entry'!$H:$H,'Dyes Stock'!$B$2,'Data Entry'!$B:$B,'Dyes Stock'!W$3,'Data Entry'!$G:$G,'Dyes Stock'!$B56)</f>
        <v>0</v>
      </c>
      <c r="X56" s="30">
        <f>SUMIFS('Data Entry'!$J:$J,'Data Entry'!$E:$E,$C56,'Data Entry'!$H:$H,'Dyes Stock'!$B$2,'Data Entry'!$B:$B,'Dyes Stock'!X$3,'Data Entry'!$G:$G,'Dyes Stock'!$B56)</f>
        <v>0</v>
      </c>
      <c r="Y56" s="30">
        <f>SUMIFS('Data Entry'!$J:$J,'Data Entry'!$E:$E,$C56,'Data Entry'!$H:$H,'Dyes Stock'!$B$2,'Data Entry'!$B:$B,'Dyes Stock'!Y$3,'Data Entry'!$G:$G,'Dyes Stock'!$B56)</f>
        <v>0</v>
      </c>
      <c r="Z56" s="30">
        <f>SUMIFS('Data Entry'!$J:$J,'Data Entry'!$E:$E,$C56,'Data Entry'!$H:$H,'Dyes Stock'!$B$2,'Data Entry'!$B:$B,'Dyes Stock'!Z$3,'Data Entry'!$G:$G,'Dyes Stock'!$B56)</f>
        <v>0</v>
      </c>
      <c r="AA56" s="30">
        <f>SUMIFS('Data Entry'!$J:$J,'Data Entry'!$E:$E,$C56,'Data Entry'!$H:$H,'Dyes Stock'!$B$2,'Data Entry'!$B:$B,'Dyes Stock'!AA$3,'Data Entry'!$G:$G,'Dyes Stock'!$B56)</f>
        <v>0</v>
      </c>
      <c r="AB56" s="30">
        <f>SUMIFS('Data Entry'!$J:$J,'Data Entry'!$E:$E,$C56,'Data Entry'!$H:$H,'Dyes Stock'!$B$2,'Data Entry'!$B:$B,'Dyes Stock'!AB$3,'Data Entry'!$G:$G,'Dyes Stock'!$B56)</f>
        <v>0</v>
      </c>
      <c r="AC56" s="30">
        <f>SUMIFS('Data Entry'!$J:$J,'Data Entry'!$E:$E,$C56,'Data Entry'!$H:$H,'Dyes Stock'!$B$2,'Data Entry'!$B:$B,'Dyes Stock'!AC$3,'Data Entry'!$G:$G,'Dyes Stock'!$B56)</f>
        <v>0</v>
      </c>
      <c r="AD56" s="30">
        <f>SUMIFS('Data Entry'!$J:$J,'Data Entry'!$E:$E,$C56,'Data Entry'!$H:$H,'Dyes Stock'!$B$2,'Data Entry'!$B:$B,'Dyes Stock'!AD$3,'Data Entry'!$G:$G,'Dyes Stock'!$B56)</f>
        <v>0</v>
      </c>
      <c r="AE56" s="30">
        <f>SUMIFS('Data Entry'!$J:$J,'Data Entry'!$E:$E,$C56,'Data Entry'!$H:$H,'Dyes Stock'!$B$2,'Data Entry'!$B:$B,'Dyes Stock'!AE$3,'Data Entry'!$G:$G,'Dyes Stock'!$B56)</f>
        <v>0</v>
      </c>
      <c r="AF56" s="30">
        <f>SUMIFS('Data Entry'!$J:$J,'Data Entry'!$E:$E,$C56,'Data Entry'!$H:$H,'Dyes Stock'!$B$2,'Data Entry'!$B:$B,'Dyes Stock'!AF$3,'Data Entry'!$G:$G,'Dyes Stock'!$B56)</f>
        <v>0</v>
      </c>
      <c r="AG56" s="30">
        <f>SUMIFS('Data Entry'!$J:$J,'Data Entry'!$E:$E,$C56,'Data Entry'!$H:$H,'Dyes Stock'!$B$2,'Data Entry'!$B:$B,'Dyes Stock'!AG$3,'Data Entry'!$G:$G,'Dyes Stock'!$B56)</f>
        <v>0</v>
      </c>
      <c r="AH56" s="30">
        <f>SUMIFS('Data Entry'!$J:$J,'Data Entry'!$E:$E,$C56,'Data Entry'!$H:$H,'Dyes Stock'!$B$2,'Data Entry'!$B:$B,'Dyes Stock'!AH$3,'Data Entry'!$G:$G,'Dyes Stock'!$B56)</f>
        <v>0</v>
      </c>
      <c r="AI56" s="30">
        <f>SUMIFS('Data Entry'!$J:$J,'Data Entry'!$E:$E,$C56,'Data Entry'!$H:$H,'Dyes Stock'!$B$2,'Data Entry'!$B:$B,'Dyes Stock'!AI$3,'Data Entry'!$G:$G,'Dyes Stock'!$B56)</f>
        <v>0</v>
      </c>
      <c r="AJ56" s="30">
        <f>SUMIFS('Data Entry'!$J:$J,'Data Entry'!$E:$E,$C56,'Data Entry'!$H:$H,'Dyes Stock'!$B$2,'Data Entry'!$B:$B,'Dyes Stock'!AJ$3,'Data Entry'!$G:$G,'Dyes Stock'!$B56)</f>
        <v>0</v>
      </c>
      <c r="AK56" s="30">
        <f>SUMIFS('Data Entry'!$J:$J,'Data Entry'!$E:$E,$C56,'Data Entry'!$H:$H,'Dyes Stock'!$B$2,'Data Entry'!$B:$B,'Dyes Stock'!AK$3,'Data Entry'!$G:$G,'Dyes Stock'!$B56)</f>
        <v>0</v>
      </c>
      <c r="AL56" s="30">
        <f>SUMIFS('Data Entry'!$J:$J,'Data Entry'!$E:$E,$C56,'Data Entry'!$H:$H,'Dyes Stock'!$B$2,'Data Entry'!$B:$B,'Dyes Stock'!AL$3,'Data Entry'!$G:$G,'Dyes Stock'!$B56)</f>
        <v>0</v>
      </c>
      <c r="AM56" s="30">
        <f>SUMIFS('Data Entry'!$J:$J,'Data Entry'!$E:$E,$C56,'Data Entry'!$H:$H,'Dyes Stock'!$B$2,'Data Entry'!$B:$B,'Dyes Stock'!AM$3,'Data Entry'!$G:$G,'Dyes Stock'!$B56)</f>
        <v>0</v>
      </c>
      <c r="AN56" s="30">
        <f>SUMIFS('Data Entry'!$J:$J,'Data Entry'!$E:$E,$C56,'Data Entry'!$H:$H,'Dyes Stock'!$B$2,'Data Entry'!$B:$B,'Dyes Stock'!AN$3,'Data Entry'!$G:$G,'Dyes Stock'!$B56)</f>
        <v>0</v>
      </c>
      <c r="AO56" s="30">
        <f>SUMIFS('Data Entry'!$J:$J,'Data Entry'!$E:$E,$C56,'Data Entry'!$H:$H,'Dyes Stock'!$B$2,'Data Entry'!$B:$B,'Dyes Stock'!AO$3,'Data Entry'!$G:$G,'Dyes Stock'!$B56)</f>
        <v>0</v>
      </c>
      <c r="AP56" s="30">
        <f>SUMIFS('Data Entry'!$J:$J,'Data Entry'!$E:$E,$C56,'Data Entry'!$H:$H,'Dyes Stock'!$B$2,'Data Entry'!$B:$B,'Dyes Stock'!AP$3,'Data Entry'!$G:$G,'Dyes Stock'!$B56)</f>
        <v>0</v>
      </c>
      <c r="AQ56" s="30">
        <f>SUMIFS('Data Entry'!$J:$J,'Data Entry'!$E:$E,$C56,'Data Entry'!$H:$H,'Dyes Stock'!$B$2,'Data Entry'!$B:$B,'Dyes Stock'!AQ$3,'Data Entry'!$G:$G,'Dyes Stock'!$B56)</f>
        <v>0</v>
      </c>
      <c r="AR56" s="30">
        <f>SUMIFS('Data Entry'!$J:$J,'Data Entry'!$E:$E,$C56,'Data Entry'!$H:$H,'Dyes Stock'!$B$2,'Data Entry'!$B:$B,'Dyes Stock'!AR$3,'Data Entry'!$G:$G,'Dyes Stock'!$B56)</f>
        <v>0</v>
      </c>
      <c r="AS56" s="30">
        <f>SUMIFS('Data Entry'!$J:$J,'Data Entry'!$E:$E,$C56,'Data Entry'!$H:$H,'Dyes Stock'!$B$2,'Data Entry'!$B:$B,'Dyes Stock'!AS$3,'Data Entry'!$G:$G,'Dyes Stock'!$B56)</f>
        <v>0</v>
      </c>
      <c r="AT56" s="30">
        <f>SUMIFS('Data Entry'!$J:$J,'Data Entry'!$E:$E,$C56,'Data Entry'!$H:$H,'Dyes Stock'!$B$2,'Data Entry'!$B:$B,'Dyes Stock'!AT$3,'Data Entry'!$G:$G,'Dyes Stock'!$B56)</f>
        <v>0</v>
      </c>
      <c r="AU56" s="30">
        <f>SUMIFS('Data Entry'!$J:$J,'Data Entry'!$E:$E,$C56,'Data Entry'!$H:$H,'Dyes Stock'!$B$2,'Data Entry'!$B:$B,'Dyes Stock'!AU$3,'Data Entry'!$G:$G,'Dyes Stock'!$B56)</f>
        <v>0</v>
      </c>
      <c r="AV56" s="30">
        <f>SUMIFS('Data Entry'!$J:$J,'Data Entry'!$E:$E,$C56,'Data Entry'!$H:$H,'Dyes Stock'!$B$2,'Data Entry'!$B:$B,'Dyes Stock'!AV$3,'Data Entry'!$G:$G,'Dyes Stock'!$B56)</f>
        <v>0</v>
      </c>
      <c r="AW56" s="30">
        <f>SUMIFS('Data Entry'!$J:$J,'Data Entry'!$E:$E,$C56,'Data Entry'!$H:$H,'Dyes Stock'!$B$2,'Data Entry'!$B:$B,'Dyes Stock'!AW$3,'Data Entry'!$G:$G,'Dyes Stock'!$B56)</f>
        <v>0</v>
      </c>
      <c r="AX56" s="30">
        <f>SUMIFS('Data Entry'!$J:$J,'Data Entry'!$E:$E,$C56,'Data Entry'!$H:$H,'Dyes Stock'!$B$2,'Data Entry'!$B:$B,'Dyes Stock'!AX$3,'Data Entry'!$G:$G,'Dyes Stock'!$B56)</f>
        <v>0</v>
      </c>
      <c r="AY56" s="62">
        <f t="shared" si="0"/>
        <v>0</v>
      </c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</row>
    <row r="57" spans="2:65" s="56" customFormat="1">
      <c r="B57" s="48"/>
      <c r="C57" s="48" t="s">
        <v>141</v>
      </c>
      <c r="D57" s="50">
        <f>D55-D56</f>
        <v>0</v>
      </c>
      <c r="E57" s="50">
        <f>D57+E55-E56</f>
        <v>5850</v>
      </c>
      <c r="F57" s="50">
        <f t="shared" ref="F57" si="760">E57+F55-F56</f>
        <v>5850</v>
      </c>
      <c r="G57" s="50">
        <f t="shared" ref="G57" si="761">F57+G55-G56</f>
        <v>5850</v>
      </c>
      <c r="H57" s="50">
        <f t="shared" ref="H57" si="762">G57+H55-H56</f>
        <v>5850</v>
      </c>
      <c r="I57" s="50">
        <f t="shared" ref="I57" si="763">H57+I55-I56</f>
        <v>5850</v>
      </c>
      <c r="J57" s="50">
        <f t="shared" ref="J57" si="764">I57+J55-J56</f>
        <v>5850</v>
      </c>
      <c r="K57" s="50">
        <f t="shared" ref="K57" si="765">J57+K55-K56</f>
        <v>5850</v>
      </c>
      <c r="L57" s="50">
        <f t="shared" ref="L57" si="766">K57+L55-L56</f>
        <v>5850</v>
      </c>
      <c r="M57" s="50">
        <f t="shared" ref="M57" si="767">L57+M55-M56</f>
        <v>5850</v>
      </c>
      <c r="N57" s="50">
        <f t="shared" ref="N57" si="768">M57+N55-N56</f>
        <v>5850</v>
      </c>
      <c r="O57" s="50">
        <f t="shared" ref="O57" si="769">N57+O55-O56</f>
        <v>5850</v>
      </c>
      <c r="P57" s="50">
        <f t="shared" ref="P57" si="770">O57+P55-P56</f>
        <v>5850</v>
      </c>
      <c r="Q57" s="50">
        <f t="shared" ref="Q57" si="771">P57+Q55-Q56</f>
        <v>5850</v>
      </c>
      <c r="R57" s="50">
        <f t="shared" ref="R57" si="772">Q57+R55-R56</f>
        <v>5850</v>
      </c>
      <c r="S57" s="50">
        <f t="shared" ref="S57" si="773">R57+S55-S56</f>
        <v>5850</v>
      </c>
      <c r="T57" s="50">
        <f t="shared" ref="T57" si="774">S57+T55-T56</f>
        <v>5850</v>
      </c>
      <c r="U57" s="50">
        <f t="shared" ref="U57" si="775">T57+U55-U56</f>
        <v>5850</v>
      </c>
      <c r="V57" s="50">
        <f t="shared" ref="V57" si="776">U57+V55-V56</f>
        <v>5850</v>
      </c>
      <c r="W57" s="50">
        <f t="shared" ref="W57" si="777">V57+W55-W56</f>
        <v>5850</v>
      </c>
      <c r="X57" s="50">
        <f t="shared" ref="X57" si="778">W57+X55-X56</f>
        <v>5850</v>
      </c>
      <c r="Y57" s="50">
        <f t="shared" ref="Y57" si="779">X57+Y55-Y56</f>
        <v>5850</v>
      </c>
      <c r="Z57" s="50">
        <f t="shared" ref="Z57" si="780">Y57+Z55-Z56</f>
        <v>5850</v>
      </c>
      <c r="AA57" s="50">
        <f t="shared" ref="AA57" si="781">Z57+AA55-AA56</f>
        <v>5850</v>
      </c>
      <c r="AB57" s="50">
        <f t="shared" ref="AB57" si="782">AA57+AB55-AB56</f>
        <v>5850</v>
      </c>
      <c r="AC57" s="50">
        <f t="shared" ref="AC57" si="783">AB57+AC55-AC56</f>
        <v>5850</v>
      </c>
      <c r="AD57" s="50">
        <f t="shared" ref="AD57" si="784">AC57+AD55-AD56</f>
        <v>5850</v>
      </c>
      <c r="AE57" s="50">
        <f t="shared" ref="AE57" si="785">AD57+AE55-AE56</f>
        <v>5850</v>
      </c>
      <c r="AF57" s="50">
        <f t="shared" ref="AF57" si="786">AE57+AF55-AF56</f>
        <v>5850</v>
      </c>
      <c r="AG57" s="50">
        <f t="shared" ref="AG57" si="787">AF57+AG55-AG56</f>
        <v>5850</v>
      </c>
      <c r="AH57" s="50">
        <f t="shared" ref="AH57" si="788">AG57+AH55-AH56</f>
        <v>5850</v>
      </c>
      <c r="AI57" s="50">
        <f t="shared" ref="AI57" si="789">AH57+AI55-AI56</f>
        <v>5850</v>
      </c>
      <c r="AJ57" s="50">
        <f t="shared" ref="AJ57" si="790">AI57+AJ55-AJ56</f>
        <v>5850</v>
      </c>
      <c r="AK57" s="50">
        <f t="shared" ref="AK57" si="791">AJ57+AK55-AK56</f>
        <v>5850</v>
      </c>
      <c r="AL57" s="50">
        <f t="shared" ref="AL57" si="792">AK57+AL55-AL56</f>
        <v>5850</v>
      </c>
      <c r="AM57" s="50">
        <f t="shared" ref="AM57" si="793">AL57+AM55-AM56</f>
        <v>5850</v>
      </c>
      <c r="AN57" s="50">
        <f t="shared" ref="AN57" si="794">AM57+AN55-AN56</f>
        <v>5850</v>
      </c>
      <c r="AO57" s="50">
        <f t="shared" ref="AO57" si="795">AN57+AO55-AO56</f>
        <v>5850</v>
      </c>
      <c r="AP57" s="50">
        <f t="shared" ref="AP57" si="796">AO57+AP55-AP56</f>
        <v>5850</v>
      </c>
      <c r="AQ57" s="50">
        <f t="shared" ref="AQ57" si="797">AP57+AQ55-AQ56</f>
        <v>5850</v>
      </c>
      <c r="AR57" s="50">
        <f t="shared" ref="AR57" si="798">AQ57+AR55-AR56</f>
        <v>5850</v>
      </c>
      <c r="AS57" s="50">
        <f t="shared" ref="AS57" si="799">AR57+AS55-AS56</f>
        <v>5850</v>
      </c>
      <c r="AT57" s="50">
        <f t="shared" ref="AT57" si="800">AS57+AT55-AT56</f>
        <v>5850</v>
      </c>
      <c r="AU57" s="50">
        <f t="shared" ref="AU57" si="801">AT57+AU55-AU56</f>
        <v>5850</v>
      </c>
      <c r="AV57" s="50">
        <f t="shared" ref="AV57" si="802">AU57+AV55-AV56</f>
        <v>5850</v>
      </c>
      <c r="AW57" s="50">
        <f t="shared" ref="AW57" si="803">AV57+AW55-AW56</f>
        <v>5850</v>
      </c>
      <c r="AX57" s="50">
        <f t="shared" ref="AX57" si="804">AW57+AX55-AX56</f>
        <v>5850</v>
      </c>
      <c r="AY57" s="64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</row>
    <row r="58" spans="2:65">
      <c r="B58" s="24" t="s">
        <v>55</v>
      </c>
      <c r="C58" s="34" t="s">
        <v>115</v>
      </c>
      <c r="D58" s="30">
        <f>SUMIFS('Data Entry'!$J:$J,'Data Entry'!$E:$E,$C58,'Data Entry'!$H:$H,'Dyes Stock'!$B$2,'Data Entry'!$B:$B,'Dyes Stock'!D$3,'Data Entry'!$G:$G,'Dyes Stock'!$B58)</f>
        <v>1455</v>
      </c>
      <c r="E58" s="30">
        <f>SUMIFS('Data Entry'!$J:$J,'Data Entry'!$E:$E,$C58,'Data Entry'!$H:$H,'Dyes Stock'!$B$2,'Data Entry'!$B:$B,'Dyes Stock'!E$3,'Data Entry'!$G:$G,'Dyes Stock'!$B58)</f>
        <v>0</v>
      </c>
      <c r="F58" s="30">
        <f>SUMIFS('Data Entry'!$J:$J,'Data Entry'!$E:$E,$C58,'Data Entry'!$H:$H,'Dyes Stock'!$B$2,'Data Entry'!$B:$B,'Dyes Stock'!F$3,'Data Entry'!$G:$G,'Dyes Stock'!$B58)</f>
        <v>0</v>
      </c>
      <c r="G58" s="30">
        <f>SUMIFS('Data Entry'!$J:$J,'Data Entry'!$E:$E,$C58,'Data Entry'!$H:$H,'Dyes Stock'!$B$2,'Data Entry'!$B:$B,'Dyes Stock'!G$3,'Data Entry'!$G:$G,'Dyes Stock'!$B58)</f>
        <v>0</v>
      </c>
      <c r="H58" s="30">
        <f>SUMIFS('Data Entry'!$J:$J,'Data Entry'!$E:$E,$C58,'Data Entry'!$H:$H,'Dyes Stock'!$B$2,'Data Entry'!$B:$B,'Dyes Stock'!H$3,'Data Entry'!$G:$G,'Dyes Stock'!$B58)</f>
        <v>0</v>
      </c>
      <c r="I58" s="30">
        <f>SUMIFS('Data Entry'!$J:$J,'Data Entry'!$E:$E,$C58,'Data Entry'!$H:$H,'Dyes Stock'!$B$2,'Data Entry'!$B:$B,'Dyes Stock'!I$3,'Data Entry'!$G:$G,'Dyes Stock'!$B58)</f>
        <v>0</v>
      </c>
      <c r="J58" s="30">
        <f>SUMIFS('Data Entry'!$J:$J,'Data Entry'!$E:$E,$C58,'Data Entry'!$H:$H,'Dyes Stock'!$B$2,'Data Entry'!$B:$B,'Dyes Stock'!J$3,'Data Entry'!$G:$G,'Dyes Stock'!$B58)</f>
        <v>0</v>
      </c>
      <c r="K58" s="30">
        <f>SUMIFS('Data Entry'!$J:$J,'Data Entry'!$E:$E,$C58,'Data Entry'!$H:$H,'Dyes Stock'!$B$2,'Data Entry'!$B:$B,'Dyes Stock'!K$3,'Data Entry'!$G:$G,'Dyes Stock'!$B58)</f>
        <v>0</v>
      </c>
      <c r="L58" s="30">
        <f>SUMIFS('Data Entry'!$J:$J,'Data Entry'!$E:$E,$C58,'Data Entry'!$H:$H,'Dyes Stock'!$B$2,'Data Entry'!$B:$B,'Dyes Stock'!L$3,'Data Entry'!$G:$G,'Dyes Stock'!$B58)</f>
        <v>0</v>
      </c>
      <c r="M58" s="30">
        <f>SUMIFS('Data Entry'!$J:$J,'Data Entry'!$E:$E,$C58,'Data Entry'!$H:$H,'Dyes Stock'!$B$2,'Data Entry'!$B:$B,'Dyes Stock'!M$3,'Data Entry'!$G:$G,'Dyes Stock'!$B58)</f>
        <v>0</v>
      </c>
      <c r="N58" s="30">
        <f>SUMIFS('Data Entry'!$J:$J,'Data Entry'!$E:$E,$C58,'Data Entry'!$H:$H,'Dyes Stock'!$B$2,'Data Entry'!$B:$B,'Dyes Stock'!N$3,'Data Entry'!$G:$G,'Dyes Stock'!$B58)</f>
        <v>0</v>
      </c>
      <c r="O58" s="30">
        <f>SUMIFS('Data Entry'!$J:$J,'Data Entry'!$E:$E,$C58,'Data Entry'!$H:$H,'Dyes Stock'!$B$2,'Data Entry'!$B:$B,'Dyes Stock'!O$3,'Data Entry'!$G:$G,'Dyes Stock'!$B58)</f>
        <v>0</v>
      </c>
      <c r="P58" s="30">
        <f>SUMIFS('Data Entry'!$J:$J,'Data Entry'!$E:$E,$C58,'Data Entry'!$H:$H,'Dyes Stock'!$B$2,'Data Entry'!$B:$B,'Dyes Stock'!P$3,'Data Entry'!$G:$G,'Dyes Stock'!$B58)</f>
        <v>0</v>
      </c>
      <c r="Q58" s="30">
        <f>SUMIFS('Data Entry'!$J:$J,'Data Entry'!$E:$E,$C58,'Data Entry'!$H:$H,'Dyes Stock'!$B$2,'Data Entry'!$B:$B,'Dyes Stock'!Q$3,'Data Entry'!$G:$G,'Dyes Stock'!$B58)</f>
        <v>0</v>
      </c>
      <c r="R58" s="30">
        <f>SUMIFS('Data Entry'!$J:$J,'Data Entry'!$E:$E,$C58,'Data Entry'!$H:$H,'Dyes Stock'!$B$2,'Data Entry'!$B:$B,'Dyes Stock'!R$3,'Data Entry'!$G:$G,'Dyes Stock'!$B58)</f>
        <v>0</v>
      </c>
      <c r="S58" s="30">
        <f>SUMIFS('Data Entry'!$J:$J,'Data Entry'!$E:$E,$C58,'Data Entry'!$H:$H,'Dyes Stock'!$B$2,'Data Entry'!$B:$B,'Dyes Stock'!S$3,'Data Entry'!$G:$G,'Dyes Stock'!$B58)</f>
        <v>0</v>
      </c>
      <c r="T58" s="30">
        <f>SUMIFS('Data Entry'!$J:$J,'Data Entry'!$E:$E,$C58,'Data Entry'!$H:$H,'Dyes Stock'!$B$2,'Data Entry'!$B:$B,'Dyes Stock'!T$3,'Data Entry'!$G:$G,'Dyes Stock'!$B58)</f>
        <v>0</v>
      </c>
      <c r="U58" s="30">
        <f>SUMIFS('Data Entry'!$J:$J,'Data Entry'!$E:$E,$C58,'Data Entry'!$H:$H,'Dyes Stock'!$B$2,'Data Entry'!$B:$B,'Dyes Stock'!U$3,'Data Entry'!$G:$G,'Dyes Stock'!$B58)</f>
        <v>0</v>
      </c>
      <c r="V58" s="30">
        <f>SUMIFS('Data Entry'!$J:$J,'Data Entry'!$E:$E,$C58,'Data Entry'!$H:$H,'Dyes Stock'!$B$2,'Data Entry'!$B:$B,'Dyes Stock'!V$3,'Data Entry'!$G:$G,'Dyes Stock'!$B58)</f>
        <v>0</v>
      </c>
      <c r="W58" s="30">
        <f>SUMIFS('Data Entry'!$J:$J,'Data Entry'!$E:$E,$C58,'Data Entry'!$H:$H,'Dyes Stock'!$B$2,'Data Entry'!$B:$B,'Dyes Stock'!W$3,'Data Entry'!$G:$G,'Dyes Stock'!$B58)</f>
        <v>0</v>
      </c>
      <c r="X58" s="30">
        <f>SUMIFS('Data Entry'!$J:$J,'Data Entry'!$E:$E,$C58,'Data Entry'!$H:$H,'Dyes Stock'!$B$2,'Data Entry'!$B:$B,'Dyes Stock'!X$3,'Data Entry'!$G:$G,'Dyes Stock'!$B58)</f>
        <v>0</v>
      </c>
      <c r="Y58" s="30">
        <f>SUMIFS('Data Entry'!$J:$J,'Data Entry'!$E:$E,$C58,'Data Entry'!$H:$H,'Dyes Stock'!$B$2,'Data Entry'!$B:$B,'Dyes Stock'!Y$3,'Data Entry'!$G:$G,'Dyes Stock'!$B58)</f>
        <v>0</v>
      </c>
      <c r="Z58" s="30">
        <f>SUMIFS('Data Entry'!$J:$J,'Data Entry'!$E:$E,$C58,'Data Entry'!$H:$H,'Dyes Stock'!$B$2,'Data Entry'!$B:$B,'Dyes Stock'!Z$3,'Data Entry'!$G:$G,'Dyes Stock'!$B58)</f>
        <v>0</v>
      </c>
      <c r="AA58" s="30">
        <f>SUMIFS('Data Entry'!$J:$J,'Data Entry'!$E:$E,$C58,'Data Entry'!$H:$H,'Dyes Stock'!$B$2,'Data Entry'!$B:$B,'Dyes Stock'!AA$3,'Data Entry'!$G:$G,'Dyes Stock'!$B58)</f>
        <v>0</v>
      </c>
      <c r="AB58" s="30">
        <f>SUMIFS('Data Entry'!$J:$J,'Data Entry'!$E:$E,$C58,'Data Entry'!$H:$H,'Dyes Stock'!$B$2,'Data Entry'!$B:$B,'Dyes Stock'!AB$3,'Data Entry'!$G:$G,'Dyes Stock'!$B58)</f>
        <v>0</v>
      </c>
      <c r="AC58" s="30">
        <f>SUMIFS('Data Entry'!$J:$J,'Data Entry'!$E:$E,$C58,'Data Entry'!$H:$H,'Dyes Stock'!$B$2,'Data Entry'!$B:$B,'Dyes Stock'!AC$3,'Data Entry'!$G:$G,'Dyes Stock'!$B58)</f>
        <v>0</v>
      </c>
      <c r="AD58" s="30">
        <f>SUMIFS('Data Entry'!$J:$J,'Data Entry'!$E:$E,$C58,'Data Entry'!$H:$H,'Dyes Stock'!$B$2,'Data Entry'!$B:$B,'Dyes Stock'!AD$3,'Data Entry'!$G:$G,'Dyes Stock'!$B58)</f>
        <v>0</v>
      </c>
      <c r="AE58" s="30">
        <f>SUMIFS('Data Entry'!$J:$J,'Data Entry'!$E:$E,$C58,'Data Entry'!$H:$H,'Dyes Stock'!$B$2,'Data Entry'!$B:$B,'Dyes Stock'!AE$3,'Data Entry'!$G:$G,'Dyes Stock'!$B58)</f>
        <v>0</v>
      </c>
      <c r="AF58" s="30">
        <f>SUMIFS('Data Entry'!$J:$J,'Data Entry'!$E:$E,$C58,'Data Entry'!$H:$H,'Dyes Stock'!$B$2,'Data Entry'!$B:$B,'Dyes Stock'!AF$3,'Data Entry'!$G:$G,'Dyes Stock'!$B58)</f>
        <v>0</v>
      </c>
      <c r="AG58" s="30">
        <f>SUMIFS('Data Entry'!$J:$J,'Data Entry'!$E:$E,$C58,'Data Entry'!$H:$H,'Dyes Stock'!$B$2,'Data Entry'!$B:$B,'Dyes Stock'!AG$3,'Data Entry'!$G:$G,'Dyes Stock'!$B58)</f>
        <v>0</v>
      </c>
      <c r="AH58" s="30">
        <f>SUMIFS('Data Entry'!$J:$J,'Data Entry'!$E:$E,$C58,'Data Entry'!$H:$H,'Dyes Stock'!$B$2,'Data Entry'!$B:$B,'Dyes Stock'!AH$3,'Data Entry'!$G:$G,'Dyes Stock'!$B58)</f>
        <v>0</v>
      </c>
      <c r="AI58" s="30">
        <f>SUMIFS('Data Entry'!$J:$J,'Data Entry'!$E:$E,$C58,'Data Entry'!$H:$H,'Dyes Stock'!$B$2,'Data Entry'!$B:$B,'Dyes Stock'!AI$3,'Data Entry'!$G:$G,'Dyes Stock'!$B58)</f>
        <v>0</v>
      </c>
      <c r="AJ58" s="30">
        <f>SUMIFS('Data Entry'!$J:$J,'Data Entry'!$E:$E,$C58,'Data Entry'!$H:$H,'Dyes Stock'!$B$2,'Data Entry'!$B:$B,'Dyes Stock'!AJ$3,'Data Entry'!$G:$G,'Dyes Stock'!$B58)</f>
        <v>0</v>
      </c>
      <c r="AK58" s="30">
        <f>SUMIFS('Data Entry'!$J:$J,'Data Entry'!$E:$E,$C58,'Data Entry'!$H:$H,'Dyes Stock'!$B$2,'Data Entry'!$B:$B,'Dyes Stock'!AK$3,'Data Entry'!$G:$G,'Dyes Stock'!$B58)</f>
        <v>0</v>
      </c>
      <c r="AL58" s="30">
        <f>SUMIFS('Data Entry'!$J:$J,'Data Entry'!$E:$E,$C58,'Data Entry'!$H:$H,'Dyes Stock'!$B$2,'Data Entry'!$B:$B,'Dyes Stock'!AL$3,'Data Entry'!$G:$G,'Dyes Stock'!$B58)</f>
        <v>0</v>
      </c>
      <c r="AM58" s="30">
        <f>SUMIFS('Data Entry'!$J:$J,'Data Entry'!$E:$E,$C58,'Data Entry'!$H:$H,'Dyes Stock'!$B$2,'Data Entry'!$B:$B,'Dyes Stock'!AM$3,'Data Entry'!$G:$G,'Dyes Stock'!$B58)</f>
        <v>0</v>
      </c>
      <c r="AN58" s="30">
        <f>SUMIFS('Data Entry'!$J:$J,'Data Entry'!$E:$E,$C58,'Data Entry'!$H:$H,'Dyes Stock'!$B$2,'Data Entry'!$B:$B,'Dyes Stock'!AN$3,'Data Entry'!$G:$G,'Dyes Stock'!$B58)</f>
        <v>0</v>
      </c>
      <c r="AO58" s="30">
        <f>SUMIFS('Data Entry'!$J:$J,'Data Entry'!$E:$E,$C58,'Data Entry'!$H:$H,'Dyes Stock'!$B$2,'Data Entry'!$B:$B,'Dyes Stock'!AO$3,'Data Entry'!$G:$G,'Dyes Stock'!$B58)</f>
        <v>0</v>
      </c>
      <c r="AP58" s="30">
        <f>SUMIFS('Data Entry'!$J:$J,'Data Entry'!$E:$E,$C58,'Data Entry'!$H:$H,'Dyes Stock'!$B$2,'Data Entry'!$B:$B,'Dyes Stock'!AP$3,'Data Entry'!$G:$G,'Dyes Stock'!$B58)</f>
        <v>0</v>
      </c>
      <c r="AQ58" s="30">
        <f>SUMIFS('Data Entry'!$J:$J,'Data Entry'!$E:$E,$C58,'Data Entry'!$H:$H,'Dyes Stock'!$B$2,'Data Entry'!$B:$B,'Dyes Stock'!AQ$3,'Data Entry'!$G:$G,'Dyes Stock'!$B58)</f>
        <v>0</v>
      </c>
      <c r="AR58" s="30">
        <f>SUMIFS('Data Entry'!$J:$J,'Data Entry'!$E:$E,$C58,'Data Entry'!$H:$H,'Dyes Stock'!$B$2,'Data Entry'!$B:$B,'Dyes Stock'!AR$3,'Data Entry'!$G:$G,'Dyes Stock'!$B58)</f>
        <v>0</v>
      </c>
      <c r="AS58" s="30">
        <f>SUMIFS('Data Entry'!$J:$J,'Data Entry'!$E:$E,$C58,'Data Entry'!$H:$H,'Dyes Stock'!$B$2,'Data Entry'!$B:$B,'Dyes Stock'!AS$3,'Data Entry'!$G:$G,'Dyes Stock'!$B58)</f>
        <v>0</v>
      </c>
      <c r="AT58" s="30">
        <f>SUMIFS('Data Entry'!$J:$J,'Data Entry'!$E:$E,$C58,'Data Entry'!$H:$H,'Dyes Stock'!$B$2,'Data Entry'!$B:$B,'Dyes Stock'!AT$3,'Data Entry'!$G:$G,'Dyes Stock'!$B58)</f>
        <v>0</v>
      </c>
      <c r="AU58" s="30">
        <f>SUMIFS('Data Entry'!$J:$J,'Data Entry'!$E:$E,$C58,'Data Entry'!$H:$H,'Dyes Stock'!$B$2,'Data Entry'!$B:$B,'Dyes Stock'!AU$3,'Data Entry'!$G:$G,'Dyes Stock'!$B58)</f>
        <v>0</v>
      </c>
      <c r="AV58" s="30">
        <f>SUMIFS('Data Entry'!$J:$J,'Data Entry'!$E:$E,$C58,'Data Entry'!$H:$H,'Dyes Stock'!$B$2,'Data Entry'!$B:$B,'Dyes Stock'!AV$3,'Data Entry'!$G:$G,'Dyes Stock'!$B58)</f>
        <v>0</v>
      </c>
      <c r="AW58" s="30">
        <f>SUMIFS('Data Entry'!$J:$J,'Data Entry'!$E:$E,$C58,'Data Entry'!$H:$H,'Dyes Stock'!$B$2,'Data Entry'!$B:$B,'Dyes Stock'!AW$3,'Data Entry'!$G:$G,'Dyes Stock'!$B58)</f>
        <v>0</v>
      </c>
      <c r="AX58" s="30">
        <f>SUMIFS('Data Entry'!$J:$J,'Data Entry'!$E:$E,$C58,'Data Entry'!$H:$H,'Dyes Stock'!$B$2,'Data Entry'!$B:$B,'Dyes Stock'!AX$3,'Data Entry'!$G:$G,'Dyes Stock'!$B58)</f>
        <v>0</v>
      </c>
      <c r="AY58" s="62">
        <f t="shared" si="0"/>
        <v>1455</v>
      </c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</row>
    <row r="59" spans="2:65">
      <c r="B59" s="24" t="s">
        <v>55</v>
      </c>
      <c r="C59" s="34" t="s">
        <v>140</v>
      </c>
      <c r="D59" s="30">
        <f>SUMIFS('Data Entry'!$J:$J,'Data Entry'!$E:$E,$C59,'Data Entry'!$H:$H,'Dyes Stock'!$B$2,'Data Entry'!$B:$B,'Dyes Stock'!D$3,'Data Entry'!$G:$G,'Dyes Stock'!$B59)</f>
        <v>0</v>
      </c>
      <c r="E59" s="30">
        <f>SUMIFS('Data Entry'!$J:$J,'Data Entry'!$E:$E,$C59,'Data Entry'!$H:$H,'Dyes Stock'!$B$2,'Data Entry'!$B:$B,'Dyes Stock'!E$3,'Data Entry'!$G:$G,'Dyes Stock'!$B59)</f>
        <v>0</v>
      </c>
      <c r="F59" s="30">
        <f>SUMIFS('Data Entry'!$J:$J,'Data Entry'!$E:$E,$C59,'Data Entry'!$H:$H,'Dyes Stock'!$B$2,'Data Entry'!$B:$B,'Dyes Stock'!F$3,'Data Entry'!$G:$G,'Dyes Stock'!$B59)</f>
        <v>0</v>
      </c>
      <c r="G59" s="30">
        <f>SUMIFS('Data Entry'!$J:$J,'Data Entry'!$E:$E,$C59,'Data Entry'!$H:$H,'Dyes Stock'!$B$2,'Data Entry'!$B:$B,'Dyes Stock'!G$3,'Data Entry'!$G:$G,'Dyes Stock'!$B59)</f>
        <v>0</v>
      </c>
      <c r="H59" s="30">
        <f>SUMIFS('Data Entry'!$J:$J,'Data Entry'!$E:$E,$C59,'Data Entry'!$H:$H,'Dyes Stock'!$B$2,'Data Entry'!$B:$B,'Dyes Stock'!H$3,'Data Entry'!$G:$G,'Dyes Stock'!$B59)</f>
        <v>0</v>
      </c>
      <c r="I59" s="30">
        <f>SUMIFS('Data Entry'!$J:$J,'Data Entry'!$E:$E,$C59,'Data Entry'!$H:$H,'Dyes Stock'!$B$2,'Data Entry'!$B:$B,'Dyes Stock'!I$3,'Data Entry'!$G:$G,'Dyes Stock'!$B59)</f>
        <v>0</v>
      </c>
      <c r="J59" s="30">
        <f>SUMIFS('Data Entry'!$J:$J,'Data Entry'!$E:$E,$C59,'Data Entry'!$H:$H,'Dyes Stock'!$B$2,'Data Entry'!$B:$B,'Dyes Stock'!J$3,'Data Entry'!$G:$G,'Dyes Stock'!$B59)</f>
        <v>0</v>
      </c>
      <c r="K59" s="30">
        <f>SUMIFS('Data Entry'!$J:$J,'Data Entry'!$E:$E,$C59,'Data Entry'!$H:$H,'Dyes Stock'!$B$2,'Data Entry'!$B:$B,'Dyes Stock'!K$3,'Data Entry'!$G:$G,'Dyes Stock'!$B59)</f>
        <v>0</v>
      </c>
      <c r="L59" s="30">
        <f>SUMIFS('Data Entry'!$J:$J,'Data Entry'!$E:$E,$C59,'Data Entry'!$H:$H,'Dyes Stock'!$B$2,'Data Entry'!$B:$B,'Dyes Stock'!L$3,'Data Entry'!$G:$G,'Dyes Stock'!$B59)</f>
        <v>0</v>
      </c>
      <c r="M59" s="30">
        <f>SUMIFS('Data Entry'!$J:$J,'Data Entry'!$E:$E,$C59,'Data Entry'!$H:$H,'Dyes Stock'!$B$2,'Data Entry'!$B:$B,'Dyes Stock'!M$3,'Data Entry'!$G:$G,'Dyes Stock'!$B59)</f>
        <v>0</v>
      </c>
      <c r="N59" s="30">
        <f>SUMIFS('Data Entry'!$J:$J,'Data Entry'!$E:$E,$C59,'Data Entry'!$H:$H,'Dyes Stock'!$B$2,'Data Entry'!$B:$B,'Dyes Stock'!N$3,'Data Entry'!$G:$G,'Dyes Stock'!$B59)</f>
        <v>0</v>
      </c>
      <c r="O59" s="30">
        <f>SUMIFS('Data Entry'!$J:$J,'Data Entry'!$E:$E,$C59,'Data Entry'!$H:$H,'Dyes Stock'!$B$2,'Data Entry'!$B:$B,'Dyes Stock'!O$3,'Data Entry'!$G:$G,'Dyes Stock'!$B59)</f>
        <v>0</v>
      </c>
      <c r="P59" s="30">
        <f>SUMIFS('Data Entry'!$J:$J,'Data Entry'!$E:$E,$C59,'Data Entry'!$H:$H,'Dyes Stock'!$B$2,'Data Entry'!$B:$B,'Dyes Stock'!P$3,'Data Entry'!$G:$G,'Dyes Stock'!$B59)</f>
        <v>0</v>
      </c>
      <c r="Q59" s="30">
        <f>SUMIFS('Data Entry'!$J:$J,'Data Entry'!$E:$E,$C59,'Data Entry'!$H:$H,'Dyes Stock'!$B$2,'Data Entry'!$B:$B,'Dyes Stock'!Q$3,'Data Entry'!$G:$G,'Dyes Stock'!$B59)</f>
        <v>0</v>
      </c>
      <c r="R59" s="30">
        <f>SUMIFS('Data Entry'!$J:$J,'Data Entry'!$E:$E,$C59,'Data Entry'!$H:$H,'Dyes Stock'!$B$2,'Data Entry'!$B:$B,'Dyes Stock'!R$3,'Data Entry'!$G:$G,'Dyes Stock'!$B59)</f>
        <v>0</v>
      </c>
      <c r="S59" s="30">
        <f>SUMIFS('Data Entry'!$J:$J,'Data Entry'!$E:$E,$C59,'Data Entry'!$H:$H,'Dyes Stock'!$B$2,'Data Entry'!$B:$B,'Dyes Stock'!S$3,'Data Entry'!$G:$G,'Dyes Stock'!$B59)</f>
        <v>0</v>
      </c>
      <c r="T59" s="30">
        <f>SUMIFS('Data Entry'!$J:$J,'Data Entry'!$E:$E,$C59,'Data Entry'!$H:$H,'Dyes Stock'!$B$2,'Data Entry'!$B:$B,'Dyes Stock'!T$3,'Data Entry'!$G:$G,'Dyes Stock'!$B59)</f>
        <v>0</v>
      </c>
      <c r="U59" s="30">
        <f>SUMIFS('Data Entry'!$J:$J,'Data Entry'!$E:$E,$C59,'Data Entry'!$H:$H,'Dyes Stock'!$B$2,'Data Entry'!$B:$B,'Dyes Stock'!U$3,'Data Entry'!$G:$G,'Dyes Stock'!$B59)</f>
        <v>0</v>
      </c>
      <c r="V59" s="30">
        <f>SUMIFS('Data Entry'!$J:$J,'Data Entry'!$E:$E,$C59,'Data Entry'!$H:$H,'Dyes Stock'!$B$2,'Data Entry'!$B:$B,'Dyes Stock'!V$3,'Data Entry'!$G:$G,'Dyes Stock'!$B59)</f>
        <v>0</v>
      </c>
      <c r="W59" s="30">
        <f>SUMIFS('Data Entry'!$J:$J,'Data Entry'!$E:$E,$C59,'Data Entry'!$H:$H,'Dyes Stock'!$B$2,'Data Entry'!$B:$B,'Dyes Stock'!W$3,'Data Entry'!$G:$G,'Dyes Stock'!$B59)</f>
        <v>0</v>
      </c>
      <c r="X59" s="30">
        <f>SUMIFS('Data Entry'!$J:$J,'Data Entry'!$E:$E,$C59,'Data Entry'!$H:$H,'Dyes Stock'!$B$2,'Data Entry'!$B:$B,'Dyes Stock'!X$3,'Data Entry'!$G:$G,'Dyes Stock'!$B59)</f>
        <v>0</v>
      </c>
      <c r="Y59" s="30">
        <f>SUMIFS('Data Entry'!$J:$J,'Data Entry'!$E:$E,$C59,'Data Entry'!$H:$H,'Dyes Stock'!$B$2,'Data Entry'!$B:$B,'Dyes Stock'!Y$3,'Data Entry'!$G:$G,'Dyes Stock'!$B59)</f>
        <v>0</v>
      </c>
      <c r="Z59" s="30">
        <f>SUMIFS('Data Entry'!$J:$J,'Data Entry'!$E:$E,$C59,'Data Entry'!$H:$H,'Dyes Stock'!$B$2,'Data Entry'!$B:$B,'Dyes Stock'!Z$3,'Data Entry'!$G:$G,'Dyes Stock'!$B59)</f>
        <v>0</v>
      </c>
      <c r="AA59" s="30">
        <f>SUMIFS('Data Entry'!$J:$J,'Data Entry'!$E:$E,$C59,'Data Entry'!$H:$H,'Dyes Stock'!$B$2,'Data Entry'!$B:$B,'Dyes Stock'!AA$3,'Data Entry'!$G:$G,'Dyes Stock'!$B59)</f>
        <v>0</v>
      </c>
      <c r="AB59" s="30">
        <f>SUMIFS('Data Entry'!$J:$J,'Data Entry'!$E:$E,$C59,'Data Entry'!$H:$H,'Dyes Stock'!$B$2,'Data Entry'!$B:$B,'Dyes Stock'!AB$3,'Data Entry'!$G:$G,'Dyes Stock'!$B59)</f>
        <v>0</v>
      </c>
      <c r="AC59" s="30">
        <f>SUMIFS('Data Entry'!$J:$J,'Data Entry'!$E:$E,$C59,'Data Entry'!$H:$H,'Dyes Stock'!$B$2,'Data Entry'!$B:$B,'Dyes Stock'!AC$3,'Data Entry'!$G:$G,'Dyes Stock'!$B59)</f>
        <v>0</v>
      </c>
      <c r="AD59" s="30">
        <f>SUMIFS('Data Entry'!$J:$J,'Data Entry'!$E:$E,$C59,'Data Entry'!$H:$H,'Dyes Stock'!$B$2,'Data Entry'!$B:$B,'Dyes Stock'!AD$3,'Data Entry'!$G:$G,'Dyes Stock'!$B59)</f>
        <v>0</v>
      </c>
      <c r="AE59" s="30">
        <f>SUMIFS('Data Entry'!$J:$J,'Data Entry'!$E:$E,$C59,'Data Entry'!$H:$H,'Dyes Stock'!$B$2,'Data Entry'!$B:$B,'Dyes Stock'!AE$3,'Data Entry'!$G:$G,'Dyes Stock'!$B59)</f>
        <v>0</v>
      </c>
      <c r="AF59" s="30">
        <f>SUMIFS('Data Entry'!$J:$J,'Data Entry'!$E:$E,$C59,'Data Entry'!$H:$H,'Dyes Stock'!$B$2,'Data Entry'!$B:$B,'Dyes Stock'!AF$3,'Data Entry'!$G:$G,'Dyes Stock'!$B59)</f>
        <v>0</v>
      </c>
      <c r="AG59" s="30">
        <f>SUMIFS('Data Entry'!$J:$J,'Data Entry'!$E:$E,$C59,'Data Entry'!$H:$H,'Dyes Stock'!$B$2,'Data Entry'!$B:$B,'Dyes Stock'!AG$3,'Data Entry'!$G:$G,'Dyes Stock'!$B59)</f>
        <v>0</v>
      </c>
      <c r="AH59" s="30">
        <f>SUMIFS('Data Entry'!$J:$J,'Data Entry'!$E:$E,$C59,'Data Entry'!$H:$H,'Dyes Stock'!$B$2,'Data Entry'!$B:$B,'Dyes Stock'!AH$3,'Data Entry'!$G:$G,'Dyes Stock'!$B59)</f>
        <v>0</v>
      </c>
      <c r="AI59" s="30">
        <f>SUMIFS('Data Entry'!$J:$J,'Data Entry'!$E:$E,$C59,'Data Entry'!$H:$H,'Dyes Stock'!$B$2,'Data Entry'!$B:$B,'Dyes Stock'!AI$3,'Data Entry'!$G:$G,'Dyes Stock'!$B59)</f>
        <v>0</v>
      </c>
      <c r="AJ59" s="30">
        <f>SUMIFS('Data Entry'!$J:$J,'Data Entry'!$E:$E,$C59,'Data Entry'!$H:$H,'Dyes Stock'!$B$2,'Data Entry'!$B:$B,'Dyes Stock'!AJ$3,'Data Entry'!$G:$G,'Dyes Stock'!$B59)</f>
        <v>0</v>
      </c>
      <c r="AK59" s="30">
        <f>SUMIFS('Data Entry'!$J:$J,'Data Entry'!$E:$E,$C59,'Data Entry'!$H:$H,'Dyes Stock'!$B$2,'Data Entry'!$B:$B,'Dyes Stock'!AK$3,'Data Entry'!$G:$G,'Dyes Stock'!$B59)</f>
        <v>0</v>
      </c>
      <c r="AL59" s="30">
        <f>SUMIFS('Data Entry'!$J:$J,'Data Entry'!$E:$E,$C59,'Data Entry'!$H:$H,'Dyes Stock'!$B$2,'Data Entry'!$B:$B,'Dyes Stock'!AL$3,'Data Entry'!$G:$G,'Dyes Stock'!$B59)</f>
        <v>0</v>
      </c>
      <c r="AM59" s="30">
        <f>SUMIFS('Data Entry'!$J:$J,'Data Entry'!$E:$E,$C59,'Data Entry'!$H:$H,'Dyes Stock'!$B$2,'Data Entry'!$B:$B,'Dyes Stock'!AM$3,'Data Entry'!$G:$G,'Dyes Stock'!$B59)</f>
        <v>0</v>
      </c>
      <c r="AN59" s="30">
        <f>SUMIFS('Data Entry'!$J:$J,'Data Entry'!$E:$E,$C59,'Data Entry'!$H:$H,'Dyes Stock'!$B$2,'Data Entry'!$B:$B,'Dyes Stock'!AN$3,'Data Entry'!$G:$G,'Dyes Stock'!$B59)</f>
        <v>0</v>
      </c>
      <c r="AO59" s="30">
        <f>SUMIFS('Data Entry'!$J:$J,'Data Entry'!$E:$E,$C59,'Data Entry'!$H:$H,'Dyes Stock'!$B$2,'Data Entry'!$B:$B,'Dyes Stock'!AO$3,'Data Entry'!$G:$G,'Dyes Stock'!$B59)</f>
        <v>0</v>
      </c>
      <c r="AP59" s="30">
        <f>SUMIFS('Data Entry'!$J:$J,'Data Entry'!$E:$E,$C59,'Data Entry'!$H:$H,'Dyes Stock'!$B$2,'Data Entry'!$B:$B,'Dyes Stock'!AP$3,'Data Entry'!$G:$G,'Dyes Stock'!$B59)</f>
        <v>0</v>
      </c>
      <c r="AQ59" s="30">
        <f>SUMIFS('Data Entry'!$J:$J,'Data Entry'!$E:$E,$C59,'Data Entry'!$H:$H,'Dyes Stock'!$B$2,'Data Entry'!$B:$B,'Dyes Stock'!AQ$3,'Data Entry'!$G:$G,'Dyes Stock'!$B59)</f>
        <v>0</v>
      </c>
      <c r="AR59" s="30">
        <f>SUMIFS('Data Entry'!$J:$J,'Data Entry'!$E:$E,$C59,'Data Entry'!$H:$H,'Dyes Stock'!$B$2,'Data Entry'!$B:$B,'Dyes Stock'!AR$3,'Data Entry'!$G:$G,'Dyes Stock'!$B59)</f>
        <v>0</v>
      </c>
      <c r="AS59" s="30">
        <f>SUMIFS('Data Entry'!$J:$J,'Data Entry'!$E:$E,$C59,'Data Entry'!$H:$H,'Dyes Stock'!$B$2,'Data Entry'!$B:$B,'Dyes Stock'!AS$3,'Data Entry'!$G:$G,'Dyes Stock'!$B59)</f>
        <v>0</v>
      </c>
      <c r="AT59" s="30">
        <f>SUMIFS('Data Entry'!$J:$J,'Data Entry'!$E:$E,$C59,'Data Entry'!$H:$H,'Dyes Stock'!$B$2,'Data Entry'!$B:$B,'Dyes Stock'!AT$3,'Data Entry'!$G:$G,'Dyes Stock'!$B59)</f>
        <v>0</v>
      </c>
      <c r="AU59" s="30">
        <f>SUMIFS('Data Entry'!$J:$J,'Data Entry'!$E:$E,$C59,'Data Entry'!$H:$H,'Dyes Stock'!$B$2,'Data Entry'!$B:$B,'Dyes Stock'!AU$3,'Data Entry'!$G:$G,'Dyes Stock'!$B59)</f>
        <v>0</v>
      </c>
      <c r="AV59" s="30">
        <f>SUMIFS('Data Entry'!$J:$J,'Data Entry'!$E:$E,$C59,'Data Entry'!$H:$H,'Dyes Stock'!$B$2,'Data Entry'!$B:$B,'Dyes Stock'!AV$3,'Data Entry'!$G:$G,'Dyes Stock'!$B59)</f>
        <v>0</v>
      </c>
      <c r="AW59" s="30">
        <f>SUMIFS('Data Entry'!$J:$J,'Data Entry'!$E:$E,$C59,'Data Entry'!$H:$H,'Dyes Stock'!$B$2,'Data Entry'!$B:$B,'Dyes Stock'!AW$3,'Data Entry'!$G:$G,'Dyes Stock'!$B59)</f>
        <v>0</v>
      </c>
      <c r="AX59" s="30">
        <f>SUMIFS('Data Entry'!$J:$J,'Data Entry'!$E:$E,$C59,'Data Entry'!$H:$H,'Dyes Stock'!$B$2,'Data Entry'!$B:$B,'Dyes Stock'!AX$3,'Data Entry'!$G:$G,'Dyes Stock'!$B59)</f>
        <v>0</v>
      </c>
      <c r="AY59" s="62">
        <f t="shared" si="0"/>
        <v>0</v>
      </c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</row>
    <row r="60" spans="2:65" s="56" customFormat="1">
      <c r="B60" s="48"/>
      <c r="C60" s="48" t="s">
        <v>141</v>
      </c>
      <c r="D60" s="50">
        <f>D58-D59</f>
        <v>1455</v>
      </c>
      <c r="E60" s="50">
        <f>D60+E58-E59</f>
        <v>1455</v>
      </c>
      <c r="F60" s="50">
        <f t="shared" ref="F60" si="805">E60+F58-F59</f>
        <v>1455</v>
      </c>
      <c r="G60" s="50">
        <f t="shared" ref="G60" si="806">F60+G58-G59</f>
        <v>1455</v>
      </c>
      <c r="H60" s="50">
        <f t="shared" ref="H60" si="807">G60+H58-H59</f>
        <v>1455</v>
      </c>
      <c r="I60" s="50">
        <f t="shared" ref="I60" si="808">H60+I58-I59</f>
        <v>1455</v>
      </c>
      <c r="J60" s="50">
        <f t="shared" ref="J60" si="809">I60+J58-J59</f>
        <v>1455</v>
      </c>
      <c r="K60" s="50">
        <f t="shared" ref="K60" si="810">J60+K58-K59</f>
        <v>1455</v>
      </c>
      <c r="L60" s="50">
        <f t="shared" ref="L60" si="811">K60+L58-L59</f>
        <v>1455</v>
      </c>
      <c r="M60" s="50">
        <f t="shared" ref="M60" si="812">L60+M58-M59</f>
        <v>1455</v>
      </c>
      <c r="N60" s="50">
        <f t="shared" ref="N60" si="813">M60+N58-N59</f>
        <v>1455</v>
      </c>
      <c r="O60" s="50">
        <f t="shared" ref="O60" si="814">N60+O58-O59</f>
        <v>1455</v>
      </c>
      <c r="P60" s="50">
        <f t="shared" ref="P60" si="815">O60+P58-P59</f>
        <v>1455</v>
      </c>
      <c r="Q60" s="50">
        <f t="shared" ref="Q60" si="816">P60+Q58-Q59</f>
        <v>1455</v>
      </c>
      <c r="R60" s="50">
        <f t="shared" ref="R60" si="817">Q60+R58-R59</f>
        <v>1455</v>
      </c>
      <c r="S60" s="50">
        <f t="shared" ref="S60" si="818">R60+S58-S59</f>
        <v>1455</v>
      </c>
      <c r="T60" s="50">
        <f t="shared" ref="T60" si="819">S60+T58-T59</f>
        <v>1455</v>
      </c>
      <c r="U60" s="50">
        <f t="shared" ref="U60" si="820">T60+U58-U59</f>
        <v>1455</v>
      </c>
      <c r="V60" s="50">
        <f t="shared" ref="V60" si="821">U60+V58-V59</f>
        <v>1455</v>
      </c>
      <c r="W60" s="50">
        <f t="shared" ref="W60" si="822">V60+W58-W59</f>
        <v>1455</v>
      </c>
      <c r="X60" s="50">
        <f t="shared" ref="X60" si="823">W60+X58-X59</f>
        <v>1455</v>
      </c>
      <c r="Y60" s="50">
        <f t="shared" ref="Y60" si="824">X60+Y58-Y59</f>
        <v>1455</v>
      </c>
      <c r="Z60" s="50">
        <f t="shared" ref="Z60" si="825">Y60+Z58-Z59</f>
        <v>1455</v>
      </c>
      <c r="AA60" s="50">
        <f t="shared" ref="AA60" si="826">Z60+AA58-AA59</f>
        <v>1455</v>
      </c>
      <c r="AB60" s="50">
        <f t="shared" ref="AB60" si="827">AA60+AB58-AB59</f>
        <v>1455</v>
      </c>
      <c r="AC60" s="50">
        <f t="shared" ref="AC60" si="828">AB60+AC58-AC59</f>
        <v>1455</v>
      </c>
      <c r="AD60" s="50">
        <f t="shared" ref="AD60" si="829">AC60+AD58-AD59</f>
        <v>1455</v>
      </c>
      <c r="AE60" s="50">
        <f t="shared" ref="AE60" si="830">AD60+AE58-AE59</f>
        <v>1455</v>
      </c>
      <c r="AF60" s="50">
        <f t="shared" ref="AF60" si="831">AE60+AF58-AF59</f>
        <v>1455</v>
      </c>
      <c r="AG60" s="50">
        <f t="shared" ref="AG60" si="832">AF60+AG58-AG59</f>
        <v>1455</v>
      </c>
      <c r="AH60" s="50">
        <f t="shared" ref="AH60" si="833">AG60+AH58-AH59</f>
        <v>1455</v>
      </c>
      <c r="AI60" s="50">
        <f t="shared" ref="AI60" si="834">AH60+AI58-AI59</f>
        <v>1455</v>
      </c>
      <c r="AJ60" s="50">
        <f t="shared" ref="AJ60" si="835">AI60+AJ58-AJ59</f>
        <v>1455</v>
      </c>
      <c r="AK60" s="50">
        <f t="shared" ref="AK60" si="836">AJ60+AK58-AK59</f>
        <v>1455</v>
      </c>
      <c r="AL60" s="50">
        <f t="shared" ref="AL60" si="837">AK60+AL58-AL59</f>
        <v>1455</v>
      </c>
      <c r="AM60" s="50">
        <f t="shared" ref="AM60" si="838">AL60+AM58-AM59</f>
        <v>1455</v>
      </c>
      <c r="AN60" s="50">
        <f t="shared" ref="AN60" si="839">AM60+AN58-AN59</f>
        <v>1455</v>
      </c>
      <c r="AO60" s="50">
        <f t="shared" ref="AO60" si="840">AN60+AO58-AO59</f>
        <v>1455</v>
      </c>
      <c r="AP60" s="50">
        <f t="shared" ref="AP60" si="841">AO60+AP58-AP59</f>
        <v>1455</v>
      </c>
      <c r="AQ60" s="50">
        <f t="shared" ref="AQ60" si="842">AP60+AQ58-AQ59</f>
        <v>1455</v>
      </c>
      <c r="AR60" s="50">
        <f t="shared" ref="AR60" si="843">AQ60+AR58-AR59</f>
        <v>1455</v>
      </c>
      <c r="AS60" s="50">
        <f t="shared" ref="AS60" si="844">AR60+AS58-AS59</f>
        <v>1455</v>
      </c>
      <c r="AT60" s="50">
        <f t="shared" ref="AT60" si="845">AS60+AT58-AT59</f>
        <v>1455</v>
      </c>
      <c r="AU60" s="50">
        <f t="shared" ref="AU60" si="846">AT60+AU58-AU59</f>
        <v>1455</v>
      </c>
      <c r="AV60" s="50">
        <f t="shared" ref="AV60" si="847">AU60+AV58-AV59</f>
        <v>1455</v>
      </c>
      <c r="AW60" s="50">
        <f t="shared" ref="AW60" si="848">AV60+AW58-AW59</f>
        <v>1455</v>
      </c>
      <c r="AX60" s="50">
        <f t="shared" ref="AX60" si="849">AW60+AX58-AX59</f>
        <v>1455</v>
      </c>
      <c r="AY60" s="64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</row>
    <row r="61" spans="2:65">
      <c r="B61" s="24" t="s">
        <v>56</v>
      </c>
      <c r="C61" s="34" t="s">
        <v>115</v>
      </c>
      <c r="D61" s="30">
        <f>SUMIFS('Data Entry'!$J:$J,'Data Entry'!$E:$E,$C61,'Data Entry'!$H:$H,'Dyes Stock'!$B$2,'Data Entry'!$B:$B,'Dyes Stock'!D$3,'Data Entry'!$G:$G,'Dyes Stock'!$B61)</f>
        <v>0</v>
      </c>
      <c r="E61" s="30">
        <f>SUMIFS('Data Entry'!$J:$J,'Data Entry'!$E:$E,$C61,'Data Entry'!$H:$H,'Dyes Stock'!$B$2,'Data Entry'!$B:$B,'Dyes Stock'!E$3,'Data Entry'!$G:$G,'Dyes Stock'!$B61)</f>
        <v>100</v>
      </c>
      <c r="F61" s="30">
        <f>SUMIFS('Data Entry'!$J:$J,'Data Entry'!$E:$E,$C61,'Data Entry'!$H:$H,'Dyes Stock'!$B$2,'Data Entry'!$B:$B,'Dyes Stock'!F$3,'Data Entry'!$G:$G,'Dyes Stock'!$B61)</f>
        <v>0</v>
      </c>
      <c r="G61" s="30">
        <f>SUMIFS('Data Entry'!$J:$J,'Data Entry'!$E:$E,$C61,'Data Entry'!$H:$H,'Dyes Stock'!$B$2,'Data Entry'!$B:$B,'Dyes Stock'!G$3,'Data Entry'!$G:$G,'Dyes Stock'!$B61)</f>
        <v>0</v>
      </c>
      <c r="H61" s="30">
        <f>SUMIFS('Data Entry'!$J:$J,'Data Entry'!$E:$E,$C61,'Data Entry'!$H:$H,'Dyes Stock'!$B$2,'Data Entry'!$B:$B,'Dyes Stock'!H$3,'Data Entry'!$G:$G,'Dyes Stock'!$B61)</f>
        <v>0</v>
      </c>
      <c r="I61" s="30">
        <f>SUMIFS('Data Entry'!$J:$J,'Data Entry'!$E:$E,$C61,'Data Entry'!$H:$H,'Dyes Stock'!$B$2,'Data Entry'!$B:$B,'Dyes Stock'!I$3,'Data Entry'!$G:$G,'Dyes Stock'!$B61)</f>
        <v>0</v>
      </c>
      <c r="J61" s="30">
        <f>SUMIFS('Data Entry'!$J:$J,'Data Entry'!$E:$E,$C61,'Data Entry'!$H:$H,'Dyes Stock'!$B$2,'Data Entry'!$B:$B,'Dyes Stock'!J$3,'Data Entry'!$G:$G,'Dyes Stock'!$B61)</f>
        <v>0</v>
      </c>
      <c r="K61" s="30">
        <f>SUMIFS('Data Entry'!$J:$J,'Data Entry'!$E:$E,$C61,'Data Entry'!$H:$H,'Dyes Stock'!$B$2,'Data Entry'!$B:$B,'Dyes Stock'!K$3,'Data Entry'!$G:$G,'Dyes Stock'!$B61)</f>
        <v>0</v>
      </c>
      <c r="L61" s="30">
        <f>SUMIFS('Data Entry'!$J:$J,'Data Entry'!$E:$E,$C61,'Data Entry'!$H:$H,'Dyes Stock'!$B$2,'Data Entry'!$B:$B,'Dyes Stock'!L$3,'Data Entry'!$G:$G,'Dyes Stock'!$B61)</f>
        <v>0</v>
      </c>
      <c r="M61" s="30">
        <f>SUMIFS('Data Entry'!$J:$J,'Data Entry'!$E:$E,$C61,'Data Entry'!$H:$H,'Dyes Stock'!$B$2,'Data Entry'!$B:$B,'Dyes Stock'!M$3,'Data Entry'!$G:$G,'Dyes Stock'!$B61)</f>
        <v>0</v>
      </c>
      <c r="N61" s="30">
        <f>SUMIFS('Data Entry'!$J:$J,'Data Entry'!$E:$E,$C61,'Data Entry'!$H:$H,'Dyes Stock'!$B$2,'Data Entry'!$B:$B,'Dyes Stock'!N$3,'Data Entry'!$G:$G,'Dyes Stock'!$B61)</f>
        <v>0</v>
      </c>
      <c r="O61" s="30">
        <f>SUMIFS('Data Entry'!$J:$J,'Data Entry'!$E:$E,$C61,'Data Entry'!$H:$H,'Dyes Stock'!$B$2,'Data Entry'!$B:$B,'Dyes Stock'!O$3,'Data Entry'!$G:$G,'Dyes Stock'!$B61)</f>
        <v>0</v>
      </c>
      <c r="P61" s="30">
        <f>SUMIFS('Data Entry'!$J:$J,'Data Entry'!$E:$E,$C61,'Data Entry'!$H:$H,'Dyes Stock'!$B$2,'Data Entry'!$B:$B,'Dyes Stock'!P$3,'Data Entry'!$G:$G,'Dyes Stock'!$B61)</f>
        <v>0</v>
      </c>
      <c r="Q61" s="30">
        <f>SUMIFS('Data Entry'!$J:$J,'Data Entry'!$E:$E,$C61,'Data Entry'!$H:$H,'Dyes Stock'!$B$2,'Data Entry'!$B:$B,'Dyes Stock'!Q$3,'Data Entry'!$G:$G,'Dyes Stock'!$B61)</f>
        <v>0</v>
      </c>
      <c r="R61" s="30">
        <f>SUMIFS('Data Entry'!$J:$J,'Data Entry'!$E:$E,$C61,'Data Entry'!$H:$H,'Dyes Stock'!$B$2,'Data Entry'!$B:$B,'Dyes Stock'!R$3,'Data Entry'!$G:$G,'Dyes Stock'!$B61)</f>
        <v>0</v>
      </c>
      <c r="S61" s="30">
        <f>SUMIFS('Data Entry'!$J:$J,'Data Entry'!$E:$E,$C61,'Data Entry'!$H:$H,'Dyes Stock'!$B$2,'Data Entry'!$B:$B,'Dyes Stock'!S$3,'Data Entry'!$G:$G,'Dyes Stock'!$B61)</f>
        <v>0</v>
      </c>
      <c r="T61" s="30">
        <f>SUMIFS('Data Entry'!$J:$J,'Data Entry'!$E:$E,$C61,'Data Entry'!$H:$H,'Dyes Stock'!$B$2,'Data Entry'!$B:$B,'Dyes Stock'!T$3,'Data Entry'!$G:$G,'Dyes Stock'!$B61)</f>
        <v>0</v>
      </c>
      <c r="U61" s="30">
        <f>SUMIFS('Data Entry'!$J:$J,'Data Entry'!$E:$E,$C61,'Data Entry'!$H:$H,'Dyes Stock'!$B$2,'Data Entry'!$B:$B,'Dyes Stock'!U$3,'Data Entry'!$G:$G,'Dyes Stock'!$B61)</f>
        <v>0</v>
      </c>
      <c r="V61" s="30">
        <f>SUMIFS('Data Entry'!$J:$J,'Data Entry'!$E:$E,$C61,'Data Entry'!$H:$H,'Dyes Stock'!$B$2,'Data Entry'!$B:$B,'Dyes Stock'!V$3,'Data Entry'!$G:$G,'Dyes Stock'!$B61)</f>
        <v>0</v>
      </c>
      <c r="W61" s="30">
        <f>SUMIFS('Data Entry'!$J:$J,'Data Entry'!$E:$E,$C61,'Data Entry'!$H:$H,'Dyes Stock'!$B$2,'Data Entry'!$B:$B,'Dyes Stock'!W$3,'Data Entry'!$G:$G,'Dyes Stock'!$B61)</f>
        <v>0</v>
      </c>
      <c r="X61" s="30">
        <f>SUMIFS('Data Entry'!$J:$J,'Data Entry'!$E:$E,$C61,'Data Entry'!$H:$H,'Dyes Stock'!$B$2,'Data Entry'!$B:$B,'Dyes Stock'!X$3,'Data Entry'!$G:$G,'Dyes Stock'!$B61)</f>
        <v>0</v>
      </c>
      <c r="Y61" s="30">
        <f>SUMIFS('Data Entry'!$J:$J,'Data Entry'!$E:$E,$C61,'Data Entry'!$H:$H,'Dyes Stock'!$B$2,'Data Entry'!$B:$B,'Dyes Stock'!Y$3,'Data Entry'!$G:$G,'Dyes Stock'!$B61)</f>
        <v>0</v>
      </c>
      <c r="Z61" s="30">
        <f>SUMIFS('Data Entry'!$J:$J,'Data Entry'!$E:$E,$C61,'Data Entry'!$H:$H,'Dyes Stock'!$B$2,'Data Entry'!$B:$B,'Dyes Stock'!Z$3,'Data Entry'!$G:$G,'Dyes Stock'!$B61)</f>
        <v>0</v>
      </c>
      <c r="AA61" s="30">
        <f>SUMIFS('Data Entry'!$J:$J,'Data Entry'!$E:$E,$C61,'Data Entry'!$H:$H,'Dyes Stock'!$B$2,'Data Entry'!$B:$B,'Dyes Stock'!AA$3,'Data Entry'!$G:$G,'Dyes Stock'!$B61)</f>
        <v>0</v>
      </c>
      <c r="AB61" s="30">
        <f>SUMIFS('Data Entry'!$J:$J,'Data Entry'!$E:$E,$C61,'Data Entry'!$H:$H,'Dyes Stock'!$B$2,'Data Entry'!$B:$B,'Dyes Stock'!AB$3,'Data Entry'!$G:$G,'Dyes Stock'!$B61)</f>
        <v>0</v>
      </c>
      <c r="AC61" s="30">
        <f>SUMIFS('Data Entry'!$J:$J,'Data Entry'!$E:$E,$C61,'Data Entry'!$H:$H,'Dyes Stock'!$B$2,'Data Entry'!$B:$B,'Dyes Stock'!AC$3,'Data Entry'!$G:$G,'Dyes Stock'!$B61)</f>
        <v>0</v>
      </c>
      <c r="AD61" s="30">
        <f>SUMIFS('Data Entry'!$J:$J,'Data Entry'!$E:$E,$C61,'Data Entry'!$H:$H,'Dyes Stock'!$B$2,'Data Entry'!$B:$B,'Dyes Stock'!AD$3,'Data Entry'!$G:$G,'Dyes Stock'!$B61)</f>
        <v>0</v>
      </c>
      <c r="AE61" s="30">
        <f>SUMIFS('Data Entry'!$J:$J,'Data Entry'!$E:$E,$C61,'Data Entry'!$H:$H,'Dyes Stock'!$B$2,'Data Entry'!$B:$B,'Dyes Stock'!AE$3,'Data Entry'!$G:$G,'Dyes Stock'!$B61)</f>
        <v>0</v>
      </c>
      <c r="AF61" s="30">
        <f>SUMIFS('Data Entry'!$J:$J,'Data Entry'!$E:$E,$C61,'Data Entry'!$H:$H,'Dyes Stock'!$B$2,'Data Entry'!$B:$B,'Dyes Stock'!AF$3,'Data Entry'!$G:$G,'Dyes Stock'!$B61)</f>
        <v>0</v>
      </c>
      <c r="AG61" s="30">
        <f>SUMIFS('Data Entry'!$J:$J,'Data Entry'!$E:$E,$C61,'Data Entry'!$H:$H,'Dyes Stock'!$B$2,'Data Entry'!$B:$B,'Dyes Stock'!AG$3,'Data Entry'!$G:$G,'Dyes Stock'!$B61)</f>
        <v>0</v>
      </c>
      <c r="AH61" s="30">
        <f>SUMIFS('Data Entry'!$J:$J,'Data Entry'!$E:$E,$C61,'Data Entry'!$H:$H,'Dyes Stock'!$B$2,'Data Entry'!$B:$B,'Dyes Stock'!AH$3,'Data Entry'!$G:$G,'Dyes Stock'!$B61)</f>
        <v>0</v>
      </c>
      <c r="AI61" s="30">
        <f>SUMIFS('Data Entry'!$J:$J,'Data Entry'!$E:$E,$C61,'Data Entry'!$H:$H,'Dyes Stock'!$B$2,'Data Entry'!$B:$B,'Dyes Stock'!AI$3,'Data Entry'!$G:$G,'Dyes Stock'!$B61)</f>
        <v>0</v>
      </c>
      <c r="AJ61" s="30">
        <f>SUMIFS('Data Entry'!$J:$J,'Data Entry'!$E:$E,$C61,'Data Entry'!$H:$H,'Dyes Stock'!$B$2,'Data Entry'!$B:$B,'Dyes Stock'!AJ$3,'Data Entry'!$G:$G,'Dyes Stock'!$B61)</f>
        <v>0</v>
      </c>
      <c r="AK61" s="30">
        <f>SUMIFS('Data Entry'!$J:$J,'Data Entry'!$E:$E,$C61,'Data Entry'!$H:$H,'Dyes Stock'!$B$2,'Data Entry'!$B:$B,'Dyes Stock'!AK$3,'Data Entry'!$G:$G,'Dyes Stock'!$B61)</f>
        <v>0</v>
      </c>
      <c r="AL61" s="30">
        <f>SUMIFS('Data Entry'!$J:$J,'Data Entry'!$E:$E,$C61,'Data Entry'!$H:$H,'Dyes Stock'!$B$2,'Data Entry'!$B:$B,'Dyes Stock'!AL$3,'Data Entry'!$G:$G,'Dyes Stock'!$B61)</f>
        <v>0</v>
      </c>
      <c r="AM61" s="30">
        <f>SUMIFS('Data Entry'!$J:$J,'Data Entry'!$E:$E,$C61,'Data Entry'!$H:$H,'Dyes Stock'!$B$2,'Data Entry'!$B:$B,'Dyes Stock'!AM$3,'Data Entry'!$G:$G,'Dyes Stock'!$B61)</f>
        <v>0</v>
      </c>
      <c r="AN61" s="30">
        <f>SUMIFS('Data Entry'!$J:$J,'Data Entry'!$E:$E,$C61,'Data Entry'!$H:$H,'Dyes Stock'!$B$2,'Data Entry'!$B:$B,'Dyes Stock'!AN$3,'Data Entry'!$G:$G,'Dyes Stock'!$B61)</f>
        <v>0</v>
      </c>
      <c r="AO61" s="30">
        <f>SUMIFS('Data Entry'!$J:$J,'Data Entry'!$E:$E,$C61,'Data Entry'!$H:$H,'Dyes Stock'!$B$2,'Data Entry'!$B:$B,'Dyes Stock'!AO$3,'Data Entry'!$G:$G,'Dyes Stock'!$B61)</f>
        <v>0</v>
      </c>
      <c r="AP61" s="30">
        <f>SUMIFS('Data Entry'!$J:$J,'Data Entry'!$E:$E,$C61,'Data Entry'!$H:$H,'Dyes Stock'!$B$2,'Data Entry'!$B:$B,'Dyes Stock'!AP$3,'Data Entry'!$G:$G,'Dyes Stock'!$B61)</f>
        <v>0</v>
      </c>
      <c r="AQ61" s="30">
        <f>SUMIFS('Data Entry'!$J:$J,'Data Entry'!$E:$E,$C61,'Data Entry'!$H:$H,'Dyes Stock'!$B$2,'Data Entry'!$B:$B,'Dyes Stock'!AQ$3,'Data Entry'!$G:$G,'Dyes Stock'!$B61)</f>
        <v>0</v>
      </c>
      <c r="AR61" s="30">
        <f>SUMIFS('Data Entry'!$J:$J,'Data Entry'!$E:$E,$C61,'Data Entry'!$H:$H,'Dyes Stock'!$B$2,'Data Entry'!$B:$B,'Dyes Stock'!AR$3,'Data Entry'!$G:$G,'Dyes Stock'!$B61)</f>
        <v>0</v>
      </c>
      <c r="AS61" s="30">
        <f>SUMIFS('Data Entry'!$J:$J,'Data Entry'!$E:$E,$C61,'Data Entry'!$H:$H,'Dyes Stock'!$B$2,'Data Entry'!$B:$B,'Dyes Stock'!AS$3,'Data Entry'!$G:$G,'Dyes Stock'!$B61)</f>
        <v>0</v>
      </c>
      <c r="AT61" s="30">
        <f>SUMIFS('Data Entry'!$J:$J,'Data Entry'!$E:$E,$C61,'Data Entry'!$H:$H,'Dyes Stock'!$B$2,'Data Entry'!$B:$B,'Dyes Stock'!AT$3,'Data Entry'!$G:$G,'Dyes Stock'!$B61)</f>
        <v>0</v>
      </c>
      <c r="AU61" s="30">
        <f>SUMIFS('Data Entry'!$J:$J,'Data Entry'!$E:$E,$C61,'Data Entry'!$H:$H,'Dyes Stock'!$B$2,'Data Entry'!$B:$B,'Dyes Stock'!AU$3,'Data Entry'!$G:$G,'Dyes Stock'!$B61)</f>
        <v>0</v>
      </c>
      <c r="AV61" s="30">
        <f>SUMIFS('Data Entry'!$J:$J,'Data Entry'!$E:$E,$C61,'Data Entry'!$H:$H,'Dyes Stock'!$B$2,'Data Entry'!$B:$B,'Dyes Stock'!AV$3,'Data Entry'!$G:$G,'Dyes Stock'!$B61)</f>
        <v>0</v>
      </c>
      <c r="AW61" s="30">
        <f>SUMIFS('Data Entry'!$J:$J,'Data Entry'!$E:$E,$C61,'Data Entry'!$H:$H,'Dyes Stock'!$B$2,'Data Entry'!$B:$B,'Dyes Stock'!AW$3,'Data Entry'!$G:$G,'Dyes Stock'!$B61)</f>
        <v>0</v>
      </c>
      <c r="AX61" s="30">
        <f>SUMIFS('Data Entry'!$J:$J,'Data Entry'!$E:$E,$C61,'Data Entry'!$H:$H,'Dyes Stock'!$B$2,'Data Entry'!$B:$B,'Dyes Stock'!AX$3,'Data Entry'!$G:$G,'Dyes Stock'!$B61)</f>
        <v>0</v>
      </c>
      <c r="AY61" s="62">
        <f t="shared" si="0"/>
        <v>100</v>
      </c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</row>
    <row r="62" spans="2:65">
      <c r="B62" s="24" t="s">
        <v>56</v>
      </c>
      <c r="C62" s="34" t="s">
        <v>140</v>
      </c>
      <c r="D62" s="30">
        <f>SUMIFS('Data Entry'!$J:$J,'Data Entry'!$E:$E,$C62,'Data Entry'!$H:$H,'Dyes Stock'!$B$2,'Data Entry'!$B:$B,'Dyes Stock'!D$3,'Data Entry'!$G:$G,'Dyes Stock'!$B62)</f>
        <v>0</v>
      </c>
      <c r="E62" s="30">
        <f>SUMIFS('Data Entry'!$J:$J,'Data Entry'!$E:$E,$C62,'Data Entry'!$H:$H,'Dyes Stock'!$B$2,'Data Entry'!$B:$B,'Dyes Stock'!E$3,'Data Entry'!$G:$G,'Dyes Stock'!$B62)</f>
        <v>0</v>
      </c>
      <c r="F62" s="30">
        <f>SUMIFS('Data Entry'!$J:$J,'Data Entry'!$E:$E,$C62,'Data Entry'!$H:$H,'Dyes Stock'!$B$2,'Data Entry'!$B:$B,'Dyes Stock'!F$3,'Data Entry'!$G:$G,'Dyes Stock'!$B62)</f>
        <v>0</v>
      </c>
      <c r="G62" s="30">
        <f>SUMIFS('Data Entry'!$J:$J,'Data Entry'!$E:$E,$C62,'Data Entry'!$H:$H,'Dyes Stock'!$B$2,'Data Entry'!$B:$B,'Dyes Stock'!G$3,'Data Entry'!$G:$G,'Dyes Stock'!$B62)</f>
        <v>0</v>
      </c>
      <c r="H62" s="30">
        <f>SUMIFS('Data Entry'!$J:$J,'Data Entry'!$E:$E,$C62,'Data Entry'!$H:$H,'Dyes Stock'!$B$2,'Data Entry'!$B:$B,'Dyes Stock'!H$3,'Data Entry'!$G:$G,'Dyes Stock'!$B62)</f>
        <v>0</v>
      </c>
      <c r="I62" s="30">
        <f>SUMIFS('Data Entry'!$J:$J,'Data Entry'!$E:$E,$C62,'Data Entry'!$H:$H,'Dyes Stock'!$B$2,'Data Entry'!$B:$B,'Dyes Stock'!I$3,'Data Entry'!$G:$G,'Dyes Stock'!$B62)</f>
        <v>0</v>
      </c>
      <c r="J62" s="30">
        <f>SUMIFS('Data Entry'!$J:$J,'Data Entry'!$E:$E,$C62,'Data Entry'!$H:$H,'Dyes Stock'!$B$2,'Data Entry'!$B:$B,'Dyes Stock'!J$3,'Data Entry'!$G:$G,'Dyes Stock'!$B62)</f>
        <v>0</v>
      </c>
      <c r="K62" s="30">
        <f>SUMIFS('Data Entry'!$J:$J,'Data Entry'!$E:$E,$C62,'Data Entry'!$H:$H,'Dyes Stock'!$B$2,'Data Entry'!$B:$B,'Dyes Stock'!K$3,'Data Entry'!$G:$G,'Dyes Stock'!$B62)</f>
        <v>0</v>
      </c>
      <c r="L62" s="30">
        <f>SUMIFS('Data Entry'!$J:$J,'Data Entry'!$E:$E,$C62,'Data Entry'!$H:$H,'Dyes Stock'!$B$2,'Data Entry'!$B:$B,'Dyes Stock'!L$3,'Data Entry'!$G:$G,'Dyes Stock'!$B62)</f>
        <v>0</v>
      </c>
      <c r="M62" s="30">
        <f>SUMIFS('Data Entry'!$J:$J,'Data Entry'!$E:$E,$C62,'Data Entry'!$H:$H,'Dyes Stock'!$B$2,'Data Entry'!$B:$B,'Dyes Stock'!M$3,'Data Entry'!$G:$G,'Dyes Stock'!$B62)</f>
        <v>0</v>
      </c>
      <c r="N62" s="30">
        <f>SUMIFS('Data Entry'!$J:$J,'Data Entry'!$E:$E,$C62,'Data Entry'!$H:$H,'Dyes Stock'!$B$2,'Data Entry'!$B:$B,'Dyes Stock'!N$3,'Data Entry'!$G:$G,'Dyes Stock'!$B62)</f>
        <v>0</v>
      </c>
      <c r="O62" s="30">
        <f>SUMIFS('Data Entry'!$J:$J,'Data Entry'!$E:$E,$C62,'Data Entry'!$H:$H,'Dyes Stock'!$B$2,'Data Entry'!$B:$B,'Dyes Stock'!O$3,'Data Entry'!$G:$G,'Dyes Stock'!$B62)</f>
        <v>0</v>
      </c>
      <c r="P62" s="30">
        <f>SUMIFS('Data Entry'!$J:$J,'Data Entry'!$E:$E,$C62,'Data Entry'!$H:$H,'Dyes Stock'!$B$2,'Data Entry'!$B:$B,'Dyes Stock'!P$3,'Data Entry'!$G:$G,'Dyes Stock'!$B62)</f>
        <v>0</v>
      </c>
      <c r="Q62" s="30">
        <f>SUMIFS('Data Entry'!$J:$J,'Data Entry'!$E:$E,$C62,'Data Entry'!$H:$H,'Dyes Stock'!$B$2,'Data Entry'!$B:$B,'Dyes Stock'!Q$3,'Data Entry'!$G:$G,'Dyes Stock'!$B62)</f>
        <v>0</v>
      </c>
      <c r="R62" s="30">
        <f>SUMIFS('Data Entry'!$J:$J,'Data Entry'!$E:$E,$C62,'Data Entry'!$H:$H,'Dyes Stock'!$B$2,'Data Entry'!$B:$B,'Dyes Stock'!R$3,'Data Entry'!$G:$G,'Dyes Stock'!$B62)</f>
        <v>0</v>
      </c>
      <c r="S62" s="30">
        <f>SUMIFS('Data Entry'!$J:$J,'Data Entry'!$E:$E,$C62,'Data Entry'!$H:$H,'Dyes Stock'!$B$2,'Data Entry'!$B:$B,'Dyes Stock'!S$3,'Data Entry'!$G:$G,'Dyes Stock'!$B62)</f>
        <v>0</v>
      </c>
      <c r="T62" s="30">
        <f>SUMIFS('Data Entry'!$J:$J,'Data Entry'!$E:$E,$C62,'Data Entry'!$H:$H,'Dyes Stock'!$B$2,'Data Entry'!$B:$B,'Dyes Stock'!T$3,'Data Entry'!$G:$G,'Dyes Stock'!$B62)</f>
        <v>0</v>
      </c>
      <c r="U62" s="30">
        <f>SUMIFS('Data Entry'!$J:$J,'Data Entry'!$E:$E,$C62,'Data Entry'!$H:$H,'Dyes Stock'!$B$2,'Data Entry'!$B:$B,'Dyes Stock'!U$3,'Data Entry'!$G:$G,'Dyes Stock'!$B62)</f>
        <v>0</v>
      </c>
      <c r="V62" s="30">
        <f>SUMIFS('Data Entry'!$J:$J,'Data Entry'!$E:$E,$C62,'Data Entry'!$H:$H,'Dyes Stock'!$B$2,'Data Entry'!$B:$B,'Dyes Stock'!V$3,'Data Entry'!$G:$G,'Dyes Stock'!$B62)</f>
        <v>0</v>
      </c>
      <c r="W62" s="30">
        <f>SUMIFS('Data Entry'!$J:$J,'Data Entry'!$E:$E,$C62,'Data Entry'!$H:$H,'Dyes Stock'!$B$2,'Data Entry'!$B:$B,'Dyes Stock'!W$3,'Data Entry'!$G:$G,'Dyes Stock'!$B62)</f>
        <v>0</v>
      </c>
      <c r="X62" s="30">
        <f>SUMIFS('Data Entry'!$J:$J,'Data Entry'!$E:$E,$C62,'Data Entry'!$H:$H,'Dyes Stock'!$B$2,'Data Entry'!$B:$B,'Dyes Stock'!X$3,'Data Entry'!$G:$G,'Dyes Stock'!$B62)</f>
        <v>0</v>
      </c>
      <c r="Y62" s="30">
        <f>SUMIFS('Data Entry'!$J:$J,'Data Entry'!$E:$E,$C62,'Data Entry'!$H:$H,'Dyes Stock'!$B$2,'Data Entry'!$B:$B,'Dyes Stock'!Y$3,'Data Entry'!$G:$G,'Dyes Stock'!$B62)</f>
        <v>0</v>
      </c>
      <c r="Z62" s="30">
        <f>SUMIFS('Data Entry'!$J:$J,'Data Entry'!$E:$E,$C62,'Data Entry'!$H:$H,'Dyes Stock'!$B$2,'Data Entry'!$B:$B,'Dyes Stock'!Z$3,'Data Entry'!$G:$G,'Dyes Stock'!$B62)</f>
        <v>0</v>
      </c>
      <c r="AA62" s="30">
        <f>SUMIFS('Data Entry'!$J:$J,'Data Entry'!$E:$E,$C62,'Data Entry'!$H:$H,'Dyes Stock'!$B$2,'Data Entry'!$B:$B,'Dyes Stock'!AA$3,'Data Entry'!$G:$G,'Dyes Stock'!$B62)</f>
        <v>0</v>
      </c>
      <c r="AB62" s="30">
        <f>SUMIFS('Data Entry'!$J:$J,'Data Entry'!$E:$E,$C62,'Data Entry'!$H:$H,'Dyes Stock'!$B$2,'Data Entry'!$B:$B,'Dyes Stock'!AB$3,'Data Entry'!$G:$G,'Dyes Stock'!$B62)</f>
        <v>0</v>
      </c>
      <c r="AC62" s="30">
        <f>SUMIFS('Data Entry'!$J:$J,'Data Entry'!$E:$E,$C62,'Data Entry'!$H:$H,'Dyes Stock'!$B$2,'Data Entry'!$B:$B,'Dyes Stock'!AC$3,'Data Entry'!$G:$G,'Dyes Stock'!$B62)</f>
        <v>0</v>
      </c>
      <c r="AD62" s="30">
        <f>SUMIFS('Data Entry'!$J:$J,'Data Entry'!$E:$E,$C62,'Data Entry'!$H:$H,'Dyes Stock'!$B$2,'Data Entry'!$B:$B,'Dyes Stock'!AD$3,'Data Entry'!$G:$G,'Dyes Stock'!$B62)</f>
        <v>0</v>
      </c>
      <c r="AE62" s="30">
        <f>SUMIFS('Data Entry'!$J:$J,'Data Entry'!$E:$E,$C62,'Data Entry'!$H:$H,'Dyes Stock'!$B$2,'Data Entry'!$B:$B,'Dyes Stock'!AE$3,'Data Entry'!$G:$G,'Dyes Stock'!$B62)</f>
        <v>0</v>
      </c>
      <c r="AF62" s="30">
        <f>SUMIFS('Data Entry'!$J:$J,'Data Entry'!$E:$E,$C62,'Data Entry'!$H:$H,'Dyes Stock'!$B$2,'Data Entry'!$B:$B,'Dyes Stock'!AF$3,'Data Entry'!$G:$G,'Dyes Stock'!$B62)</f>
        <v>0</v>
      </c>
      <c r="AG62" s="30">
        <f>SUMIFS('Data Entry'!$J:$J,'Data Entry'!$E:$E,$C62,'Data Entry'!$H:$H,'Dyes Stock'!$B$2,'Data Entry'!$B:$B,'Dyes Stock'!AG$3,'Data Entry'!$G:$G,'Dyes Stock'!$B62)</f>
        <v>0</v>
      </c>
      <c r="AH62" s="30">
        <f>SUMIFS('Data Entry'!$J:$J,'Data Entry'!$E:$E,$C62,'Data Entry'!$H:$H,'Dyes Stock'!$B$2,'Data Entry'!$B:$B,'Dyes Stock'!AH$3,'Data Entry'!$G:$G,'Dyes Stock'!$B62)</f>
        <v>0</v>
      </c>
      <c r="AI62" s="30">
        <f>SUMIFS('Data Entry'!$J:$J,'Data Entry'!$E:$E,$C62,'Data Entry'!$H:$H,'Dyes Stock'!$B$2,'Data Entry'!$B:$B,'Dyes Stock'!AI$3,'Data Entry'!$G:$G,'Dyes Stock'!$B62)</f>
        <v>0</v>
      </c>
      <c r="AJ62" s="30">
        <f>SUMIFS('Data Entry'!$J:$J,'Data Entry'!$E:$E,$C62,'Data Entry'!$H:$H,'Dyes Stock'!$B$2,'Data Entry'!$B:$B,'Dyes Stock'!AJ$3,'Data Entry'!$G:$G,'Dyes Stock'!$B62)</f>
        <v>0</v>
      </c>
      <c r="AK62" s="30">
        <f>SUMIFS('Data Entry'!$J:$J,'Data Entry'!$E:$E,$C62,'Data Entry'!$H:$H,'Dyes Stock'!$B$2,'Data Entry'!$B:$B,'Dyes Stock'!AK$3,'Data Entry'!$G:$G,'Dyes Stock'!$B62)</f>
        <v>0</v>
      </c>
      <c r="AL62" s="30">
        <f>SUMIFS('Data Entry'!$J:$J,'Data Entry'!$E:$E,$C62,'Data Entry'!$H:$H,'Dyes Stock'!$B$2,'Data Entry'!$B:$B,'Dyes Stock'!AL$3,'Data Entry'!$G:$G,'Dyes Stock'!$B62)</f>
        <v>0</v>
      </c>
      <c r="AM62" s="30">
        <f>SUMIFS('Data Entry'!$J:$J,'Data Entry'!$E:$E,$C62,'Data Entry'!$H:$H,'Dyes Stock'!$B$2,'Data Entry'!$B:$B,'Dyes Stock'!AM$3,'Data Entry'!$G:$G,'Dyes Stock'!$B62)</f>
        <v>0</v>
      </c>
      <c r="AN62" s="30">
        <f>SUMIFS('Data Entry'!$J:$J,'Data Entry'!$E:$E,$C62,'Data Entry'!$H:$H,'Dyes Stock'!$B$2,'Data Entry'!$B:$B,'Dyes Stock'!AN$3,'Data Entry'!$G:$G,'Dyes Stock'!$B62)</f>
        <v>0</v>
      </c>
      <c r="AO62" s="30">
        <f>SUMIFS('Data Entry'!$J:$J,'Data Entry'!$E:$E,$C62,'Data Entry'!$H:$H,'Dyes Stock'!$B$2,'Data Entry'!$B:$B,'Dyes Stock'!AO$3,'Data Entry'!$G:$G,'Dyes Stock'!$B62)</f>
        <v>0</v>
      </c>
      <c r="AP62" s="30">
        <f>SUMIFS('Data Entry'!$J:$J,'Data Entry'!$E:$E,$C62,'Data Entry'!$H:$H,'Dyes Stock'!$B$2,'Data Entry'!$B:$B,'Dyes Stock'!AP$3,'Data Entry'!$G:$G,'Dyes Stock'!$B62)</f>
        <v>0</v>
      </c>
      <c r="AQ62" s="30">
        <f>SUMIFS('Data Entry'!$J:$J,'Data Entry'!$E:$E,$C62,'Data Entry'!$H:$H,'Dyes Stock'!$B$2,'Data Entry'!$B:$B,'Dyes Stock'!AQ$3,'Data Entry'!$G:$G,'Dyes Stock'!$B62)</f>
        <v>0</v>
      </c>
      <c r="AR62" s="30">
        <f>SUMIFS('Data Entry'!$J:$J,'Data Entry'!$E:$E,$C62,'Data Entry'!$H:$H,'Dyes Stock'!$B$2,'Data Entry'!$B:$B,'Dyes Stock'!AR$3,'Data Entry'!$G:$G,'Dyes Stock'!$B62)</f>
        <v>0</v>
      </c>
      <c r="AS62" s="30">
        <f>SUMIFS('Data Entry'!$J:$J,'Data Entry'!$E:$E,$C62,'Data Entry'!$H:$H,'Dyes Stock'!$B$2,'Data Entry'!$B:$B,'Dyes Stock'!AS$3,'Data Entry'!$G:$G,'Dyes Stock'!$B62)</f>
        <v>0</v>
      </c>
      <c r="AT62" s="30">
        <f>SUMIFS('Data Entry'!$J:$J,'Data Entry'!$E:$E,$C62,'Data Entry'!$H:$H,'Dyes Stock'!$B$2,'Data Entry'!$B:$B,'Dyes Stock'!AT$3,'Data Entry'!$G:$G,'Dyes Stock'!$B62)</f>
        <v>0</v>
      </c>
      <c r="AU62" s="30">
        <f>SUMIFS('Data Entry'!$J:$J,'Data Entry'!$E:$E,$C62,'Data Entry'!$H:$H,'Dyes Stock'!$B$2,'Data Entry'!$B:$B,'Dyes Stock'!AU$3,'Data Entry'!$G:$G,'Dyes Stock'!$B62)</f>
        <v>0</v>
      </c>
      <c r="AV62" s="30">
        <f>SUMIFS('Data Entry'!$J:$J,'Data Entry'!$E:$E,$C62,'Data Entry'!$H:$H,'Dyes Stock'!$B$2,'Data Entry'!$B:$B,'Dyes Stock'!AV$3,'Data Entry'!$G:$G,'Dyes Stock'!$B62)</f>
        <v>0</v>
      </c>
      <c r="AW62" s="30">
        <f>SUMIFS('Data Entry'!$J:$J,'Data Entry'!$E:$E,$C62,'Data Entry'!$H:$H,'Dyes Stock'!$B$2,'Data Entry'!$B:$B,'Dyes Stock'!AW$3,'Data Entry'!$G:$G,'Dyes Stock'!$B62)</f>
        <v>0</v>
      </c>
      <c r="AX62" s="30">
        <f>SUMIFS('Data Entry'!$J:$J,'Data Entry'!$E:$E,$C62,'Data Entry'!$H:$H,'Dyes Stock'!$B$2,'Data Entry'!$B:$B,'Dyes Stock'!AX$3,'Data Entry'!$G:$G,'Dyes Stock'!$B62)</f>
        <v>0</v>
      </c>
      <c r="AY62" s="62">
        <f t="shared" si="0"/>
        <v>0</v>
      </c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</row>
    <row r="63" spans="2:65" s="56" customFormat="1">
      <c r="B63" s="48"/>
      <c r="C63" s="48" t="s">
        <v>141</v>
      </c>
      <c r="D63" s="50">
        <f>D61-D62</f>
        <v>0</v>
      </c>
      <c r="E63" s="50">
        <f>D63+E61-E62</f>
        <v>100</v>
      </c>
      <c r="F63" s="50">
        <f t="shared" ref="F63" si="850">E63+F61-F62</f>
        <v>100</v>
      </c>
      <c r="G63" s="50">
        <f t="shared" ref="G63" si="851">F63+G61-G62</f>
        <v>100</v>
      </c>
      <c r="H63" s="50">
        <f t="shared" ref="H63" si="852">G63+H61-H62</f>
        <v>100</v>
      </c>
      <c r="I63" s="50">
        <f t="shared" ref="I63" si="853">H63+I61-I62</f>
        <v>100</v>
      </c>
      <c r="J63" s="50">
        <f t="shared" ref="J63" si="854">I63+J61-J62</f>
        <v>100</v>
      </c>
      <c r="K63" s="50">
        <f t="shared" ref="K63" si="855">J63+K61-K62</f>
        <v>100</v>
      </c>
      <c r="L63" s="50">
        <f t="shared" ref="L63" si="856">K63+L61-L62</f>
        <v>100</v>
      </c>
      <c r="M63" s="50">
        <f t="shared" ref="M63" si="857">L63+M61-M62</f>
        <v>100</v>
      </c>
      <c r="N63" s="50">
        <f t="shared" ref="N63" si="858">M63+N61-N62</f>
        <v>100</v>
      </c>
      <c r="O63" s="50">
        <f t="shared" ref="O63" si="859">N63+O61-O62</f>
        <v>100</v>
      </c>
      <c r="P63" s="50">
        <f t="shared" ref="P63" si="860">O63+P61-P62</f>
        <v>100</v>
      </c>
      <c r="Q63" s="50">
        <f t="shared" ref="Q63" si="861">P63+Q61-Q62</f>
        <v>100</v>
      </c>
      <c r="R63" s="50">
        <f t="shared" ref="R63" si="862">Q63+R61-R62</f>
        <v>100</v>
      </c>
      <c r="S63" s="50">
        <f t="shared" ref="S63" si="863">R63+S61-S62</f>
        <v>100</v>
      </c>
      <c r="T63" s="50">
        <f t="shared" ref="T63" si="864">S63+T61-T62</f>
        <v>100</v>
      </c>
      <c r="U63" s="50">
        <f t="shared" ref="U63" si="865">T63+U61-U62</f>
        <v>100</v>
      </c>
      <c r="V63" s="50">
        <f t="shared" ref="V63" si="866">U63+V61-V62</f>
        <v>100</v>
      </c>
      <c r="W63" s="50">
        <f t="shared" ref="W63" si="867">V63+W61-W62</f>
        <v>100</v>
      </c>
      <c r="X63" s="50">
        <f t="shared" ref="X63" si="868">W63+X61-X62</f>
        <v>100</v>
      </c>
      <c r="Y63" s="50">
        <f t="shared" ref="Y63" si="869">X63+Y61-Y62</f>
        <v>100</v>
      </c>
      <c r="Z63" s="50">
        <f t="shared" ref="Z63" si="870">Y63+Z61-Z62</f>
        <v>100</v>
      </c>
      <c r="AA63" s="50">
        <f t="shared" ref="AA63" si="871">Z63+AA61-AA62</f>
        <v>100</v>
      </c>
      <c r="AB63" s="50">
        <f t="shared" ref="AB63" si="872">AA63+AB61-AB62</f>
        <v>100</v>
      </c>
      <c r="AC63" s="50">
        <f t="shared" ref="AC63" si="873">AB63+AC61-AC62</f>
        <v>100</v>
      </c>
      <c r="AD63" s="50">
        <f t="shared" ref="AD63" si="874">AC63+AD61-AD62</f>
        <v>100</v>
      </c>
      <c r="AE63" s="50">
        <f t="shared" ref="AE63" si="875">AD63+AE61-AE62</f>
        <v>100</v>
      </c>
      <c r="AF63" s="50">
        <f t="shared" ref="AF63" si="876">AE63+AF61-AF62</f>
        <v>100</v>
      </c>
      <c r="AG63" s="50">
        <f t="shared" ref="AG63" si="877">AF63+AG61-AG62</f>
        <v>100</v>
      </c>
      <c r="AH63" s="50">
        <f t="shared" ref="AH63" si="878">AG63+AH61-AH62</f>
        <v>100</v>
      </c>
      <c r="AI63" s="50">
        <f t="shared" ref="AI63" si="879">AH63+AI61-AI62</f>
        <v>100</v>
      </c>
      <c r="AJ63" s="50">
        <f t="shared" ref="AJ63" si="880">AI63+AJ61-AJ62</f>
        <v>100</v>
      </c>
      <c r="AK63" s="50">
        <f t="shared" ref="AK63" si="881">AJ63+AK61-AK62</f>
        <v>100</v>
      </c>
      <c r="AL63" s="50">
        <f t="shared" ref="AL63" si="882">AK63+AL61-AL62</f>
        <v>100</v>
      </c>
      <c r="AM63" s="50">
        <f t="shared" ref="AM63" si="883">AL63+AM61-AM62</f>
        <v>100</v>
      </c>
      <c r="AN63" s="50">
        <f t="shared" ref="AN63" si="884">AM63+AN61-AN62</f>
        <v>100</v>
      </c>
      <c r="AO63" s="50">
        <f t="shared" ref="AO63" si="885">AN63+AO61-AO62</f>
        <v>100</v>
      </c>
      <c r="AP63" s="50">
        <f t="shared" ref="AP63" si="886">AO63+AP61-AP62</f>
        <v>100</v>
      </c>
      <c r="AQ63" s="50">
        <f t="shared" ref="AQ63" si="887">AP63+AQ61-AQ62</f>
        <v>100</v>
      </c>
      <c r="AR63" s="50">
        <f t="shared" ref="AR63" si="888">AQ63+AR61-AR62</f>
        <v>100</v>
      </c>
      <c r="AS63" s="50">
        <f t="shared" ref="AS63" si="889">AR63+AS61-AS62</f>
        <v>100</v>
      </c>
      <c r="AT63" s="50">
        <f t="shared" ref="AT63" si="890">AS63+AT61-AT62</f>
        <v>100</v>
      </c>
      <c r="AU63" s="50">
        <f t="shared" ref="AU63" si="891">AT63+AU61-AU62</f>
        <v>100</v>
      </c>
      <c r="AV63" s="50">
        <f t="shared" ref="AV63" si="892">AU63+AV61-AV62</f>
        <v>100</v>
      </c>
      <c r="AW63" s="50">
        <f t="shared" ref="AW63" si="893">AV63+AW61-AW62</f>
        <v>100</v>
      </c>
      <c r="AX63" s="50">
        <f t="shared" ref="AX63" si="894">AW63+AX61-AX62</f>
        <v>100</v>
      </c>
      <c r="AY63" s="64"/>
      <c r="AZ63" s="59"/>
      <c r="BA63" s="59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/>
    </row>
    <row r="64" spans="2:65">
      <c r="B64" s="24" t="s">
        <v>57</v>
      </c>
      <c r="C64" s="34" t="s">
        <v>115</v>
      </c>
      <c r="D64" s="30">
        <f>SUMIFS('Data Entry'!$J:$J,'Data Entry'!$E:$E,$C64,'Data Entry'!$H:$H,'Dyes Stock'!$B$2,'Data Entry'!$B:$B,'Dyes Stock'!D$3,'Data Entry'!$G:$G,'Dyes Stock'!$B64)</f>
        <v>100</v>
      </c>
      <c r="E64" s="30">
        <f>SUMIFS('Data Entry'!$J:$J,'Data Entry'!$E:$E,$C64,'Data Entry'!$H:$H,'Dyes Stock'!$B$2,'Data Entry'!$B:$B,'Dyes Stock'!E$3,'Data Entry'!$G:$G,'Dyes Stock'!$B64)</f>
        <v>0</v>
      </c>
      <c r="F64" s="30">
        <f>SUMIFS('Data Entry'!$J:$J,'Data Entry'!$E:$E,$C64,'Data Entry'!$H:$H,'Dyes Stock'!$B$2,'Data Entry'!$B:$B,'Dyes Stock'!F$3,'Data Entry'!$G:$G,'Dyes Stock'!$B64)</f>
        <v>0</v>
      </c>
      <c r="G64" s="30">
        <f>SUMIFS('Data Entry'!$J:$J,'Data Entry'!$E:$E,$C64,'Data Entry'!$H:$H,'Dyes Stock'!$B$2,'Data Entry'!$B:$B,'Dyes Stock'!G$3,'Data Entry'!$G:$G,'Dyes Stock'!$B64)</f>
        <v>0</v>
      </c>
      <c r="H64" s="30">
        <f>SUMIFS('Data Entry'!$J:$J,'Data Entry'!$E:$E,$C64,'Data Entry'!$H:$H,'Dyes Stock'!$B$2,'Data Entry'!$B:$B,'Dyes Stock'!H$3,'Data Entry'!$G:$G,'Dyes Stock'!$B64)</f>
        <v>0</v>
      </c>
      <c r="I64" s="30">
        <f>SUMIFS('Data Entry'!$J:$J,'Data Entry'!$E:$E,$C64,'Data Entry'!$H:$H,'Dyes Stock'!$B$2,'Data Entry'!$B:$B,'Dyes Stock'!I$3,'Data Entry'!$G:$G,'Dyes Stock'!$B64)</f>
        <v>0</v>
      </c>
      <c r="J64" s="30">
        <f>SUMIFS('Data Entry'!$J:$J,'Data Entry'!$E:$E,$C64,'Data Entry'!$H:$H,'Dyes Stock'!$B$2,'Data Entry'!$B:$B,'Dyes Stock'!J$3,'Data Entry'!$G:$G,'Dyes Stock'!$B64)</f>
        <v>0</v>
      </c>
      <c r="K64" s="30">
        <f>SUMIFS('Data Entry'!$J:$J,'Data Entry'!$E:$E,$C64,'Data Entry'!$H:$H,'Dyes Stock'!$B$2,'Data Entry'!$B:$B,'Dyes Stock'!K$3,'Data Entry'!$G:$G,'Dyes Stock'!$B64)</f>
        <v>0</v>
      </c>
      <c r="L64" s="30">
        <f>SUMIFS('Data Entry'!$J:$J,'Data Entry'!$E:$E,$C64,'Data Entry'!$H:$H,'Dyes Stock'!$B$2,'Data Entry'!$B:$B,'Dyes Stock'!L$3,'Data Entry'!$G:$G,'Dyes Stock'!$B64)</f>
        <v>0</v>
      </c>
      <c r="M64" s="30">
        <f>SUMIFS('Data Entry'!$J:$J,'Data Entry'!$E:$E,$C64,'Data Entry'!$H:$H,'Dyes Stock'!$B$2,'Data Entry'!$B:$B,'Dyes Stock'!M$3,'Data Entry'!$G:$G,'Dyes Stock'!$B64)</f>
        <v>0</v>
      </c>
      <c r="N64" s="30">
        <f>SUMIFS('Data Entry'!$J:$J,'Data Entry'!$E:$E,$C64,'Data Entry'!$H:$H,'Dyes Stock'!$B$2,'Data Entry'!$B:$B,'Dyes Stock'!N$3,'Data Entry'!$G:$G,'Dyes Stock'!$B64)</f>
        <v>0</v>
      </c>
      <c r="O64" s="30">
        <f>SUMIFS('Data Entry'!$J:$J,'Data Entry'!$E:$E,$C64,'Data Entry'!$H:$H,'Dyes Stock'!$B$2,'Data Entry'!$B:$B,'Dyes Stock'!O$3,'Data Entry'!$G:$G,'Dyes Stock'!$B64)</f>
        <v>0</v>
      </c>
      <c r="P64" s="30">
        <f>SUMIFS('Data Entry'!$J:$J,'Data Entry'!$E:$E,$C64,'Data Entry'!$H:$H,'Dyes Stock'!$B$2,'Data Entry'!$B:$B,'Dyes Stock'!P$3,'Data Entry'!$G:$G,'Dyes Stock'!$B64)</f>
        <v>0</v>
      </c>
      <c r="Q64" s="30">
        <f>SUMIFS('Data Entry'!$J:$J,'Data Entry'!$E:$E,$C64,'Data Entry'!$H:$H,'Dyes Stock'!$B$2,'Data Entry'!$B:$B,'Dyes Stock'!Q$3,'Data Entry'!$G:$G,'Dyes Stock'!$B64)</f>
        <v>0</v>
      </c>
      <c r="R64" s="30">
        <f>SUMIFS('Data Entry'!$J:$J,'Data Entry'!$E:$E,$C64,'Data Entry'!$H:$H,'Dyes Stock'!$B$2,'Data Entry'!$B:$B,'Dyes Stock'!R$3,'Data Entry'!$G:$G,'Dyes Stock'!$B64)</f>
        <v>0</v>
      </c>
      <c r="S64" s="30">
        <f>SUMIFS('Data Entry'!$J:$J,'Data Entry'!$E:$E,$C64,'Data Entry'!$H:$H,'Dyes Stock'!$B$2,'Data Entry'!$B:$B,'Dyes Stock'!S$3,'Data Entry'!$G:$G,'Dyes Stock'!$B64)</f>
        <v>0</v>
      </c>
      <c r="T64" s="30">
        <f>SUMIFS('Data Entry'!$J:$J,'Data Entry'!$E:$E,$C64,'Data Entry'!$H:$H,'Dyes Stock'!$B$2,'Data Entry'!$B:$B,'Dyes Stock'!T$3,'Data Entry'!$G:$G,'Dyes Stock'!$B64)</f>
        <v>0</v>
      </c>
      <c r="U64" s="30">
        <f>SUMIFS('Data Entry'!$J:$J,'Data Entry'!$E:$E,$C64,'Data Entry'!$H:$H,'Dyes Stock'!$B$2,'Data Entry'!$B:$B,'Dyes Stock'!U$3,'Data Entry'!$G:$G,'Dyes Stock'!$B64)</f>
        <v>0</v>
      </c>
      <c r="V64" s="30">
        <f>SUMIFS('Data Entry'!$J:$J,'Data Entry'!$E:$E,$C64,'Data Entry'!$H:$H,'Dyes Stock'!$B$2,'Data Entry'!$B:$B,'Dyes Stock'!V$3,'Data Entry'!$G:$G,'Dyes Stock'!$B64)</f>
        <v>0</v>
      </c>
      <c r="W64" s="30">
        <f>SUMIFS('Data Entry'!$J:$J,'Data Entry'!$E:$E,$C64,'Data Entry'!$H:$H,'Dyes Stock'!$B$2,'Data Entry'!$B:$B,'Dyes Stock'!W$3,'Data Entry'!$G:$G,'Dyes Stock'!$B64)</f>
        <v>0</v>
      </c>
      <c r="X64" s="30">
        <f>SUMIFS('Data Entry'!$J:$J,'Data Entry'!$E:$E,$C64,'Data Entry'!$H:$H,'Dyes Stock'!$B$2,'Data Entry'!$B:$B,'Dyes Stock'!X$3,'Data Entry'!$G:$G,'Dyes Stock'!$B64)</f>
        <v>0</v>
      </c>
      <c r="Y64" s="30">
        <f>SUMIFS('Data Entry'!$J:$J,'Data Entry'!$E:$E,$C64,'Data Entry'!$H:$H,'Dyes Stock'!$B$2,'Data Entry'!$B:$B,'Dyes Stock'!Y$3,'Data Entry'!$G:$G,'Dyes Stock'!$B64)</f>
        <v>0</v>
      </c>
      <c r="Z64" s="30">
        <f>SUMIFS('Data Entry'!$J:$J,'Data Entry'!$E:$E,$C64,'Data Entry'!$H:$H,'Dyes Stock'!$B$2,'Data Entry'!$B:$B,'Dyes Stock'!Z$3,'Data Entry'!$G:$G,'Dyes Stock'!$B64)</f>
        <v>0</v>
      </c>
      <c r="AA64" s="30">
        <f>SUMIFS('Data Entry'!$J:$J,'Data Entry'!$E:$E,$C64,'Data Entry'!$H:$H,'Dyes Stock'!$B$2,'Data Entry'!$B:$B,'Dyes Stock'!AA$3,'Data Entry'!$G:$G,'Dyes Stock'!$B64)</f>
        <v>0</v>
      </c>
      <c r="AB64" s="30">
        <f>SUMIFS('Data Entry'!$J:$J,'Data Entry'!$E:$E,$C64,'Data Entry'!$H:$H,'Dyes Stock'!$B$2,'Data Entry'!$B:$B,'Dyes Stock'!AB$3,'Data Entry'!$G:$G,'Dyes Stock'!$B64)</f>
        <v>0</v>
      </c>
      <c r="AC64" s="30">
        <f>SUMIFS('Data Entry'!$J:$J,'Data Entry'!$E:$E,$C64,'Data Entry'!$H:$H,'Dyes Stock'!$B$2,'Data Entry'!$B:$B,'Dyes Stock'!AC$3,'Data Entry'!$G:$G,'Dyes Stock'!$B64)</f>
        <v>0</v>
      </c>
      <c r="AD64" s="30">
        <f>SUMIFS('Data Entry'!$J:$J,'Data Entry'!$E:$E,$C64,'Data Entry'!$H:$H,'Dyes Stock'!$B$2,'Data Entry'!$B:$B,'Dyes Stock'!AD$3,'Data Entry'!$G:$G,'Dyes Stock'!$B64)</f>
        <v>0</v>
      </c>
      <c r="AE64" s="30">
        <f>SUMIFS('Data Entry'!$J:$J,'Data Entry'!$E:$E,$C64,'Data Entry'!$H:$H,'Dyes Stock'!$B$2,'Data Entry'!$B:$B,'Dyes Stock'!AE$3,'Data Entry'!$G:$G,'Dyes Stock'!$B64)</f>
        <v>0</v>
      </c>
      <c r="AF64" s="30">
        <f>SUMIFS('Data Entry'!$J:$J,'Data Entry'!$E:$E,$C64,'Data Entry'!$H:$H,'Dyes Stock'!$B$2,'Data Entry'!$B:$B,'Dyes Stock'!AF$3,'Data Entry'!$G:$G,'Dyes Stock'!$B64)</f>
        <v>0</v>
      </c>
      <c r="AG64" s="30">
        <f>SUMIFS('Data Entry'!$J:$J,'Data Entry'!$E:$E,$C64,'Data Entry'!$H:$H,'Dyes Stock'!$B$2,'Data Entry'!$B:$B,'Dyes Stock'!AG$3,'Data Entry'!$G:$G,'Dyes Stock'!$B64)</f>
        <v>0</v>
      </c>
      <c r="AH64" s="30">
        <f>SUMIFS('Data Entry'!$J:$J,'Data Entry'!$E:$E,$C64,'Data Entry'!$H:$H,'Dyes Stock'!$B$2,'Data Entry'!$B:$B,'Dyes Stock'!AH$3,'Data Entry'!$G:$G,'Dyes Stock'!$B64)</f>
        <v>0</v>
      </c>
      <c r="AI64" s="30">
        <f>SUMIFS('Data Entry'!$J:$J,'Data Entry'!$E:$E,$C64,'Data Entry'!$H:$H,'Dyes Stock'!$B$2,'Data Entry'!$B:$B,'Dyes Stock'!AI$3,'Data Entry'!$G:$G,'Dyes Stock'!$B64)</f>
        <v>0</v>
      </c>
      <c r="AJ64" s="30">
        <f>SUMIFS('Data Entry'!$J:$J,'Data Entry'!$E:$E,$C64,'Data Entry'!$H:$H,'Dyes Stock'!$B$2,'Data Entry'!$B:$B,'Dyes Stock'!AJ$3,'Data Entry'!$G:$G,'Dyes Stock'!$B64)</f>
        <v>0</v>
      </c>
      <c r="AK64" s="30">
        <f>SUMIFS('Data Entry'!$J:$J,'Data Entry'!$E:$E,$C64,'Data Entry'!$H:$H,'Dyes Stock'!$B$2,'Data Entry'!$B:$B,'Dyes Stock'!AK$3,'Data Entry'!$G:$G,'Dyes Stock'!$B64)</f>
        <v>0</v>
      </c>
      <c r="AL64" s="30">
        <f>SUMIFS('Data Entry'!$J:$J,'Data Entry'!$E:$E,$C64,'Data Entry'!$H:$H,'Dyes Stock'!$B$2,'Data Entry'!$B:$B,'Dyes Stock'!AL$3,'Data Entry'!$G:$G,'Dyes Stock'!$B64)</f>
        <v>0</v>
      </c>
      <c r="AM64" s="30">
        <f>SUMIFS('Data Entry'!$J:$J,'Data Entry'!$E:$E,$C64,'Data Entry'!$H:$H,'Dyes Stock'!$B$2,'Data Entry'!$B:$B,'Dyes Stock'!AM$3,'Data Entry'!$G:$G,'Dyes Stock'!$B64)</f>
        <v>0</v>
      </c>
      <c r="AN64" s="30">
        <f>SUMIFS('Data Entry'!$J:$J,'Data Entry'!$E:$E,$C64,'Data Entry'!$H:$H,'Dyes Stock'!$B$2,'Data Entry'!$B:$B,'Dyes Stock'!AN$3,'Data Entry'!$G:$G,'Dyes Stock'!$B64)</f>
        <v>0</v>
      </c>
      <c r="AO64" s="30">
        <f>SUMIFS('Data Entry'!$J:$J,'Data Entry'!$E:$E,$C64,'Data Entry'!$H:$H,'Dyes Stock'!$B$2,'Data Entry'!$B:$B,'Dyes Stock'!AO$3,'Data Entry'!$G:$G,'Dyes Stock'!$B64)</f>
        <v>0</v>
      </c>
      <c r="AP64" s="30">
        <f>SUMIFS('Data Entry'!$J:$J,'Data Entry'!$E:$E,$C64,'Data Entry'!$H:$H,'Dyes Stock'!$B$2,'Data Entry'!$B:$B,'Dyes Stock'!AP$3,'Data Entry'!$G:$G,'Dyes Stock'!$B64)</f>
        <v>0</v>
      </c>
      <c r="AQ64" s="30">
        <f>SUMIFS('Data Entry'!$J:$J,'Data Entry'!$E:$E,$C64,'Data Entry'!$H:$H,'Dyes Stock'!$B$2,'Data Entry'!$B:$B,'Dyes Stock'!AQ$3,'Data Entry'!$G:$G,'Dyes Stock'!$B64)</f>
        <v>0</v>
      </c>
      <c r="AR64" s="30">
        <f>SUMIFS('Data Entry'!$J:$J,'Data Entry'!$E:$E,$C64,'Data Entry'!$H:$H,'Dyes Stock'!$B$2,'Data Entry'!$B:$B,'Dyes Stock'!AR$3,'Data Entry'!$G:$G,'Dyes Stock'!$B64)</f>
        <v>0</v>
      </c>
      <c r="AS64" s="30">
        <f>SUMIFS('Data Entry'!$J:$J,'Data Entry'!$E:$E,$C64,'Data Entry'!$H:$H,'Dyes Stock'!$B$2,'Data Entry'!$B:$B,'Dyes Stock'!AS$3,'Data Entry'!$G:$G,'Dyes Stock'!$B64)</f>
        <v>0</v>
      </c>
      <c r="AT64" s="30">
        <f>SUMIFS('Data Entry'!$J:$J,'Data Entry'!$E:$E,$C64,'Data Entry'!$H:$H,'Dyes Stock'!$B$2,'Data Entry'!$B:$B,'Dyes Stock'!AT$3,'Data Entry'!$G:$G,'Dyes Stock'!$B64)</f>
        <v>0</v>
      </c>
      <c r="AU64" s="30">
        <f>SUMIFS('Data Entry'!$J:$J,'Data Entry'!$E:$E,$C64,'Data Entry'!$H:$H,'Dyes Stock'!$B$2,'Data Entry'!$B:$B,'Dyes Stock'!AU$3,'Data Entry'!$G:$G,'Dyes Stock'!$B64)</f>
        <v>0</v>
      </c>
      <c r="AV64" s="30">
        <f>SUMIFS('Data Entry'!$J:$J,'Data Entry'!$E:$E,$C64,'Data Entry'!$H:$H,'Dyes Stock'!$B$2,'Data Entry'!$B:$B,'Dyes Stock'!AV$3,'Data Entry'!$G:$G,'Dyes Stock'!$B64)</f>
        <v>0</v>
      </c>
      <c r="AW64" s="30">
        <f>SUMIFS('Data Entry'!$J:$J,'Data Entry'!$E:$E,$C64,'Data Entry'!$H:$H,'Dyes Stock'!$B$2,'Data Entry'!$B:$B,'Dyes Stock'!AW$3,'Data Entry'!$G:$G,'Dyes Stock'!$B64)</f>
        <v>0</v>
      </c>
      <c r="AX64" s="30">
        <f>SUMIFS('Data Entry'!$J:$J,'Data Entry'!$E:$E,$C64,'Data Entry'!$H:$H,'Dyes Stock'!$B$2,'Data Entry'!$B:$B,'Dyes Stock'!AX$3,'Data Entry'!$G:$G,'Dyes Stock'!$B64)</f>
        <v>0</v>
      </c>
      <c r="AY64" s="62">
        <f t="shared" si="0"/>
        <v>100</v>
      </c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</row>
    <row r="65" spans="2:65">
      <c r="B65" s="24" t="s">
        <v>57</v>
      </c>
      <c r="C65" s="34" t="s">
        <v>140</v>
      </c>
      <c r="D65" s="30">
        <f>SUMIFS('Data Entry'!$J:$J,'Data Entry'!$E:$E,$C65,'Data Entry'!$H:$H,'Dyes Stock'!$B$2,'Data Entry'!$B:$B,'Dyes Stock'!D$3,'Data Entry'!$G:$G,'Dyes Stock'!$B65)</f>
        <v>0</v>
      </c>
      <c r="E65" s="30">
        <f>SUMIFS('Data Entry'!$J:$J,'Data Entry'!$E:$E,$C65,'Data Entry'!$H:$H,'Dyes Stock'!$B$2,'Data Entry'!$B:$B,'Dyes Stock'!E$3,'Data Entry'!$G:$G,'Dyes Stock'!$B65)</f>
        <v>0</v>
      </c>
      <c r="F65" s="30">
        <f>SUMIFS('Data Entry'!$J:$J,'Data Entry'!$E:$E,$C65,'Data Entry'!$H:$H,'Dyes Stock'!$B$2,'Data Entry'!$B:$B,'Dyes Stock'!F$3,'Data Entry'!$G:$G,'Dyes Stock'!$B65)</f>
        <v>0</v>
      </c>
      <c r="G65" s="30">
        <f>SUMIFS('Data Entry'!$J:$J,'Data Entry'!$E:$E,$C65,'Data Entry'!$H:$H,'Dyes Stock'!$B$2,'Data Entry'!$B:$B,'Dyes Stock'!G$3,'Data Entry'!$G:$G,'Dyes Stock'!$B65)</f>
        <v>0</v>
      </c>
      <c r="H65" s="30">
        <f>SUMIFS('Data Entry'!$J:$J,'Data Entry'!$E:$E,$C65,'Data Entry'!$H:$H,'Dyes Stock'!$B$2,'Data Entry'!$B:$B,'Dyes Stock'!H$3,'Data Entry'!$G:$G,'Dyes Stock'!$B65)</f>
        <v>0</v>
      </c>
      <c r="I65" s="30">
        <f>SUMIFS('Data Entry'!$J:$J,'Data Entry'!$E:$E,$C65,'Data Entry'!$H:$H,'Dyes Stock'!$B$2,'Data Entry'!$B:$B,'Dyes Stock'!I$3,'Data Entry'!$G:$G,'Dyes Stock'!$B65)</f>
        <v>0</v>
      </c>
      <c r="J65" s="30">
        <f>SUMIFS('Data Entry'!$J:$J,'Data Entry'!$E:$E,$C65,'Data Entry'!$H:$H,'Dyes Stock'!$B$2,'Data Entry'!$B:$B,'Dyes Stock'!J$3,'Data Entry'!$G:$G,'Dyes Stock'!$B65)</f>
        <v>0</v>
      </c>
      <c r="K65" s="30">
        <f>SUMIFS('Data Entry'!$J:$J,'Data Entry'!$E:$E,$C65,'Data Entry'!$H:$H,'Dyes Stock'!$B$2,'Data Entry'!$B:$B,'Dyes Stock'!K$3,'Data Entry'!$G:$G,'Dyes Stock'!$B65)</f>
        <v>0</v>
      </c>
      <c r="L65" s="30">
        <f>SUMIFS('Data Entry'!$J:$J,'Data Entry'!$E:$E,$C65,'Data Entry'!$H:$H,'Dyes Stock'!$B$2,'Data Entry'!$B:$B,'Dyes Stock'!L$3,'Data Entry'!$G:$G,'Dyes Stock'!$B65)</f>
        <v>0</v>
      </c>
      <c r="M65" s="30">
        <f>SUMIFS('Data Entry'!$J:$J,'Data Entry'!$E:$E,$C65,'Data Entry'!$H:$H,'Dyes Stock'!$B$2,'Data Entry'!$B:$B,'Dyes Stock'!M$3,'Data Entry'!$G:$G,'Dyes Stock'!$B65)</f>
        <v>0</v>
      </c>
      <c r="N65" s="30">
        <f>SUMIFS('Data Entry'!$J:$J,'Data Entry'!$E:$E,$C65,'Data Entry'!$H:$H,'Dyes Stock'!$B$2,'Data Entry'!$B:$B,'Dyes Stock'!N$3,'Data Entry'!$G:$G,'Dyes Stock'!$B65)</f>
        <v>0</v>
      </c>
      <c r="O65" s="30">
        <f>SUMIFS('Data Entry'!$J:$J,'Data Entry'!$E:$E,$C65,'Data Entry'!$H:$H,'Dyes Stock'!$B$2,'Data Entry'!$B:$B,'Dyes Stock'!O$3,'Data Entry'!$G:$G,'Dyes Stock'!$B65)</f>
        <v>0</v>
      </c>
      <c r="P65" s="30">
        <f>SUMIFS('Data Entry'!$J:$J,'Data Entry'!$E:$E,$C65,'Data Entry'!$H:$H,'Dyes Stock'!$B$2,'Data Entry'!$B:$B,'Dyes Stock'!P$3,'Data Entry'!$G:$G,'Dyes Stock'!$B65)</f>
        <v>0</v>
      </c>
      <c r="Q65" s="30">
        <f>SUMIFS('Data Entry'!$J:$J,'Data Entry'!$E:$E,$C65,'Data Entry'!$H:$H,'Dyes Stock'!$B$2,'Data Entry'!$B:$B,'Dyes Stock'!Q$3,'Data Entry'!$G:$G,'Dyes Stock'!$B65)</f>
        <v>0</v>
      </c>
      <c r="R65" s="30">
        <f>SUMIFS('Data Entry'!$J:$J,'Data Entry'!$E:$E,$C65,'Data Entry'!$H:$H,'Dyes Stock'!$B$2,'Data Entry'!$B:$B,'Dyes Stock'!R$3,'Data Entry'!$G:$G,'Dyes Stock'!$B65)</f>
        <v>0</v>
      </c>
      <c r="S65" s="30">
        <f>SUMIFS('Data Entry'!$J:$J,'Data Entry'!$E:$E,$C65,'Data Entry'!$H:$H,'Dyes Stock'!$B$2,'Data Entry'!$B:$B,'Dyes Stock'!S$3,'Data Entry'!$G:$G,'Dyes Stock'!$B65)</f>
        <v>0</v>
      </c>
      <c r="T65" s="30">
        <f>SUMIFS('Data Entry'!$J:$J,'Data Entry'!$E:$E,$C65,'Data Entry'!$H:$H,'Dyes Stock'!$B$2,'Data Entry'!$B:$B,'Dyes Stock'!T$3,'Data Entry'!$G:$G,'Dyes Stock'!$B65)</f>
        <v>0</v>
      </c>
      <c r="U65" s="30">
        <f>SUMIFS('Data Entry'!$J:$J,'Data Entry'!$E:$E,$C65,'Data Entry'!$H:$H,'Dyes Stock'!$B$2,'Data Entry'!$B:$B,'Dyes Stock'!U$3,'Data Entry'!$G:$G,'Dyes Stock'!$B65)</f>
        <v>0</v>
      </c>
      <c r="V65" s="30">
        <f>SUMIFS('Data Entry'!$J:$J,'Data Entry'!$E:$E,$C65,'Data Entry'!$H:$H,'Dyes Stock'!$B$2,'Data Entry'!$B:$B,'Dyes Stock'!V$3,'Data Entry'!$G:$G,'Dyes Stock'!$B65)</f>
        <v>0</v>
      </c>
      <c r="W65" s="30">
        <f>SUMIFS('Data Entry'!$J:$J,'Data Entry'!$E:$E,$C65,'Data Entry'!$H:$H,'Dyes Stock'!$B$2,'Data Entry'!$B:$B,'Dyes Stock'!W$3,'Data Entry'!$G:$G,'Dyes Stock'!$B65)</f>
        <v>0</v>
      </c>
      <c r="X65" s="30">
        <f>SUMIFS('Data Entry'!$J:$J,'Data Entry'!$E:$E,$C65,'Data Entry'!$H:$H,'Dyes Stock'!$B$2,'Data Entry'!$B:$B,'Dyes Stock'!X$3,'Data Entry'!$G:$G,'Dyes Stock'!$B65)</f>
        <v>0</v>
      </c>
      <c r="Y65" s="30">
        <f>SUMIFS('Data Entry'!$J:$J,'Data Entry'!$E:$E,$C65,'Data Entry'!$H:$H,'Dyes Stock'!$B$2,'Data Entry'!$B:$B,'Dyes Stock'!Y$3,'Data Entry'!$G:$G,'Dyes Stock'!$B65)</f>
        <v>0</v>
      </c>
      <c r="Z65" s="30">
        <f>SUMIFS('Data Entry'!$J:$J,'Data Entry'!$E:$E,$C65,'Data Entry'!$H:$H,'Dyes Stock'!$B$2,'Data Entry'!$B:$B,'Dyes Stock'!Z$3,'Data Entry'!$G:$G,'Dyes Stock'!$B65)</f>
        <v>0</v>
      </c>
      <c r="AA65" s="30">
        <f>SUMIFS('Data Entry'!$J:$J,'Data Entry'!$E:$E,$C65,'Data Entry'!$H:$H,'Dyes Stock'!$B$2,'Data Entry'!$B:$B,'Dyes Stock'!AA$3,'Data Entry'!$G:$G,'Dyes Stock'!$B65)</f>
        <v>0</v>
      </c>
      <c r="AB65" s="30">
        <f>SUMIFS('Data Entry'!$J:$J,'Data Entry'!$E:$E,$C65,'Data Entry'!$H:$H,'Dyes Stock'!$B$2,'Data Entry'!$B:$B,'Dyes Stock'!AB$3,'Data Entry'!$G:$G,'Dyes Stock'!$B65)</f>
        <v>0</v>
      </c>
      <c r="AC65" s="30">
        <f>SUMIFS('Data Entry'!$J:$J,'Data Entry'!$E:$E,$C65,'Data Entry'!$H:$H,'Dyes Stock'!$B$2,'Data Entry'!$B:$B,'Dyes Stock'!AC$3,'Data Entry'!$G:$G,'Dyes Stock'!$B65)</f>
        <v>0</v>
      </c>
      <c r="AD65" s="30">
        <f>SUMIFS('Data Entry'!$J:$J,'Data Entry'!$E:$E,$C65,'Data Entry'!$H:$H,'Dyes Stock'!$B$2,'Data Entry'!$B:$B,'Dyes Stock'!AD$3,'Data Entry'!$G:$G,'Dyes Stock'!$B65)</f>
        <v>0</v>
      </c>
      <c r="AE65" s="30">
        <f>SUMIFS('Data Entry'!$J:$J,'Data Entry'!$E:$E,$C65,'Data Entry'!$H:$H,'Dyes Stock'!$B$2,'Data Entry'!$B:$B,'Dyes Stock'!AE$3,'Data Entry'!$G:$G,'Dyes Stock'!$B65)</f>
        <v>0</v>
      </c>
      <c r="AF65" s="30">
        <f>SUMIFS('Data Entry'!$J:$J,'Data Entry'!$E:$E,$C65,'Data Entry'!$H:$H,'Dyes Stock'!$B$2,'Data Entry'!$B:$B,'Dyes Stock'!AF$3,'Data Entry'!$G:$G,'Dyes Stock'!$B65)</f>
        <v>0</v>
      </c>
      <c r="AG65" s="30">
        <f>SUMIFS('Data Entry'!$J:$J,'Data Entry'!$E:$E,$C65,'Data Entry'!$H:$H,'Dyes Stock'!$B$2,'Data Entry'!$B:$B,'Dyes Stock'!AG$3,'Data Entry'!$G:$G,'Dyes Stock'!$B65)</f>
        <v>0</v>
      </c>
      <c r="AH65" s="30">
        <f>SUMIFS('Data Entry'!$J:$J,'Data Entry'!$E:$E,$C65,'Data Entry'!$H:$H,'Dyes Stock'!$B$2,'Data Entry'!$B:$B,'Dyes Stock'!AH$3,'Data Entry'!$G:$G,'Dyes Stock'!$B65)</f>
        <v>0</v>
      </c>
      <c r="AI65" s="30">
        <f>SUMIFS('Data Entry'!$J:$J,'Data Entry'!$E:$E,$C65,'Data Entry'!$H:$H,'Dyes Stock'!$B$2,'Data Entry'!$B:$B,'Dyes Stock'!AI$3,'Data Entry'!$G:$G,'Dyes Stock'!$B65)</f>
        <v>0</v>
      </c>
      <c r="AJ65" s="30">
        <f>SUMIFS('Data Entry'!$J:$J,'Data Entry'!$E:$E,$C65,'Data Entry'!$H:$H,'Dyes Stock'!$B$2,'Data Entry'!$B:$B,'Dyes Stock'!AJ$3,'Data Entry'!$G:$G,'Dyes Stock'!$B65)</f>
        <v>0</v>
      </c>
      <c r="AK65" s="30">
        <f>SUMIFS('Data Entry'!$J:$J,'Data Entry'!$E:$E,$C65,'Data Entry'!$H:$H,'Dyes Stock'!$B$2,'Data Entry'!$B:$B,'Dyes Stock'!AK$3,'Data Entry'!$G:$G,'Dyes Stock'!$B65)</f>
        <v>0</v>
      </c>
      <c r="AL65" s="30">
        <f>SUMIFS('Data Entry'!$J:$J,'Data Entry'!$E:$E,$C65,'Data Entry'!$H:$H,'Dyes Stock'!$B$2,'Data Entry'!$B:$B,'Dyes Stock'!AL$3,'Data Entry'!$G:$G,'Dyes Stock'!$B65)</f>
        <v>0</v>
      </c>
      <c r="AM65" s="30">
        <f>SUMIFS('Data Entry'!$J:$J,'Data Entry'!$E:$E,$C65,'Data Entry'!$H:$H,'Dyes Stock'!$B$2,'Data Entry'!$B:$B,'Dyes Stock'!AM$3,'Data Entry'!$G:$G,'Dyes Stock'!$B65)</f>
        <v>0</v>
      </c>
      <c r="AN65" s="30">
        <f>SUMIFS('Data Entry'!$J:$J,'Data Entry'!$E:$E,$C65,'Data Entry'!$H:$H,'Dyes Stock'!$B$2,'Data Entry'!$B:$B,'Dyes Stock'!AN$3,'Data Entry'!$G:$G,'Dyes Stock'!$B65)</f>
        <v>0</v>
      </c>
      <c r="AO65" s="30">
        <f>SUMIFS('Data Entry'!$J:$J,'Data Entry'!$E:$E,$C65,'Data Entry'!$H:$H,'Dyes Stock'!$B$2,'Data Entry'!$B:$B,'Dyes Stock'!AO$3,'Data Entry'!$G:$G,'Dyes Stock'!$B65)</f>
        <v>0</v>
      </c>
      <c r="AP65" s="30">
        <f>SUMIFS('Data Entry'!$J:$J,'Data Entry'!$E:$E,$C65,'Data Entry'!$H:$H,'Dyes Stock'!$B$2,'Data Entry'!$B:$B,'Dyes Stock'!AP$3,'Data Entry'!$G:$G,'Dyes Stock'!$B65)</f>
        <v>0</v>
      </c>
      <c r="AQ65" s="30">
        <f>SUMIFS('Data Entry'!$J:$J,'Data Entry'!$E:$E,$C65,'Data Entry'!$H:$H,'Dyes Stock'!$B$2,'Data Entry'!$B:$B,'Dyes Stock'!AQ$3,'Data Entry'!$G:$G,'Dyes Stock'!$B65)</f>
        <v>0</v>
      </c>
      <c r="AR65" s="30">
        <f>SUMIFS('Data Entry'!$J:$J,'Data Entry'!$E:$E,$C65,'Data Entry'!$H:$H,'Dyes Stock'!$B$2,'Data Entry'!$B:$B,'Dyes Stock'!AR$3,'Data Entry'!$G:$G,'Dyes Stock'!$B65)</f>
        <v>0</v>
      </c>
      <c r="AS65" s="30">
        <f>SUMIFS('Data Entry'!$J:$J,'Data Entry'!$E:$E,$C65,'Data Entry'!$H:$H,'Dyes Stock'!$B$2,'Data Entry'!$B:$B,'Dyes Stock'!AS$3,'Data Entry'!$G:$G,'Dyes Stock'!$B65)</f>
        <v>0</v>
      </c>
      <c r="AT65" s="30">
        <f>SUMIFS('Data Entry'!$J:$J,'Data Entry'!$E:$E,$C65,'Data Entry'!$H:$H,'Dyes Stock'!$B$2,'Data Entry'!$B:$B,'Dyes Stock'!AT$3,'Data Entry'!$G:$G,'Dyes Stock'!$B65)</f>
        <v>0</v>
      </c>
      <c r="AU65" s="30">
        <f>SUMIFS('Data Entry'!$J:$J,'Data Entry'!$E:$E,$C65,'Data Entry'!$H:$H,'Dyes Stock'!$B$2,'Data Entry'!$B:$B,'Dyes Stock'!AU$3,'Data Entry'!$G:$G,'Dyes Stock'!$B65)</f>
        <v>0</v>
      </c>
      <c r="AV65" s="30">
        <f>SUMIFS('Data Entry'!$J:$J,'Data Entry'!$E:$E,$C65,'Data Entry'!$H:$H,'Dyes Stock'!$B$2,'Data Entry'!$B:$B,'Dyes Stock'!AV$3,'Data Entry'!$G:$G,'Dyes Stock'!$B65)</f>
        <v>0</v>
      </c>
      <c r="AW65" s="30">
        <f>SUMIFS('Data Entry'!$J:$J,'Data Entry'!$E:$E,$C65,'Data Entry'!$H:$H,'Dyes Stock'!$B$2,'Data Entry'!$B:$B,'Dyes Stock'!AW$3,'Data Entry'!$G:$G,'Dyes Stock'!$B65)</f>
        <v>0</v>
      </c>
      <c r="AX65" s="30">
        <f>SUMIFS('Data Entry'!$J:$J,'Data Entry'!$E:$E,$C65,'Data Entry'!$H:$H,'Dyes Stock'!$B$2,'Data Entry'!$B:$B,'Dyes Stock'!AX$3,'Data Entry'!$G:$G,'Dyes Stock'!$B65)</f>
        <v>0</v>
      </c>
      <c r="AY65" s="62">
        <f t="shared" si="0"/>
        <v>0</v>
      </c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</row>
    <row r="66" spans="2:65" s="56" customFormat="1">
      <c r="B66" s="48"/>
      <c r="C66" s="48" t="s">
        <v>141</v>
      </c>
      <c r="D66" s="50">
        <f>D64-D65</f>
        <v>100</v>
      </c>
      <c r="E66" s="50">
        <f>D66+E64-E65</f>
        <v>100</v>
      </c>
      <c r="F66" s="50">
        <f t="shared" ref="F66" si="895">E66+F64-F65</f>
        <v>100</v>
      </c>
      <c r="G66" s="50">
        <f t="shared" ref="G66" si="896">F66+G64-G65</f>
        <v>100</v>
      </c>
      <c r="H66" s="50">
        <f t="shared" ref="H66" si="897">G66+H64-H65</f>
        <v>100</v>
      </c>
      <c r="I66" s="50">
        <f t="shared" ref="I66" si="898">H66+I64-I65</f>
        <v>100</v>
      </c>
      <c r="J66" s="50">
        <f t="shared" ref="J66" si="899">I66+J64-J65</f>
        <v>100</v>
      </c>
      <c r="K66" s="50">
        <f t="shared" ref="K66" si="900">J66+K64-K65</f>
        <v>100</v>
      </c>
      <c r="L66" s="50">
        <f t="shared" ref="L66" si="901">K66+L64-L65</f>
        <v>100</v>
      </c>
      <c r="M66" s="50">
        <f t="shared" ref="M66" si="902">L66+M64-M65</f>
        <v>100</v>
      </c>
      <c r="N66" s="50">
        <f t="shared" ref="N66" si="903">M66+N64-N65</f>
        <v>100</v>
      </c>
      <c r="O66" s="50">
        <f t="shared" ref="O66" si="904">N66+O64-O65</f>
        <v>100</v>
      </c>
      <c r="P66" s="50">
        <f t="shared" ref="P66" si="905">O66+P64-P65</f>
        <v>100</v>
      </c>
      <c r="Q66" s="50">
        <f t="shared" ref="Q66" si="906">P66+Q64-Q65</f>
        <v>100</v>
      </c>
      <c r="R66" s="50">
        <f t="shared" ref="R66" si="907">Q66+R64-R65</f>
        <v>100</v>
      </c>
      <c r="S66" s="50">
        <f t="shared" ref="S66" si="908">R66+S64-S65</f>
        <v>100</v>
      </c>
      <c r="T66" s="50">
        <f t="shared" ref="T66" si="909">S66+T64-T65</f>
        <v>100</v>
      </c>
      <c r="U66" s="50">
        <f t="shared" ref="U66" si="910">T66+U64-U65</f>
        <v>100</v>
      </c>
      <c r="V66" s="50">
        <f t="shared" ref="V66" si="911">U66+V64-V65</f>
        <v>100</v>
      </c>
      <c r="W66" s="50">
        <f t="shared" ref="W66" si="912">V66+W64-W65</f>
        <v>100</v>
      </c>
      <c r="X66" s="50">
        <f t="shared" ref="X66" si="913">W66+X64-X65</f>
        <v>100</v>
      </c>
      <c r="Y66" s="50">
        <f t="shared" ref="Y66" si="914">X66+Y64-Y65</f>
        <v>100</v>
      </c>
      <c r="Z66" s="50">
        <f t="shared" ref="Z66" si="915">Y66+Z64-Z65</f>
        <v>100</v>
      </c>
      <c r="AA66" s="50">
        <f t="shared" ref="AA66" si="916">Z66+AA64-AA65</f>
        <v>100</v>
      </c>
      <c r="AB66" s="50">
        <f t="shared" ref="AB66" si="917">AA66+AB64-AB65</f>
        <v>100</v>
      </c>
      <c r="AC66" s="50">
        <f t="shared" ref="AC66" si="918">AB66+AC64-AC65</f>
        <v>100</v>
      </c>
      <c r="AD66" s="50">
        <f t="shared" ref="AD66" si="919">AC66+AD64-AD65</f>
        <v>100</v>
      </c>
      <c r="AE66" s="50">
        <f t="shared" ref="AE66" si="920">AD66+AE64-AE65</f>
        <v>100</v>
      </c>
      <c r="AF66" s="50">
        <f t="shared" ref="AF66" si="921">AE66+AF64-AF65</f>
        <v>100</v>
      </c>
      <c r="AG66" s="50">
        <f t="shared" ref="AG66" si="922">AF66+AG64-AG65</f>
        <v>100</v>
      </c>
      <c r="AH66" s="50">
        <f t="shared" ref="AH66" si="923">AG66+AH64-AH65</f>
        <v>100</v>
      </c>
      <c r="AI66" s="50">
        <f t="shared" ref="AI66" si="924">AH66+AI64-AI65</f>
        <v>100</v>
      </c>
      <c r="AJ66" s="50">
        <f t="shared" ref="AJ66" si="925">AI66+AJ64-AJ65</f>
        <v>100</v>
      </c>
      <c r="AK66" s="50">
        <f t="shared" ref="AK66" si="926">AJ66+AK64-AK65</f>
        <v>100</v>
      </c>
      <c r="AL66" s="50">
        <f t="shared" ref="AL66" si="927">AK66+AL64-AL65</f>
        <v>100</v>
      </c>
      <c r="AM66" s="50">
        <f t="shared" ref="AM66" si="928">AL66+AM64-AM65</f>
        <v>100</v>
      </c>
      <c r="AN66" s="50">
        <f t="shared" ref="AN66" si="929">AM66+AN64-AN65</f>
        <v>100</v>
      </c>
      <c r="AO66" s="50">
        <f t="shared" ref="AO66" si="930">AN66+AO64-AO65</f>
        <v>100</v>
      </c>
      <c r="AP66" s="50">
        <f t="shared" ref="AP66" si="931">AO66+AP64-AP65</f>
        <v>100</v>
      </c>
      <c r="AQ66" s="50">
        <f t="shared" ref="AQ66" si="932">AP66+AQ64-AQ65</f>
        <v>100</v>
      </c>
      <c r="AR66" s="50">
        <f t="shared" ref="AR66" si="933">AQ66+AR64-AR65</f>
        <v>100</v>
      </c>
      <c r="AS66" s="50">
        <f t="shared" ref="AS66" si="934">AR66+AS64-AS65</f>
        <v>100</v>
      </c>
      <c r="AT66" s="50">
        <f t="shared" ref="AT66" si="935">AS66+AT64-AT65</f>
        <v>100</v>
      </c>
      <c r="AU66" s="50">
        <f t="shared" ref="AU66" si="936">AT66+AU64-AU65</f>
        <v>100</v>
      </c>
      <c r="AV66" s="50">
        <f t="shared" ref="AV66" si="937">AU66+AV64-AV65</f>
        <v>100</v>
      </c>
      <c r="AW66" s="50">
        <f t="shared" ref="AW66" si="938">AV66+AW64-AW65</f>
        <v>100</v>
      </c>
      <c r="AX66" s="50">
        <f t="shared" ref="AX66" si="939">AW66+AX64-AX65</f>
        <v>100</v>
      </c>
      <c r="AY66" s="64"/>
      <c r="AZ66" s="59"/>
      <c r="BA66" s="59"/>
      <c r="BB66" s="59"/>
      <c r="BC66" s="59"/>
      <c r="BD66" s="59"/>
      <c r="BE66" s="59"/>
      <c r="BF66" s="59"/>
      <c r="BG66" s="59"/>
      <c r="BH66" s="59"/>
      <c r="BI66" s="59"/>
      <c r="BJ66" s="59"/>
      <c r="BK66" s="59"/>
      <c r="BL66" s="59"/>
      <c r="BM66" s="59"/>
    </row>
    <row r="67" spans="2:65">
      <c r="B67" s="24" t="s">
        <v>58</v>
      </c>
      <c r="C67" s="34" t="s">
        <v>115</v>
      </c>
      <c r="D67" s="30">
        <f>SUMIFS('Data Entry'!$J:$J,'Data Entry'!$E:$E,$C67,'Data Entry'!$H:$H,'Dyes Stock'!$B$2,'Data Entry'!$B:$B,'Dyes Stock'!D$3,'Data Entry'!$G:$G,'Dyes Stock'!$B67)</f>
        <v>0</v>
      </c>
      <c r="E67" s="30">
        <f>SUMIFS('Data Entry'!$J:$J,'Data Entry'!$E:$E,$C67,'Data Entry'!$H:$H,'Dyes Stock'!$B$2,'Data Entry'!$B:$B,'Dyes Stock'!E$3,'Data Entry'!$G:$G,'Dyes Stock'!$B67)</f>
        <v>150</v>
      </c>
      <c r="F67" s="30">
        <f>SUMIFS('Data Entry'!$J:$J,'Data Entry'!$E:$E,$C67,'Data Entry'!$H:$H,'Dyes Stock'!$B$2,'Data Entry'!$B:$B,'Dyes Stock'!F$3,'Data Entry'!$G:$G,'Dyes Stock'!$B67)</f>
        <v>0</v>
      </c>
      <c r="G67" s="30">
        <f>SUMIFS('Data Entry'!$J:$J,'Data Entry'!$E:$E,$C67,'Data Entry'!$H:$H,'Dyes Stock'!$B$2,'Data Entry'!$B:$B,'Dyes Stock'!G$3,'Data Entry'!$G:$G,'Dyes Stock'!$B67)</f>
        <v>0</v>
      </c>
      <c r="H67" s="30">
        <f>SUMIFS('Data Entry'!$J:$J,'Data Entry'!$E:$E,$C67,'Data Entry'!$H:$H,'Dyes Stock'!$B$2,'Data Entry'!$B:$B,'Dyes Stock'!H$3,'Data Entry'!$G:$G,'Dyes Stock'!$B67)</f>
        <v>0</v>
      </c>
      <c r="I67" s="30">
        <f>SUMIFS('Data Entry'!$J:$J,'Data Entry'!$E:$E,$C67,'Data Entry'!$H:$H,'Dyes Stock'!$B$2,'Data Entry'!$B:$B,'Dyes Stock'!I$3,'Data Entry'!$G:$G,'Dyes Stock'!$B67)</f>
        <v>0</v>
      </c>
      <c r="J67" s="30">
        <f>SUMIFS('Data Entry'!$J:$J,'Data Entry'!$E:$E,$C67,'Data Entry'!$H:$H,'Dyes Stock'!$B$2,'Data Entry'!$B:$B,'Dyes Stock'!J$3,'Data Entry'!$G:$G,'Dyes Stock'!$B67)</f>
        <v>0</v>
      </c>
      <c r="K67" s="30">
        <f>SUMIFS('Data Entry'!$J:$J,'Data Entry'!$E:$E,$C67,'Data Entry'!$H:$H,'Dyes Stock'!$B$2,'Data Entry'!$B:$B,'Dyes Stock'!K$3,'Data Entry'!$G:$G,'Dyes Stock'!$B67)</f>
        <v>0</v>
      </c>
      <c r="L67" s="30">
        <f>SUMIFS('Data Entry'!$J:$J,'Data Entry'!$E:$E,$C67,'Data Entry'!$H:$H,'Dyes Stock'!$B$2,'Data Entry'!$B:$B,'Dyes Stock'!L$3,'Data Entry'!$G:$G,'Dyes Stock'!$B67)</f>
        <v>0</v>
      </c>
      <c r="M67" s="30">
        <f>SUMIFS('Data Entry'!$J:$J,'Data Entry'!$E:$E,$C67,'Data Entry'!$H:$H,'Dyes Stock'!$B$2,'Data Entry'!$B:$B,'Dyes Stock'!M$3,'Data Entry'!$G:$G,'Dyes Stock'!$B67)</f>
        <v>0</v>
      </c>
      <c r="N67" s="30">
        <f>SUMIFS('Data Entry'!$J:$J,'Data Entry'!$E:$E,$C67,'Data Entry'!$H:$H,'Dyes Stock'!$B$2,'Data Entry'!$B:$B,'Dyes Stock'!N$3,'Data Entry'!$G:$G,'Dyes Stock'!$B67)</f>
        <v>0</v>
      </c>
      <c r="O67" s="30">
        <f>SUMIFS('Data Entry'!$J:$J,'Data Entry'!$E:$E,$C67,'Data Entry'!$H:$H,'Dyes Stock'!$B$2,'Data Entry'!$B:$B,'Dyes Stock'!O$3,'Data Entry'!$G:$G,'Dyes Stock'!$B67)</f>
        <v>0</v>
      </c>
      <c r="P67" s="30">
        <f>SUMIFS('Data Entry'!$J:$J,'Data Entry'!$E:$E,$C67,'Data Entry'!$H:$H,'Dyes Stock'!$B$2,'Data Entry'!$B:$B,'Dyes Stock'!P$3,'Data Entry'!$G:$G,'Dyes Stock'!$B67)</f>
        <v>0</v>
      </c>
      <c r="Q67" s="30">
        <f>SUMIFS('Data Entry'!$J:$J,'Data Entry'!$E:$E,$C67,'Data Entry'!$H:$H,'Dyes Stock'!$B$2,'Data Entry'!$B:$B,'Dyes Stock'!Q$3,'Data Entry'!$G:$G,'Dyes Stock'!$B67)</f>
        <v>0</v>
      </c>
      <c r="R67" s="30">
        <f>SUMIFS('Data Entry'!$J:$J,'Data Entry'!$E:$E,$C67,'Data Entry'!$H:$H,'Dyes Stock'!$B$2,'Data Entry'!$B:$B,'Dyes Stock'!R$3,'Data Entry'!$G:$G,'Dyes Stock'!$B67)</f>
        <v>0</v>
      </c>
      <c r="S67" s="30">
        <f>SUMIFS('Data Entry'!$J:$J,'Data Entry'!$E:$E,$C67,'Data Entry'!$H:$H,'Dyes Stock'!$B$2,'Data Entry'!$B:$B,'Dyes Stock'!S$3,'Data Entry'!$G:$G,'Dyes Stock'!$B67)</f>
        <v>0</v>
      </c>
      <c r="T67" s="30">
        <f>SUMIFS('Data Entry'!$J:$J,'Data Entry'!$E:$E,$C67,'Data Entry'!$H:$H,'Dyes Stock'!$B$2,'Data Entry'!$B:$B,'Dyes Stock'!T$3,'Data Entry'!$G:$G,'Dyes Stock'!$B67)</f>
        <v>0</v>
      </c>
      <c r="U67" s="30">
        <f>SUMIFS('Data Entry'!$J:$J,'Data Entry'!$E:$E,$C67,'Data Entry'!$H:$H,'Dyes Stock'!$B$2,'Data Entry'!$B:$B,'Dyes Stock'!U$3,'Data Entry'!$G:$G,'Dyes Stock'!$B67)</f>
        <v>0</v>
      </c>
      <c r="V67" s="30">
        <f>SUMIFS('Data Entry'!$J:$J,'Data Entry'!$E:$E,$C67,'Data Entry'!$H:$H,'Dyes Stock'!$B$2,'Data Entry'!$B:$B,'Dyes Stock'!V$3,'Data Entry'!$G:$G,'Dyes Stock'!$B67)</f>
        <v>0</v>
      </c>
      <c r="W67" s="30">
        <f>SUMIFS('Data Entry'!$J:$J,'Data Entry'!$E:$E,$C67,'Data Entry'!$H:$H,'Dyes Stock'!$B$2,'Data Entry'!$B:$B,'Dyes Stock'!W$3,'Data Entry'!$G:$G,'Dyes Stock'!$B67)</f>
        <v>0</v>
      </c>
      <c r="X67" s="30">
        <f>SUMIFS('Data Entry'!$J:$J,'Data Entry'!$E:$E,$C67,'Data Entry'!$H:$H,'Dyes Stock'!$B$2,'Data Entry'!$B:$B,'Dyes Stock'!X$3,'Data Entry'!$G:$G,'Dyes Stock'!$B67)</f>
        <v>0</v>
      </c>
      <c r="Y67" s="30">
        <f>SUMIFS('Data Entry'!$J:$J,'Data Entry'!$E:$E,$C67,'Data Entry'!$H:$H,'Dyes Stock'!$B$2,'Data Entry'!$B:$B,'Dyes Stock'!Y$3,'Data Entry'!$G:$G,'Dyes Stock'!$B67)</f>
        <v>0</v>
      </c>
      <c r="Z67" s="30">
        <f>SUMIFS('Data Entry'!$J:$J,'Data Entry'!$E:$E,$C67,'Data Entry'!$H:$H,'Dyes Stock'!$B$2,'Data Entry'!$B:$B,'Dyes Stock'!Z$3,'Data Entry'!$G:$G,'Dyes Stock'!$B67)</f>
        <v>0</v>
      </c>
      <c r="AA67" s="30">
        <f>SUMIFS('Data Entry'!$J:$J,'Data Entry'!$E:$E,$C67,'Data Entry'!$H:$H,'Dyes Stock'!$B$2,'Data Entry'!$B:$B,'Dyes Stock'!AA$3,'Data Entry'!$G:$G,'Dyes Stock'!$B67)</f>
        <v>0</v>
      </c>
      <c r="AB67" s="30">
        <f>SUMIFS('Data Entry'!$J:$J,'Data Entry'!$E:$E,$C67,'Data Entry'!$H:$H,'Dyes Stock'!$B$2,'Data Entry'!$B:$B,'Dyes Stock'!AB$3,'Data Entry'!$G:$G,'Dyes Stock'!$B67)</f>
        <v>0</v>
      </c>
      <c r="AC67" s="30">
        <f>SUMIFS('Data Entry'!$J:$J,'Data Entry'!$E:$E,$C67,'Data Entry'!$H:$H,'Dyes Stock'!$B$2,'Data Entry'!$B:$B,'Dyes Stock'!AC$3,'Data Entry'!$G:$G,'Dyes Stock'!$B67)</f>
        <v>0</v>
      </c>
      <c r="AD67" s="30">
        <f>SUMIFS('Data Entry'!$J:$J,'Data Entry'!$E:$E,$C67,'Data Entry'!$H:$H,'Dyes Stock'!$B$2,'Data Entry'!$B:$B,'Dyes Stock'!AD$3,'Data Entry'!$G:$G,'Dyes Stock'!$B67)</f>
        <v>0</v>
      </c>
      <c r="AE67" s="30">
        <f>SUMIFS('Data Entry'!$J:$J,'Data Entry'!$E:$E,$C67,'Data Entry'!$H:$H,'Dyes Stock'!$B$2,'Data Entry'!$B:$B,'Dyes Stock'!AE$3,'Data Entry'!$G:$G,'Dyes Stock'!$B67)</f>
        <v>0</v>
      </c>
      <c r="AF67" s="30">
        <f>SUMIFS('Data Entry'!$J:$J,'Data Entry'!$E:$E,$C67,'Data Entry'!$H:$H,'Dyes Stock'!$B$2,'Data Entry'!$B:$B,'Dyes Stock'!AF$3,'Data Entry'!$G:$G,'Dyes Stock'!$B67)</f>
        <v>0</v>
      </c>
      <c r="AG67" s="30">
        <f>SUMIFS('Data Entry'!$J:$J,'Data Entry'!$E:$E,$C67,'Data Entry'!$H:$H,'Dyes Stock'!$B$2,'Data Entry'!$B:$B,'Dyes Stock'!AG$3,'Data Entry'!$G:$G,'Dyes Stock'!$B67)</f>
        <v>0</v>
      </c>
      <c r="AH67" s="30">
        <f>SUMIFS('Data Entry'!$J:$J,'Data Entry'!$E:$E,$C67,'Data Entry'!$H:$H,'Dyes Stock'!$B$2,'Data Entry'!$B:$B,'Dyes Stock'!AH$3,'Data Entry'!$G:$G,'Dyes Stock'!$B67)</f>
        <v>0</v>
      </c>
      <c r="AI67" s="30">
        <f>SUMIFS('Data Entry'!$J:$J,'Data Entry'!$E:$E,$C67,'Data Entry'!$H:$H,'Dyes Stock'!$B$2,'Data Entry'!$B:$B,'Dyes Stock'!AI$3,'Data Entry'!$G:$G,'Dyes Stock'!$B67)</f>
        <v>0</v>
      </c>
      <c r="AJ67" s="30">
        <f>SUMIFS('Data Entry'!$J:$J,'Data Entry'!$E:$E,$C67,'Data Entry'!$H:$H,'Dyes Stock'!$B$2,'Data Entry'!$B:$B,'Dyes Stock'!AJ$3,'Data Entry'!$G:$G,'Dyes Stock'!$B67)</f>
        <v>0</v>
      </c>
      <c r="AK67" s="30">
        <f>SUMIFS('Data Entry'!$J:$J,'Data Entry'!$E:$E,$C67,'Data Entry'!$H:$H,'Dyes Stock'!$B$2,'Data Entry'!$B:$B,'Dyes Stock'!AK$3,'Data Entry'!$G:$G,'Dyes Stock'!$B67)</f>
        <v>0</v>
      </c>
      <c r="AL67" s="30">
        <f>SUMIFS('Data Entry'!$J:$J,'Data Entry'!$E:$E,$C67,'Data Entry'!$H:$H,'Dyes Stock'!$B$2,'Data Entry'!$B:$B,'Dyes Stock'!AL$3,'Data Entry'!$G:$G,'Dyes Stock'!$B67)</f>
        <v>0</v>
      </c>
      <c r="AM67" s="30">
        <f>SUMIFS('Data Entry'!$J:$J,'Data Entry'!$E:$E,$C67,'Data Entry'!$H:$H,'Dyes Stock'!$B$2,'Data Entry'!$B:$B,'Dyes Stock'!AM$3,'Data Entry'!$G:$G,'Dyes Stock'!$B67)</f>
        <v>0</v>
      </c>
      <c r="AN67" s="30">
        <f>SUMIFS('Data Entry'!$J:$J,'Data Entry'!$E:$E,$C67,'Data Entry'!$H:$H,'Dyes Stock'!$B$2,'Data Entry'!$B:$B,'Dyes Stock'!AN$3,'Data Entry'!$G:$G,'Dyes Stock'!$B67)</f>
        <v>0</v>
      </c>
      <c r="AO67" s="30">
        <f>SUMIFS('Data Entry'!$J:$J,'Data Entry'!$E:$E,$C67,'Data Entry'!$H:$H,'Dyes Stock'!$B$2,'Data Entry'!$B:$B,'Dyes Stock'!AO$3,'Data Entry'!$G:$G,'Dyes Stock'!$B67)</f>
        <v>0</v>
      </c>
      <c r="AP67" s="30">
        <f>SUMIFS('Data Entry'!$J:$J,'Data Entry'!$E:$E,$C67,'Data Entry'!$H:$H,'Dyes Stock'!$B$2,'Data Entry'!$B:$B,'Dyes Stock'!AP$3,'Data Entry'!$G:$G,'Dyes Stock'!$B67)</f>
        <v>0</v>
      </c>
      <c r="AQ67" s="30">
        <f>SUMIFS('Data Entry'!$J:$J,'Data Entry'!$E:$E,$C67,'Data Entry'!$H:$H,'Dyes Stock'!$B$2,'Data Entry'!$B:$B,'Dyes Stock'!AQ$3,'Data Entry'!$G:$G,'Dyes Stock'!$B67)</f>
        <v>0</v>
      </c>
      <c r="AR67" s="30">
        <f>SUMIFS('Data Entry'!$J:$J,'Data Entry'!$E:$E,$C67,'Data Entry'!$H:$H,'Dyes Stock'!$B$2,'Data Entry'!$B:$B,'Dyes Stock'!AR$3,'Data Entry'!$G:$G,'Dyes Stock'!$B67)</f>
        <v>0</v>
      </c>
      <c r="AS67" s="30">
        <f>SUMIFS('Data Entry'!$J:$J,'Data Entry'!$E:$E,$C67,'Data Entry'!$H:$H,'Dyes Stock'!$B$2,'Data Entry'!$B:$B,'Dyes Stock'!AS$3,'Data Entry'!$G:$G,'Dyes Stock'!$B67)</f>
        <v>0</v>
      </c>
      <c r="AT67" s="30">
        <f>SUMIFS('Data Entry'!$J:$J,'Data Entry'!$E:$E,$C67,'Data Entry'!$H:$H,'Dyes Stock'!$B$2,'Data Entry'!$B:$B,'Dyes Stock'!AT$3,'Data Entry'!$G:$G,'Dyes Stock'!$B67)</f>
        <v>0</v>
      </c>
      <c r="AU67" s="30">
        <f>SUMIFS('Data Entry'!$J:$J,'Data Entry'!$E:$E,$C67,'Data Entry'!$H:$H,'Dyes Stock'!$B$2,'Data Entry'!$B:$B,'Dyes Stock'!AU$3,'Data Entry'!$G:$G,'Dyes Stock'!$B67)</f>
        <v>0</v>
      </c>
      <c r="AV67" s="30">
        <f>SUMIFS('Data Entry'!$J:$J,'Data Entry'!$E:$E,$C67,'Data Entry'!$H:$H,'Dyes Stock'!$B$2,'Data Entry'!$B:$B,'Dyes Stock'!AV$3,'Data Entry'!$G:$G,'Dyes Stock'!$B67)</f>
        <v>0</v>
      </c>
      <c r="AW67" s="30">
        <f>SUMIFS('Data Entry'!$J:$J,'Data Entry'!$E:$E,$C67,'Data Entry'!$H:$H,'Dyes Stock'!$B$2,'Data Entry'!$B:$B,'Dyes Stock'!AW$3,'Data Entry'!$G:$G,'Dyes Stock'!$B67)</f>
        <v>0</v>
      </c>
      <c r="AX67" s="30">
        <f>SUMIFS('Data Entry'!$J:$J,'Data Entry'!$E:$E,$C67,'Data Entry'!$H:$H,'Dyes Stock'!$B$2,'Data Entry'!$B:$B,'Dyes Stock'!AX$3,'Data Entry'!$G:$G,'Dyes Stock'!$B67)</f>
        <v>0</v>
      </c>
      <c r="AY67" s="62">
        <f t="shared" si="0"/>
        <v>150</v>
      </c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</row>
    <row r="68" spans="2:65">
      <c r="B68" s="24" t="s">
        <v>58</v>
      </c>
      <c r="C68" s="34" t="s">
        <v>140</v>
      </c>
      <c r="D68" s="30">
        <f>SUMIFS('Data Entry'!$J:$J,'Data Entry'!$E:$E,$C68,'Data Entry'!$H:$H,'Dyes Stock'!$B$2,'Data Entry'!$B:$B,'Dyes Stock'!D$3,'Data Entry'!$G:$G,'Dyes Stock'!$B68)</f>
        <v>0</v>
      </c>
      <c r="E68" s="30">
        <f>SUMIFS('Data Entry'!$J:$J,'Data Entry'!$E:$E,$C68,'Data Entry'!$H:$H,'Dyes Stock'!$B$2,'Data Entry'!$B:$B,'Dyes Stock'!E$3,'Data Entry'!$G:$G,'Dyes Stock'!$B68)</f>
        <v>0</v>
      </c>
      <c r="F68" s="30">
        <f>SUMIFS('Data Entry'!$J:$J,'Data Entry'!$E:$E,$C68,'Data Entry'!$H:$H,'Dyes Stock'!$B$2,'Data Entry'!$B:$B,'Dyes Stock'!F$3,'Data Entry'!$G:$G,'Dyes Stock'!$B68)</f>
        <v>0</v>
      </c>
      <c r="G68" s="30">
        <f>SUMIFS('Data Entry'!$J:$J,'Data Entry'!$E:$E,$C68,'Data Entry'!$H:$H,'Dyes Stock'!$B$2,'Data Entry'!$B:$B,'Dyes Stock'!G$3,'Data Entry'!$G:$G,'Dyes Stock'!$B68)</f>
        <v>0</v>
      </c>
      <c r="H68" s="30">
        <f>SUMIFS('Data Entry'!$J:$J,'Data Entry'!$E:$E,$C68,'Data Entry'!$H:$H,'Dyes Stock'!$B$2,'Data Entry'!$B:$B,'Dyes Stock'!H$3,'Data Entry'!$G:$G,'Dyes Stock'!$B68)</f>
        <v>0</v>
      </c>
      <c r="I68" s="30">
        <f>SUMIFS('Data Entry'!$J:$J,'Data Entry'!$E:$E,$C68,'Data Entry'!$H:$H,'Dyes Stock'!$B$2,'Data Entry'!$B:$B,'Dyes Stock'!I$3,'Data Entry'!$G:$G,'Dyes Stock'!$B68)</f>
        <v>0</v>
      </c>
      <c r="J68" s="30">
        <f>SUMIFS('Data Entry'!$J:$J,'Data Entry'!$E:$E,$C68,'Data Entry'!$H:$H,'Dyes Stock'!$B$2,'Data Entry'!$B:$B,'Dyes Stock'!J$3,'Data Entry'!$G:$G,'Dyes Stock'!$B68)</f>
        <v>0</v>
      </c>
      <c r="K68" s="30">
        <f>SUMIFS('Data Entry'!$J:$J,'Data Entry'!$E:$E,$C68,'Data Entry'!$H:$H,'Dyes Stock'!$B$2,'Data Entry'!$B:$B,'Dyes Stock'!K$3,'Data Entry'!$G:$G,'Dyes Stock'!$B68)</f>
        <v>0</v>
      </c>
      <c r="L68" s="30">
        <f>SUMIFS('Data Entry'!$J:$J,'Data Entry'!$E:$E,$C68,'Data Entry'!$H:$H,'Dyes Stock'!$B$2,'Data Entry'!$B:$B,'Dyes Stock'!L$3,'Data Entry'!$G:$G,'Dyes Stock'!$B68)</f>
        <v>0</v>
      </c>
      <c r="M68" s="30">
        <f>SUMIFS('Data Entry'!$J:$J,'Data Entry'!$E:$E,$C68,'Data Entry'!$H:$H,'Dyes Stock'!$B$2,'Data Entry'!$B:$B,'Dyes Stock'!M$3,'Data Entry'!$G:$G,'Dyes Stock'!$B68)</f>
        <v>0</v>
      </c>
      <c r="N68" s="30">
        <f>SUMIFS('Data Entry'!$J:$J,'Data Entry'!$E:$E,$C68,'Data Entry'!$H:$H,'Dyes Stock'!$B$2,'Data Entry'!$B:$B,'Dyes Stock'!N$3,'Data Entry'!$G:$G,'Dyes Stock'!$B68)</f>
        <v>0</v>
      </c>
      <c r="O68" s="30">
        <f>SUMIFS('Data Entry'!$J:$J,'Data Entry'!$E:$E,$C68,'Data Entry'!$H:$H,'Dyes Stock'!$B$2,'Data Entry'!$B:$B,'Dyes Stock'!O$3,'Data Entry'!$G:$G,'Dyes Stock'!$B68)</f>
        <v>0</v>
      </c>
      <c r="P68" s="30">
        <f>SUMIFS('Data Entry'!$J:$J,'Data Entry'!$E:$E,$C68,'Data Entry'!$H:$H,'Dyes Stock'!$B$2,'Data Entry'!$B:$B,'Dyes Stock'!P$3,'Data Entry'!$G:$G,'Dyes Stock'!$B68)</f>
        <v>0</v>
      </c>
      <c r="Q68" s="30">
        <f>SUMIFS('Data Entry'!$J:$J,'Data Entry'!$E:$E,$C68,'Data Entry'!$H:$H,'Dyes Stock'!$B$2,'Data Entry'!$B:$B,'Dyes Stock'!Q$3,'Data Entry'!$G:$G,'Dyes Stock'!$B68)</f>
        <v>0</v>
      </c>
      <c r="R68" s="30">
        <f>SUMIFS('Data Entry'!$J:$J,'Data Entry'!$E:$E,$C68,'Data Entry'!$H:$H,'Dyes Stock'!$B$2,'Data Entry'!$B:$B,'Dyes Stock'!R$3,'Data Entry'!$G:$G,'Dyes Stock'!$B68)</f>
        <v>0</v>
      </c>
      <c r="S68" s="30">
        <f>SUMIFS('Data Entry'!$J:$J,'Data Entry'!$E:$E,$C68,'Data Entry'!$H:$H,'Dyes Stock'!$B$2,'Data Entry'!$B:$B,'Dyes Stock'!S$3,'Data Entry'!$G:$G,'Dyes Stock'!$B68)</f>
        <v>0</v>
      </c>
      <c r="T68" s="30">
        <f>SUMIFS('Data Entry'!$J:$J,'Data Entry'!$E:$E,$C68,'Data Entry'!$H:$H,'Dyes Stock'!$B$2,'Data Entry'!$B:$B,'Dyes Stock'!T$3,'Data Entry'!$G:$G,'Dyes Stock'!$B68)</f>
        <v>0</v>
      </c>
      <c r="U68" s="30">
        <f>SUMIFS('Data Entry'!$J:$J,'Data Entry'!$E:$E,$C68,'Data Entry'!$H:$H,'Dyes Stock'!$B$2,'Data Entry'!$B:$B,'Dyes Stock'!U$3,'Data Entry'!$G:$G,'Dyes Stock'!$B68)</f>
        <v>0</v>
      </c>
      <c r="V68" s="30">
        <f>SUMIFS('Data Entry'!$J:$J,'Data Entry'!$E:$E,$C68,'Data Entry'!$H:$H,'Dyes Stock'!$B$2,'Data Entry'!$B:$B,'Dyes Stock'!V$3,'Data Entry'!$G:$G,'Dyes Stock'!$B68)</f>
        <v>0</v>
      </c>
      <c r="W68" s="30">
        <f>SUMIFS('Data Entry'!$J:$J,'Data Entry'!$E:$E,$C68,'Data Entry'!$H:$H,'Dyes Stock'!$B$2,'Data Entry'!$B:$B,'Dyes Stock'!W$3,'Data Entry'!$G:$G,'Dyes Stock'!$B68)</f>
        <v>0</v>
      </c>
      <c r="X68" s="30">
        <f>SUMIFS('Data Entry'!$J:$J,'Data Entry'!$E:$E,$C68,'Data Entry'!$H:$H,'Dyes Stock'!$B$2,'Data Entry'!$B:$B,'Dyes Stock'!X$3,'Data Entry'!$G:$G,'Dyes Stock'!$B68)</f>
        <v>0</v>
      </c>
      <c r="Y68" s="30">
        <f>SUMIFS('Data Entry'!$J:$J,'Data Entry'!$E:$E,$C68,'Data Entry'!$H:$H,'Dyes Stock'!$B$2,'Data Entry'!$B:$B,'Dyes Stock'!Y$3,'Data Entry'!$G:$G,'Dyes Stock'!$B68)</f>
        <v>0</v>
      </c>
      <c r="Z68" s="30">
        <f>SUMIFS('Data Entry'!$J:$J,'Data Entry'!$E:$E,$C68,'Data Entry'!$H:$H,'Dyes Stock'!$B$2,'Data Entry'!$B:$B,'Dyes Stock'!Z$3,'Data Entry'!$G:$G,'Dyes Stock'!$B68)</f>
        <v>0</v>
      </c>
      <c r="AA68" s="30">
        <f>SUMIFS('Data Entry'!$J:$J,'Data Entry'!$E:$E,$C68,'Data Entry'!$H:$H,'Dyes Stock'!$B$2,'Data Entry'!$B:$B,'Dyes Stock'!AA$3,'Data Entry'!$G:$G,'Dyes Stock'!$B68)</f>
        <v>0</v>
      </c>
      <c r="AB68" s="30">
        <f>SUMIFS('Data Entry'!$J:$J,'Data Entry'!$E:$E,$C68,'Data Entry'!$H:$H,'Dyes Stock'!$B$2,'Data Entry'!$B:$B,'Dyes Stock'!AB$3,'Data Entry'!$G:$G,'Dyes Stock'!$B68)</f>
        <v>0</v>
      </c>
      <c r="AC68" s="30">
        <f>SUMIFS('Data Entry'!$J:$J,'Data Entry'!$E:$E,$C68,'Data Entry'!$H:$H,'Dyes Stock'!$B$2,'Data Entry'!$B:$B,'Dyes Stock'!AC$3,'Data Entry'!$G:$G,'Dyes Stock'!$B68)</f>
        <v>0</v>
      </c>
      <c r="AD68" s="30">
        <f>SUMIFS('Data Entry'!$J:$J,'Data Entry'!$E:$E,$C68,'Data Entry'!$H:$H,'Dyes Stock'!$B$2,'Data Entry'!$B:$B,'Dyes Stock'!AD$3,'Data Entry'!$G:$G,'Dyes Stock'!$B68)</f>
        <v>0</v>
      </c>
      <c r="AE68" s="30">
        <f>SUMIFS('Data Entry'!$J:$J,'Data Entry'!$E:$E,$C68,'Data Entry'!$H:$H,'Dyes Stock'!$B$2,'Data Entry'!$B:$B,'Dyes Stock'!AE$3,'Data Entry'!$G:$G,'Dyes Stock'!$B68)</f>
        <v>0</v>
      </c>
      <c r="AF68" s="30">
        <f>SUMIFS('Data Entry'!$J:$J,'Data Entry'!$E:$E,$C68,'Data Entry'!$H:$H,'Dyes Stock'!$B$2,'Data Entry'!$B:$B,'Dyes Stock'!AF$3,'Data Entry'!$G:$G,'Dyes Stock'!$B68)</f>
        <v>0</v>
      </c>
      <c r="AG68" s="30">
        <f>SUMIFS('Data Entry'!$J:$J,'Data Entry'!$E:$E,$C68,'Data Entry'!$H:$H,'Dyes Stock'!$B$2,'Data Entry'!$B:$B,'Dyes Stock'!AG$3,'Data Entry'!$G:$G,'Dyes Stock'!$B68)</f>
        <v>0</v>
      </c>
      <c r="AH68" s="30">
        <f>SUMIFS('Data Entry'!$J:$J,'Data Entry'!$E:$E,$C68,'Data Entry'!$H:$H,'Dyes Stock'!$B$2,'Data Entry'!$B:$B,'Dyes Stock'!AH$3,'Data Entry'!$G:$G,'Dyes Stock'!$B68)</f>
        <v>0</v>
      </c>
      <c r="AI68" s="30">
        <f>SUMIFS('Data Entry'!$J:$J,'Data Entry'!$E:$E,$C68,'Data Entry'!$H:$H,'Dyes Stock'!$B$2,'Data Entry'!$B:$B,'Dyes Stock'!AI$3,'Data Entry'!$G:$G,'Dyes Stock'!$B68)</f>
        <v>0</v>
      </c>
      <c r="AJ68" s="30">
        <f>SUMIFS('Data Entry'!$J:$J,'Data Entry'!$E:$E,$C68,'Data Entry'!$H:$H,'Dyes Stock'!$B$2,'Data Entry'!$B:$B,'Dyes Stock'!AJ$3,'Data Entry'!$G:$G,'Dyes Stock'!$B68)</f>
        <v>0</v>
      </c>
      <c r="AK68" s="30">
        <f>SUMIFS('Data Entry'!$J:$J,'Data Entry'!$E:$E,$C68,'Data Entry'!$H:$H,'Dyes Stock'!$B$2,'Data Entry'!$B:$B,'Dyes Stock'!AK$3,'Data Entry'!$G:$G,'Dyes Stock'!$B68)</f>
        <v>0</v>
      </c>
      <c r="AL68" s="30">
        <f>SUMIFS('Data Entry'!$J:$J,'Data Entry'!$E:$E,$C68,'Data Entry'!$H:$H,'Dyes Stock'!$B$2,'Data Entry'!$B:$B,'Dyes Stock'!AL$3,'Data Entry'!$G:$G,'Dyes Stock'!$B68)</f>
        <v>0</v>
      </c>
      <c r="AM68" s="30">
        <f>SUMIFS('Data Entry'!$J:$J,'Data Entry'!$E:$E,$C68,'Data Entry'!$H:$H,'Dyes Stock'!$B$2,'Data Entry'!$B:$B,'Dyes Stock'!AM$3,'Data Entry'!$G:$G,'Dyes Stock'!$B68)</f>
        <v>0</v>
      </c>
      <c r="AN68" s="30">
        <f>SUMIFS('Data Entry'!$J:$J,'Data Entry'!$E:$E,$C68,'Data Entry'!$H:$H,'Dyes Stock'!$B$2,'Data Entry'!$B:$B,'Dyes Stock'!AN$3,'Data Entry'!$G:$G,'Dyes Stock'!$B68)</f>
        <v>0</v>
      </c>
      <c r="AO68" s="30">
        <f>SUMIFS('Data Entry'!$J:$J,'Data Entry'!$E:$E,$C68,'Data Entry'!$H:$H,'Dyes Stock'!$B$2,'Data Entry'!$B:$B,'Dyes Stock'!AO$3,'Data Entry'!$G:$G,'Dyes Stock'!$B68)</f>
        <v>0</v>
      </c>
      <c r="AP68" s="30">
        <f>SUMIFS('Data Entry'!$J:$J,'Data Entry'!$E:$E,$C68,'Data Entry'!$H:$H,'Dyes Stock'!$B$2,'Data Entry'!$B:$B,'Dyes Stock'!AP$3,'Data Entry'!$G:$G,'Dyes Stock'!$B68)</f>
        <v>0</v>
      </c>
      <c r="AQ68" s="30">
        <f>SUMIFS('Data Entry'!$J:$J,'Data Entry'!$E:$E,$C68,'Data Entry'!$H:$H,'Dyes Stock'!$B$2,'Data Entry'!$B:$B,'Dyes Stock'!AQ$3,'Data Entry'!$G:$G,'Dyes Stock'!$B68)</f>
        <v>0</v>
      </c>
      <c r="AR68" s="30">
        <f>SUMIFS('Data Entry'!$J:$J,'Data Entry'!$E:$E,$C68,'Data Entry'!$H:$H,'Dyes Stock'!$B$2,'Data Entry'!$B:$B,'Dyes Stock'!AR$3,'Data Entry'!$G:$G,'Dyes Stock'!$B68)</f>
        <v>0</v>
      </c>
      <c r="AS68" s="30">
        <f>SUMIFS('Data Entry'!$J:$J,'Data Entry'!$E:$E,$C68,'Data Entry'!$H:$H,'Dyes Stock'!$B$2,'Data Entry'!$B:$B,'Dyes Stock'!AS$3,'Data Entry'!$G:$G,'Dyes Stock'!$B68)</f>
        <v>0</v>
      </c>
      <c r="AT68" s="30">
        <f>SUMIFS('Data Entry'!$J:$J,'Data Entry'!$E:$E,$C68,'Data Entry'!$H:$H,'Dyes Stock'!$B$2,'Data Entry'!$B:$B,'Dyes Stock'!AT$3,'Data Entry'!$G:$G,'Dyes Stock'!$B68)</f>
        <v>0</v>
      </c>
      <c r="AU68" s="30">
        <f>SUMIFS('Data Entry'!$J:$J,'Data Entry'!$E:$E,$C68,'Data Entry'!$H:$H,'Dyes Stock'!$B$2,'Data Entry'!$B:$B,'Dyes Stock'!AU$3,'Data Entry'!$G:$G,'Dyes Stock'!$B68)</f>
        <v>0</v>
      </c>
      <c r="AV68" s="30">
        <f>SUMIFS('Data Entry'!$J:$J,'Data Entry'!$E:$E,$C68,'Data Entry'!$H:$H,'Dyes Stock'!$B$2,'Data Entry'!$B:$B,'Dyes Stock'!AV$3,'Data Entry'!$G:$G,'Dyes Stock'!$B68)</f>
        <v>0</v>
      </c>
      <c r="AW68" s="30">
        <f>SUMIFS('Data Entry'!$J:$J,'Data Entry'!$E:$E,$C68,'Data Entry'!$H:$H,'Dyes Stock'!$B$2,'Data Entry'!$B:$B,'Dyes Stock'!AW$3,'Data Entry'!$G:$G,'Dyes Stock'!$B68)</f>
        <v>0</v>
      </c>
      <c r="AX68" s="30">
        <f>SUMIFS('Data Entry'!$J:$J,'Data Entry'!$E:$E,$C68,'Data Entry'!$H:$H,'Dyes Stock'!$B$2,'Data Entry'!$B:$B,'Dyes Stock'!AX$3,'Data Entry'!$G:$G,'Dyes Stock'!$B68)</f>
        <v>0</v>
      </c>
      <c r="AY68" s="62">
        <f t="shared" si="0"/>
        <v>0</v>
      </c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</row>
    <row r="69" spans="2:65" s="56" customFormat="1">
      <c r="B69" s="48"/>
      <c r="C69" s="48" t="s">
        <v>141</v>
      </c>
      <c r="D69" s="50">
        <f>D67-D68</f>
        <v>0</v>
      </c>
      <c r="E69" s="50">
        <f>D69+E67-E68</f>
        <v>150</v>
      </c>
      <c r="F69" s="50">
        <f t="shared" ref="F69" si="940">E69+F67-F68</f>
        <v>150</v>
      </c>
      <c r="G69" s="50">
        <f t="shared" ref="G69" si="941">F69+G67-G68</f>
        <v>150</v>
      </c>
      <c r="H69" s="50">
        <f t="shared" ref="H69" si="942">G69+H67-H68</f>
        <v>150</v>
      </c>
      <c r="I69" s="50">
        <f t="shared" ref="I69" si="943">H69+I67-I68</f>
        <v>150</v>
      </c>
      <c r="J69" s="50">
        <f t="shared" ref="J69" si="944">I69+J67-J68</f>
        <v>150</v>
      </c>
      <c r="K69" s="50">
        <f t="shared" ref="K69" si="945">J69+K67-K68</f>
        <v>150</v>
      </c>
      <c r="L69" s="50">
        <f t="shared" ref="L69" si="946">K69+L67-L68</f>
        <v>150</v>
      </c>
      <c r="M69" s="50">
        <f t="shared" ref="M69" si="947">L69+M67-M68</f>
        <v>150</v>
      </c>
      <c r="N69" s="50">
        <f t="shared" ref="N69" si="948">M69+N67-N68</f>
        <v>150</v>
      </c>
      <c r="O69" s="50">
        <f t="shared" ref="O69" si="949">N69+O67-O68</f>
        <v>150</v>
      </c>
      <c r="P69" s="50">
        <f t="shared" ref="P69" si="950">O69+P67-P68</f>
        <v>150</v>
      </c>
      <c r="Q69" s="50">
        <f t="shared" ref="Q69" si="951">P69+Q67-Q68</f>
        <v>150</v>
      </c>
      <c r="R69" s="50">
        <f t="shared" ref="R69" si="952">Q69+R67-R68</f>
        <v>150</v>
      </c>
      <c r="S69" s="50">
        <f t="shared" ref="S69" si="953">R69+S67-S68</f>
        <v>150</v>
      </c>
      <c r="T69" s="50">
        <f t="shared" ref="T69" si="954">S69+T67-T68</f>
        <v>150</v>
      </c>
      <c r="U69" s="50">
        <f t="shared" ref="U69" si="955">T69+U67-U68</f>
        <v>150</v>
      </c>
      <c r="V69" s="50">
        <f t="shared" ref="V69" si="956">U69+V67-V68</f>
        <v>150</v>
      </c>
      <c r="W69" s="50">
        <f t="shared" ref="W69" si="957">V69+W67-W68</f>
        <v>150</v>
      </c>
      <c r="X69" s="50">
        <f t="shared" ref="X69" si="958">W69+X67-X68</f>
        <v>150</v>
      </c>
      <c r="Y69" s="50">
        <f t="shared" ref="Y69" si="959">X69+Y67-Y68</f>
        <v>150</v>
      </c>
      <c r="Z69" s="50">
        <f t="shared" ref="Z69" si="960">Y69+Z67-Z68</f>
        <v>150</v>
      </c>
      <c r="AA69" s="50">
        <f t="shared" ref="AA69" si="961">Z69+AA67-AA68</f>
        <v>150</v>
      </c>
      <c r="AB69" s="50">
        <f t="shared" ref="AB69" si="962">AA69+AB67-AB68</f>
        <v>150</v>
      </c>
      <c r="AC69" s="50">
        <f t="shared" ref="AC69" si="963">AB69+AC67-AC68</f>
        <v>150</v>
      </c>
      <c r="AD69" s="50">
        <f t="shared" ref="AD69" si="964">AC69+AD67-AD68</f>
        <v>150</v>
      </c>
      <c r="AE69" s="50">
        <f t="shared" ref="AE69" si="965">AD69+AE67-AE68</f>
        <v>150</v>
      </c>
      <c r="AF69" s="50">
        <f t="shared" ref="AF69" si="966">AE69+AF67-AF68</f>
        <v>150</v>
      </c>
      <c r="AG69" s="50">
        <f t="shared" ref="AG69" si="967">AF69+AG67-AG68</f>
        <v>150</v>
      </c>
      <c r="AH69" s="50">
        <f t="shared" ref="AH69" si="968">AG69+AH67-AH68</f>
        <v>150</v>
      </c>
      <c r="AI69" s="50">
        <f t="shared" ref="AI69" si="969">AH69+AI67-AI68</f>
        <v>150</v>
      </c>
      <c r="AJ69" s="50">
        <f t="shared" ref="AJ69" si="970">AI69+AJ67-AJ68</f>
        <v>150</v>
      </c>
      <c r="AK69" s="50">
        <f t="shared" ref="AK69" si="971">AJ69+AK67-AK68</f>
        <v>150</v>
      </c>
      <c r="AL69" s="50">
        <f t="shared" ref="AL69" si="972">AK69+AL67-AL68</f>
        <v>150</v>
      </c>
      <c r="AM69" s="50">
        <f t="shared" ref="AM69" si="973">AL69+AM67-AM68</f>
        <v>150</v>
      </c>
      <c r="AN69" s="50">
        <f t="shared" ref="AN69" si="974">AM69+AN67-AN68</f>
        <v>150</v>
      </c>
      <c r="AO69" s="50">
        <f t="shared" ref="AO69" si="975">AN69+AO67-AO68</f>
        <v>150</v>
      </c>
      <c r="AP69" s="50">
        <f t="shared" ref="AP69" si="976">AO69+AP67-AP68</f>
        <v>150</v>
      </c>
      <c r="AQ69" s="50">
        <f t="shared" ref="AQ69" si="977">AP69+AQ67-AQ68</f>
        <v>150</v>
      </c>
      <c r="AR69" s="50">
        <f t="shared" ref="AR69" si="978">AQ69+AR67-AR68</f>
        <v>150</v>
      </c>
      <c r="AS69" s="50">
        <f t="shared" ref="AS69" si="979">AR69+AS67-AS68</f>
        <v>150</v>
      </c>
      <c r="AT69" s="50">
        <f t="shared" ref="AT69" si="980">AS69+AT67-AT68</f>
        <v>150</v>
      </c>
      <c r="AU69" s="50">
        <f t="shared" ref="AU69" si="981">AT69+AU67-AU68</f>
        <v>150</v>
      </c>
      <c r="AV69" s="50">
        <f t="shared" ref="AV69" si="982">AU69+AV67-AV68</f>
        <v>150</v>
      </c>
      <c r="AW69" s="50">
        <f t="shared" ref="AW69" si="983">AV69+AW67-AW68</f>
        <v>150</v>
      </c>
      <c r="AX69" s="50">
        <f t="shared" ref="AX69" si="984">AW69+AX67-AX68</f>
        <v>150</v>
      </c>
      <c r="AY69" s="64"/>
      <c r="AZ69" s="59"/>
      <c r="BA69" s="59"/>
      <c r="BB69" s="59"/>
      <c r="BC69" s="59"/>
      <c r="BD69" s="59"/>
      <c r="BE69" s="59"/>
      <c r="BF69" s="59"/>
      <c r="BG69" s="59"/>
      <c r="BH69" s="59"/>
      <c r="BI69" s="59"/>
      <c r="BJ69" s="59"/>
      <c r="BK69" s="59"/>
      <c r="BL69" s="59"/>
      <c r="BM69" s="59"/>
    </row>
    <row r="70" spans="2:65">
      <c r="B70" s="24" t="s">
        <v>59</v>
      </c>
      <c r="C70" s="34" t="s">
        <v>115</v>
      </c>
      <c r="D70" s="30">
        <f>SUMIFS('Data Entry'!$J:$J,'Data Entry'!$E:$E,$C70,'Data Entry'!$H:$H,'Dyes Stock'!$B$2,'Data Entry'!$B:$B,'Dyes Stock'!D$3,'Data Entry'!$G:$G,'Dyes Stock'!$B70)</f>
        <v>0</v>
      </c>
      <c r="E70" s="30">
        <f>SUMIFS('Data Entry'!$J:$J,'Data Entry'!$E:$E,$C70,'Data Entry'!$H:$H,'Dyes Stock'!$B$2,'Data Entry'!$B:$B,'Dyes Stock'!E$3,'Data Entry'!$G:$G,'Dyes Stock'!$B70)</f>
        <v>121</v>
      </c>
      <c r="F70" s="30">
        <f>SUMIFS('Data Entry'!$J:$J,'Data Entry'!$E:$E,$C70,'Data Entry'!$H:$H,'Dyes Stock'!$B$2,'Data Entry'!$B:$B,'Dyes Stock'!F$3,'Data Entry'!$G:$G,'Dyes Stock'!$B70)</f>
        <v>0</v>
      </c>
      <c r="G70" s="30">
        <f>SUMIFS('Data Entry'!$J:$J,'Data Entry'!$E:$E,$C70,'Data Entry'!$H:$H,'Dyes Stock'!$B$2,'Data Entry'!$B:$B,'Dyes Stock'!G$3,'Data Entry'!$G:$G,'Dyes Stock'!$B70)</f>
        <v>0</v>
      </c>
      <c r="H70" s="30">
        <f>SUMIFS('Data Entry'!$J:$J,'Data Entry'!$E:$E,$C70,'Data Entry'!$H:$H,'Dyes Stock'!$B$2,'Data Entry'!$B:$B,'Dyes Stock'!H$3,'Data Entry'!$G:$G,'Dyes Stock'!$B70)</f>
        <v>0</v>
      </c>
      <c r="I70" s="30">
        <f>SUMIFS('Data Entry'!$J:$J,'Data Entry'!$E:$E,$C70,'Data Entry'!$H:$H,'Dyes Stock'!$B$2,'Data Entry'!$B:$B,'Dyes Stock'!I$3,'Data Entry'!$G:$G,'Dyes Stock'!$B70)</f>
        <v>0</v>
      </c>
      <c r="J70" s="30">
        <f>SUMIFS('Data Entry'!$J:$J,'Data Entry'!$E:$E,$C70,'Data Entry'!$H:$H,'Dyes Stock'!$B$2,'Data Entry'!$B:$B,'Dyes Stock'!J$3,'Data Entry'!$G:$G,'Dyes Stock'!$B70)</f>
        <v>0</v>
      </c>
      <c r="K70" s="30">
        <f>SUMIFS('Data Entry'!$J:$J,'Data Entry'!$E:$E,$C70,'Data Entry'!$H:$H,'Dyes Stock'!$B$2,'Data Entry'!$B:$B,'Dyes Stock'!K$3,'Data Entry'!$G:$G,'Dyes Stock'!$B70)</f>
        <v>0</v>
      </c>
      <c r="L70" s="30">
        <f>SUMIFS('Data Entry'!$J:$J,'Data Entry'!$E:$E,$C70,'Data Entry'!$H:$H,'Dyes Stock'!$B$2,'Data Entry'!$B:$B,'Dyes Stock'!L$3,'Data Entry'!$G:$G,'Dyes Stock'!$B70)</f>
        <v>0</v>
      </c>
      <c r="M70" s="30">
        <f>SUMIFS('Data Entry'!$J:$J,'Data Entry'!$E:$E,$C70,'Data Entry'!$H:$H,'Dyes Stock'!$B$2,'Data Entry'!$B:$B,'Dyes Stock'!M$3,'Data Entry'!$G:$G,'Dyes Stock'!$B70)</f>
        <v>0</v>
      </c>
      <c r="N70" s="30">
        <f>SUMIFS('Data Entry'!$J:$J,'Data Entry'!$E:$E,$C70,'Data Entry'!$H:$H,'Dyes Stock'!$B$2,'Data Entry'!$B:$B,'Dyes Stock'!N$3,'Data Entry'!$G:$G,'Dyes Stock'!$B70)</f>
        <v>0</v>
      </c>
      <c r="O70" s="30">
        <f>SUMIFS('Data Entry'!$J:$J,'Data Entry'!$E:$E,$C70,'Data Entry'!$H:$H,'Dyes Stock'!$B$2,'Data Entry'!$B:$B,'Dyes Stock'!O$3,'Data Entry'!$G:$G,'Dyes Stock'!$B70)</f>
        <v>0</v>
      </c>
      <c r="P70" s="30">
        <f>SUMIFS('Data Entry'!$J:$J,'Data Entry'!$E:$E,$C70,'Data Entry'!$H:$H,'Dyes Stock'!$B$2,'Data Entry'!$B:$B,'Dyes Stock'!P$3,'Data Entry'!$G:$G,'Dyes Stock'!$B70)</f>
        <v>0</v>
      </c>
      <c r="Q70" s="30">
        <f>SUMIFS('Data Entry'!$J:$J,'Data Entry'!$E:$E,$C70,'Data Entry'!$H:$H,'Dyes Stock'!$B$2,'Data Entry'!$B:$B,'Dyes Stock'!Q$3,'Data Entry'!$G:$G,'Dyes Stock'!$B70)</f>
        <v>0</v>
      </c>
      <c r="R70" s="30">
        <f>SUMIFS('Data Entry'!$J:$J,'Data Entry'!$E:$E,$C70,'Data Entry'!$H:$H,'Dyes Stock'!$B$2,'Data Entry'!$B:$B,'Dyes Stock'!R$3,'Data Entry'!$G:$G,'Dyes Stock'!$B70)</f>
        <v>0</v>
      </c>
      <c r="S70" s="30">
        <f>SUMIFS('Data Entry'!$J:$J,'Data Entry'!$E:$E,$C70,'Data Entry'!$H:$H,'Dyes Stock'!$B$2,'Data Entry'!$B:$B,'Dyes Stock'!S$3,'Data Entry'!$G:$G,'Dyes Stock'!$B70)</f>
        <v>0</v>
      </c>
      <c r="T70" s="30">
        <f>SUMIFS('Data Entry'!$J:$J,'Data Entry'!$E:$E,$C70,'Data Entry'!$H:$H,'Dyes Stock'!$B$2,'Data Entry'!$B:$B,'Dyes Stock'!T$3,'Data Entry'!$G:$G,'Dyes Stock'!$B70)</f>
        <v>0</v>
      </c>
      <c r="U70" s="30">
        <f>SUMIFS('Data Entry'!$J:$J,'Data Entry'!$E:$E,$C70,'Data Entry'!$H:$H,'Dyes Stock'!$B$2,'Data Entry'!$B:$B,'Dyes Stock'!U$3,'Data Entry'!$G:$G,'Dyes Stock'!$B70)</f>
        <v>0</v>
      </c>
      <c r="V70" s="30">
        <f>SUMIFS('Data Entry'!$J:$J,'Data Entry'!$E:$E,$C70,'Data Entry'!$H:$H,'Dyes Stock'!$B$2,'Data Entry'!$B:$B,'Dyes Stock'!V$3,'Data Entry'!$G:$G,'Dyes Stock'!$B70)</f>
        <v>0</v>
      </c>
      <c r="W70" s="30">
        <f>SUMIFS('Data Entry'!$J:$J,'Data Entry'!$E:$E,$C70,'Data Entry'!$H:$H,'Dyes Stock'!$B$2,'Data Entry'!$B:$B,'Dyes Stock'!W$3,'Data Entry'!$G:$G,'Dyes Stock'!$B70)</f>
        <v>0</v>
      </c>
      <c r="X70" s="30">
        <f>SUMIFS('Data Entry'!$J:$J,'Data Entry'!$E:$E,$C70,'Data Entry'!$H:$H,'Dyes Stock'!$B$2,'Data Entry'!$B:$B,'Dyes Stock'!X$3,'Data Entry'!$G:$G,'Dyes Stock'!$B70)</f>
        <v>0</v>
      </c>
      <c r="Y70" s="30">
        <f>SUMIFS('Data Entry'!$J:$J,'Data Entry'!$E:$E,$C70,'Data Entry'!$H:$H,'Dyes Stock'!$B$2,'Data Entry'!$B:$B,'Dyes Stock'!Y$3,'Data Entry'!$G:$G,'Dyes Stock'!$B70)</f>
        <v>0</v>
      </c>
      <c r="Z70" s="30">
        <f>SUMIFS('Data Entry'!$J:$J,'Data Entry'!$E:$E,$C70,'Data Entry'!$H:$H,'Dyes Stock'!$B$2,'Data Entry'!$B:$B,'Dyes Stock'!Z$3,'Data Entry'!$G:$G,'Dyes Stock'!$B70)</f>
        <v>0</v>
      </c>
      <c r="AA70" s="30">
        <f>SUMIFS('Data Entry'!$J:$J,'Data Entry'!$E:$E,$C70,'Data Entry'!$H:$H,'Dyes Stock'!$B$2,'Data Entry'!$B:$B,'Dyes Stock'!AA$3,'Data Entry'!$G:$G,'Dyes Stock'!$B70)</f>
        <v>0</v>
      </c>
      <c r="AB70" s="30">
        <f>SUMIFS('Data Entry'!$J:$J,'Data Entry'!$E:$E,$C70,'Data Entry'!$H:$H,'Dyes Stock'!$B$2,'Data Entry'!$B:$B,'Dyes Stock'!AB$3,'Data Entry'!$G:$G,'Dyes Stock'!$B70)</f>
        <v>0</v>
      </c>
      <c r="AC70" s="30">
        <f>SUMIFS('Data Entry'!$J:$J,'Data Entry'!$E:$E,$C70,'Data Entry'!$H:$H,'Dyes Stock'!$B$2,'Data Entry'!$B:$B,'Dyes Stock'!AC$3,'Data Entry'!$G:$G,'Dyes Stock'!$B70)</f>
        <v>0</v>
      </c>
      <c r="AD70" s="30">
        <f>SUMIFS('Data Entry'!$J:$J,'Data Entry'!$E:$E,$C70,'Data Entry'!$H:$H,'Dyes Stock'!$B$2,'Data Entry'!$B:$B,'Dyes Stock'!AD$3,'Data Entry'!$G:$G,'Dyes Stock'!$B70)</f>
        <v>0</v>
      </c>
      <c r="AE70" s="30">
        <f>SUMIFS('Data Entry'!$J:$J,'Data Entry'!$E:$E,$C70,'Data Entry'!$H:$H,'Dyes Stock'!$B$2,'Data Entry'!$B:$B,'Dyes Stock'!AE$3,'Data Entry'!$G:$G,'Dyes Stock'!$B70)</f>
        <v>0</v>
      </c>
      <c r="AF70" s="30">
        <f>SUMIFS('Data Entry'!$J:$J,'Data Entry'!$E:$E,$C70,'Data Entry'!$H:$H,'Dyes Stock'!$B$2,'Data Entry'!$B:$B,'Dyes Stock'!AF$3,'Data Entry'!$G:$G,'Dyes Stock'!$B70)</f>
        <v>0</v>
      </c>
      <c r="AG70" s="30">
        <f>SUMIFS('Data Entry'!$J:$J,'Data Entry'!$E:$E,$C70,'Data Entry'!$H:$H,'Dyes Stock'!$B$2,'Data Entry'!$B:$B,'Dyes Stock'!AG$3,'Data Entry'!$G:$G,'Dyes Stock'!$B70)</f>
        <v>0</v>
      </c>
      <c r="AH70" s="30">
        <f>SUMIFS('Data Entry'!$J:$J,'Data Entry'!$E:$E,$C70,'Data Entry'!$H:$H,'Dyes Stock'!$B$2,'Data Entry'!$B:$B,'Dyes Stock'!AH$3,'Data Entry'!$G:$G,'Dyes Stock'!$B70)</f>
        <v>0</v>
      </c>
      <c r="AI70" s="30">
        <f>SUMIFS('Data Entry'!$J:$J,'Data Entry'!$E:$E,$C70,'Data Entry'!$H:$H,'Dyes Stock'!$B$2,'Data Entry'!$B:$B,'Dyes Stock'!AI$3,'Data Entry'!$G:$G,'Dyes Stock'!$B70)</f>
        <v>0</v>
      </c>
      <c r="AJ70" s="30">
        <f>SUMIFS('Data Entry'!$J:$J,'Data Entry'!$E:$E,$C70,'Data Entry'!$H:$H,'Dyes Stock'!$B$2,'Data Entry'!$B:$B,'Dyes Stock'!AJ$3,'Data Entry'!$G:$G,'Dyes Stock'!$B70)</f>
        <v>0</v>
      </c>
      <c r="AK70" s="30">
        <f>SUMIFS('Data Entry'!$J:$J,'Data Entry'!$E:$E,$C70,'Data Entry'!$H:$H,'Dyes Stock'!$B$2,'Data Entry'!$B:$B,'Dyes Stock'!AK$3,'Data Entry'!$G:$G,'Dyes Stock'!$B70)</f>
        <v>0</v>
      </c>
      <c r="AL70" s="30">
        <f>SUMIFS('Data Entry'!$J:$J,'Data Entry'!$E:$E,$C70,'Data Entry'!$H:$H,'Dyes Stock'!$B$2,'Data Entry'!$B:$B,'Dyes Stock'!AL$3,'Data Entry'!$G:$G,'Dyes Stock'!$B70)</f>
        <v>0</v>
      </c>
      <c r="AM70" s="30">
        <f>SUMIFS('Data Entry'!$J:$J,'Data Entry'!$E:$E,$C70,'Data Entry'!$H:$H,'Dyes Stock'!$B$2,'Data Entry'!$B:$B,'Dyes Stock'!AM$3,'Data Entry'!$G:$G,'Dyes Stock'!$B70)</f>
        <v>0</v>
      </c>
      <c r="AN70" s="30">
        <f>SUMIFS('Data Entry'!$J:$J,'Data Entry'!$E:$E,$C70,'Data Entry'!$H:$H,'Dyes Stock'!$B$2,'Data Entry'!$B:$B,'Dyes Stock'!AN$3,'Data Entry'!$G:$G,'Dyes Stock'!$B70)</f>
        <v>0</v>
      </c>
      <c r="AO70" s="30">
        <f>SUMIFS('Data Entry'!$J:$J,'Data Entry'!$E:$E,$C70,'Data Entry'!$H:$H,'Dyes Stock'!$B$2,'Data Entry'!$B:$B,'Dyes Stock'!AO$3,'Data Entry'!$G:$G,'Dyes Stock'!$B70)</f>
        <v>0</v>
      </c>
      <c r="AP70" s="30">
        <f>SUMIFS('Data Entry'!$J:$J,'Data Entry'!$E:$E,$C70,'Data Entry'!$H:$H,'Dyes Stock'!$B$2,'Data Entry'!$B:$B,'Dyes Stock'!AP$3,'Data Entry'!$G:$G,'Dyes Stock'!$B70)</f>
        <v>0</v>
      </c>
      <c r="AQ70" s="30">
        <f>SUMIFS('Data Entry'!$J:$J,'Data Entry'!$E:$E,$C70,'Data Entry'!$H:$H,'Dyes Stock'!$B$2,'Data Entry'!$B:$B,'Dyes Stock'!AQ$3,'Data Entry'!$G:$G,'Dyes Stock'!$B70)</f>
        <v>0</v>
      </c>
      <c r="AR70" s="30">
        <f>SUMIFS('Data Entry'!$J:$J,'Data Entry'!$E:$E,$C70,'Data Entry'!$H:$H,'Dyes Stock'!$B$2,'Data Entry'!$B:$B,'Dyes Stock'!AR$3,'Data Entry'!$G:$G,'Dyes Stock'!$B70)</f>
        <v>0</v>
      </c>
      <c r="AS70" s="30">
        <f>SUMIFS('Data Entry'!$J:$J,'Data Entry'!$E:$E,$C70,'Data Entry'!$H:$H,'Dyes Stock'!$B$2,'Data Entry'!$B:$B,'Dyes Stock'!AS$3,'Data Entry'!$G:$G,'Dyes Stock'!$B70)</f>
        <v>0</v>
      </c>
      <c r="AT70" s="30">
        <f>SUMIFS('Data Entry'!$J:$J,'Data Entry'!$E:$E,$C70,'Data Entry'!$H:$H,'Dyes Stock'!$B$2,'Data Entry'!$B:$B,'Dyes Stock'!AT$3,'Data Entry'!$G:$G,'Dyes Stock'!$B70)</f>
        <v>0</v>
      </c>
      <c r="AU70" s="30">
        <f>SUMIFS('Data Entry'!$J:$J,'Data Entry'!$E:$E,$C70,'Data Entry'!$H:$H,'Dyes Stock'!$B$2,'Data Entry'!$B:$B,'Dyes Stock'!AU$3,'Data Entry'!$G:$G,'Dyes Stock'!$B70)</f>
        <v>0</v>
      </c>
      <c r="AV70" s="30">
        <f>SUMIFS('Data Entry'!$J:$J,'Data Entry'!$E:$E,$C70,'Data Entry'!$H:$H,'Dyes Stock'!$B$2,'Data Entry'!$B:$B,'Dyes Stock'!AV$3,'Data Entry'!$G:$G,'Dyes Stock'!$B70)</f>
        <v>0</v>
      </c>
      <c r="AW70" s="30">
        <f>SUMIFS('Data Entry'!$J:$J,'Data Entry'!$E:$E,$C70,'Data Entry'!$H:$H,'Dyes Stock'!$B$2,'Data Entry'!$B:$B,'Dyes Stock'!AW$3,'Data Entry'!$G:$G,'Dyes Stock'!$B70)</f>
        <v>0</v>
      </c>
      <c r="AX70" s="30">
        <f>SUMIFS('Data Entry'!$J:$J,'Data Entry'!$E:$E,$C70,'Data Entry'!$H:$H,'Dyes Stock'!$B$2,'Data Entry'!$B:$B,'Dyes Stock'!AX$3,'Data Entry'!$G:$G,'Dyes Stock'!$B70)</f>
        <v>0</v>
      </c>
      <c r="AY70" s="62">
        <f t="shared" ref="AY70:AY124" si="985">SUM(D70:AX70)</f>
        <v>121</v>
      </c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</row>
    <row r="71" spans="2:65">
      <c r="B71" s="24" t="s">
        <v>59</v>
      </c>
      <c r="C71" s="34" t="s">
        <v>140</v>
      </c>
      <c r="D71" s="30">
        <f>SUMIFS('Data Entry'!$J:$J,'Data Entry'!$E:$E,$C71,'Data Entry'!$H:$H,'Dyes Stock'!$B$2,'Data Entry'!$B:$B,'Dyes Stock'!D$3,'Data Entry'!$G:$G,'Dyes Stock'!$B71)</f>
        <v>0</v>
      </c>
      <c r="E71" s="30">
        <f>SUMIFS('Data Entry'!$J:$J,'Data Entry'!$E:$E,$C71,'Data Entry'!$H:$H,'Dyes Stock'!$B$2,'Data Entry'!$B:$B,'Dyes Stock'!E$3,'Data Entry'!$G:$G,'Dyes Stock'!$B71)</f>
        <v>0</v>
      </c>
      <c r="F71" s="30">
        <f>SUMIFS('Data Entry'!$J:$J,'Data Entry'!$E:$E,$C71,'Data Entry'!$H:$H,'Dyes Stock'!$B$2,'Data Entry'!$B:$B,'Dyes Stock'!F$3,'Data Entry'!$G:$G,'Dyes Stock'!$B71)</f>
        <v>0</v>
      </c>
      <c r="G71" s="30">
        <f>SUMIFS('Data Entry'!$J:$J,'Data Entry'!$E:$E,$C71,'Data Entry'!$H:$H,'Dyes Stock'!$B$2,'Data Entry'!$B:$B,'Dyes Stock'!G$3,'Data Entry'!$G:$G,'Dyes Stock'!$B71)</f>
        <v>0</v>
      </c>
      <c r="H71" s="30">
        <f>SUMIFS('Data Entry'!$J:$J,'Data Entry'!$E:$E,$C71,'Data Entry'!$H:$H,'Dyes Stock'!$B$2,'Data Entry'!$B:$B,'Dyes Stock'!H$3,'Data Entry'!$G:$G,'Dyes Stock'!$B71)</f>
        <v>0</v>
      </c>
      <c r="I71" s="30">
        <f>SUMIFS('Data Entry'!$J:$J,'Data Entry'!$E:$E,$C71,'Data Entry'!$H:$H,'Dyes Stock'!$B$2,'Data Entry'!$B:$B,'Dyes Stock'!I$3,'Data Entry'!$G:$G,'Dyes Stock'!$B71)</f>
        <v>0</v>
      </c>
      <c r="J71" s="30">
        <f>SUMIFS('Data Entry'!$J:$J,'Data Entry'!$E:$E,$C71,'Data Entry'!$H:$H,'Dyes Stock'!$B$2,'Data Entry'!$B:$B,'Dyes Stock'!J$3,'Data Entry'!$G:$G,'Dyes Stock'!$B71)</f>
        <v>0</v>
      </c>
      <c r="K71" s="30">
        <f>SUMIFS('Data Entry'!$J:$J,'Data Entry'!$E:$E,$C71,'Data Entry'!$H:$H,'Dyes Stock'!$B$2,'Data Entry'!$B:$B,'Dyes Stock'!K$3,'Data Entry'!$G:$G,'Dyes Stock'!$B71)</f>
        <v>0</v>
      </c>
      <c r="L71" s="30">
        <f>SUMIFS('Data Entry'!$J:$J,'Data Entry'!$E:$E,$C71,'Data Entry'!$H:$H,'Dyes Stock'!$B$2,'Data Entry'!$B:$B,'Dyes Stock'!L$3,'Data Entry'!$G:$G,'Dyes Stock'!$B71)</f>
        <v>0</v>
      </c>
      <c r="M71" s="30">
        <f>SUMIFS('Data Entry'!$J:$J,'Data Entry'!$E:$E,$C71,'Data Entry'!$H:$H,'Dyes Stock'!$B$2,'Data Entry'!$B:$B,'Dyes Stock'!M$3,'Data Entry'!$G:$G,'Dyes Stock'!$B71)</f>
        <v>0</v>
      </c>
      <c r="N71" s="30">
        <f>SUMIFS('Data Entry'!$J:$J,'Data Entry'!$E:$E,$C71,'Data Entry'!$H:$H,'Dyes Stock'!$B$2,'Data Entry'!$B:$B,'Dyes Stock'!N$3,'Data Entry'!$G:$G,'Dyes Stock'!$B71)</f>
        <v>0</v>
      </c>
      <c r="O71" s="30">
        <f>SUMIFS('Data Entry'!$J:$J,'Data Entry'!$E:$E,$C71,'Data Entry'!$H:$H,'Dyes Stock'!$B$2,'Data Entry'!$B:$B,'Dyes Stock'!O$3,'Data Entry'!$G:$G,'Dyes Stock'!$B71)</f>
        <v>0</v>
      </c>
      <c r="P71" s="30">
        <f>SUMIFS('Data Entry'!$J:$J,'Data Entry'!$E:$E,$C71,'Data Entry'!$H:$H,'Dyes Stock'!$B$2,'Data Entry'!$B:$B,'Dyes Stock'!P$3,'Data Entry'!$G:$G,'Dyes Stock'!$B71)</f>
        <v>0</v>
      </c>
      <c r="Q71" s="30">
        <f>SUMIFS('Data Entry'!$J:$J,'Data Entry'!$E:$E,$C71,'Data Entry'!$H:$H,'Dyes Stock'!$B$2,'Data Entry'!$B:$B,'Dyes Stock'!Q$3,'Data Entry'!$G:$G,'Dyes Stock'!$B71)</f>
        <v>0</v>
      </c>
      <c r="R71" s="30">
        <f>SUMIFS('Data Entry'!$J:$J,'Data Entry'!$E:$E,$C71,'Data Entry'!$H:$H,'Dyes Stock'!$B$2,'Data Entry'!$B:$B,'Dyes Stock'!R$3,'Data Entry'!$G:$G,'Dyes Stock'!$B71)</f>
        <v>0</v>
      </c>
      <c r="S71" s="30">
        <f>SUMIFS('Data Entry'!$J:$J,'Data Entry'!$E:$E,$C71,'Data Entry'!$H:$H,'Dyes Stock'!$B$2,'Data Entry'!$B:$B,'Dyes Stock'!S$3,'Data Entry'!$G:$G,'Dyes Stock'!$B71)</f>
        <v>0</v>
      </c>
      <c r="T71" s="30">
        <f>SUMIFS('Data Entry'!$J:$J,'Data Entry'!$E:$E,$C71,'Data Entry'!$H:$H,'Dyes Stock'!$B$2,'Data Entry'!$B:$B,'Dyes Stock'!T$3,'Data Entry'!$G:$G,'Dyes Stock'!$B71)</f>
        <v>0</v>
      </c>
      <c r="U71" s="30">
        <f>SUMIFS('Data Entry'!$J:$J,'Data Entry'!$E:$E,$C71,'Data Entry'!$H:$H,'Dyes Stock'!$B$2,'Data Entry'!$B:$B,'Dyes Stock'!U$3,'Data Entry'!$G:$G,'Dyes Stock'!$B71)</f>
        <v>0</v>
      </c>
      <c r="V71" s="30">
        <f>SUMIFS('Data Entry'!$J:$J,'Data Entry'!$E:$E,$C71,'Data Entry'!$H:$H,'Dyes Stock'!$B$2,'Data Entry'!$B:$B,'Dyes Stock'!V$3,'Data Entry'!$G:$G,'Dyes Stock'!$B71)</f>
        <v>0</v>
      </c>
      <c r="W71" s="30">
        <f>SUMIFS('Data Entry'!$J:$J,'Data Entry'!$E:$E,$C71,'Data Entry'!$H:$H,'Dyes Stock'!$B$2,'Data Entry'!$B:$B,'Dyes Stock'!W$3,'Data Entry'!$G:$G,'Dyes Stock'!$B71)</f>
        <v>0</v>
      </c>
      <c r="X71" s="30">
        <f>SUMIFS('Data Entry'!$J:$J,'Data Entry'!$E:$E,$C71,'Data Entry'!$H:$H,'Dyes Stock'!$B$2,'Data Entry'!$B:$B,'Dyes Stock'!X$3,'Data Entry'!$G:$G,'Dyes Stock'!$B71)</f>
        <v>0</v>
      </c>
      <c r="Y71" s="30">
        <f>SUMIFS('Data Entry'!$J:$J,'Data Entry'!$E:$E,$C71,'Data Entry'!$H:$H,'Dyes Stock'!$B$2,'Data Entry'!$B:$B,'Dyes Stock'!Y$3,'Data Entry'!$G:$G,'Dyes Stock'!$B71)</f>
        <v>0</v>
      </c>
      <c r="Z71" s="30">
        <f>SUMIFS('Data Entry'!$J:$J,'Data Entry'!$E:$E,$C71,'Data Entry'!$H:$H,'Dyes Stock'!$B$2,'Data Entry'!$B:$B,'Dyes Stock'!Z$3,'Data Entry'!$G:$G,'Dyes Stock'!$B71)</f>
        <v>0</v>
      </c>
      <c r="AA71" s="30">
        <f>SUMIFS('Data Entry'!$J:$J,'Data Entry'!$E:$E,$C71,'Data Entry'!$H:$H,'Dyes Stock'!$B$2,'Data Entry'!$B:$B,'Dyes Stock'!AA$3,'Data Entry'!$G:$G,'Dyes Stock'!$B71)</f>
        <v>0</v>
      </c>
      <c r="AB71" s="30">
        <f>SUMIFS('Data Entry'!$J:$J,'Data Entry'!$E:$E,$C71,'Data Entry'!$H:$H,'Dyes Stock'!$B$2,'Data Entry'!$B:$B,'Dyes Stock'!AB$3,'Data Entry'!$G:$G,'Dyes Stock'!$B71)</f>
        <v>0</v>
      </c>
      <c r="AC71" s="30">
        <f>SUMIFS('Data Entry'!$J:$J,'Data Entry'!$E:$E,$C71,'Data Entry'!$H:$H,'Dyes Stock'!$B$2,'Data Entry'!$B:$B,'Dyes Stock'!AC$3,'Data Entry'!$G:$G,'Dyes Stock'!$B71)</f>
        <v>0</v>
      </c>
      <c r="AD71" s="30">
        <f>SUMIFS('Data Entry'!$J:$J,'Data Entry'!$E:$E,$C71,'Data Entry'!$H:$H,'Dyes Stock'!$B$2,'Data Entry'!$B:$B,'Dyes Stock'!AD$3,'Data Entry'!$G:$G,'Dyes Stock'!$B71)</f>
        <v>0</v>
      </c>
      <c r="AE71" s="30">
        <f>SUMIFS('Data Entry'!$J:$J,'Data Entry'!$E:$E,$C71,'Data Entry'!$H:$H,'Dyes Stock'!$B$2,'Data Entry'!$B:$B,'Dyes Stock'!AE$3,'Data Entry'!$G:$G,'Dyes Stock'!$B71)</f>
        <v>0</v>
      </c>
      <c r="AF71" s="30">
        <f>SUMIFS('Data Entry'!$J:$J,'Data Entry'!$E:$E,$C71,'Data Entry'!$H:$H,'Dyes Stock'!$B$2,'Data Entry'!$B:$B,'Dyes Stock'!AF$3,'Data Entry'!$G:$G,'Dyes Stock'!$B71)</f>
        <v>0</v>
      </c>
      <c r="AG71" s="30">
        <f>SUMIFS('Data Entry'!$J:$J,'Data Entry'!$E:$E,$C71,'Data Entry'!$H:$H,'Dyes Stock'!$B$2,'Data Entry'!$B:$B,'Dyes Stock'!AG$3,'Data Entry'!$G:$G,'Dyes Stock'!$B71)</f>
        <v>0</v>
      </c>
      <c r="AH71" s="30">
        <f>SUMIFS('Data Entry'!$J:$J,'Data Entry'!$E:$E,$C71,'Data Entry'!$H:$H,'Dyes Stock'!$B$2,'Data Entry'!$B:$B,'Dyes Stock'!AH$3,'Data Entry'!$G:$G,'Dyes Stock'!$B71)</f>
        <v>0</v>
      </c>
      <c r="AI71" s="30">
        <f>SUMIFS('Data Entry'!$J:$J,'Data Entry'!$E:$E,$C71,'Data Entry'!$H:$H,'Dyes Stock'!$B$2,'Data Entry'!$B:$B,'Dyes Stock'!AI$3,'Data Entry'!$G:$G,'Dyes Stock'!$B71)</f>
        <v>0</v>
      </c>
      <c r="AJ71" s="30">
        <f>SUMIFS('Data Entry'!$J:$J,'Data Entry'!$E:$E,$C71,'Data Entry'!$H:$H,'Dyes Stock'!$B$2,'Data Entry'!$B:$B,'Dyes Stock'!AJ$3,'Data Entry'!$G:$G,'Dyes Stock'!$B71)</f>
        <v>0</v>
      </c>
      <c r="AK71" s="30">
        <f>SUMIFS('Data Entry'!$J:$J,'Data Entry'!$E:$E,$C71,'Data Entry'!$H:$H,'Dyes Stock'!$B$2,'Data Entry'!$B:$B,'Dyes Stock'!AK$3,'Data Entry'!$G:$G,'Dyes Stock'!$B71)</f>
        <v>0</v>
      </c>
      <c r="AL71" s="30">
        <f>SUMIFS('Data Entry'!$J:$J,'Data Entry'!$E:$E,$C71,'Data Entry'!$H:$H,'Dyes Stock'!$B$2,'Data Entry'!$B:$B,'Dyes Stock'!AL$3,'Data Entry'!$G:$G,'Dyes Stock'!$B71)</f>
        <v>0</v>
      </c>
      <c r="AM71" s="30">
        <f>SUMIFS('Data Entry'!$J:$J,'Data Entry'!$E:$E,$C71,'Data Entry'!$H:$H,'Dyes Stock'!$B$2,'Data Entry'!$B:$B,'Dyes Stock'!AM$3,'Data Entry'!$G:$G,'Dyes Stock'!$B71)</f>
        <v>0</v>
      </c>
      <c r="AN71" s="30">
        <f>SUMIFS('Data Entry'!$J:$J,'Data Entry'!$E:$E,$C71,'Data Entry'!$H:$H,'Dyes Stock'!$B$2,'Data Entry'!$B:$B,'Dyes Stock'!AN$3,'Data Entry'!$G:$G,'Dyes Stock'!$B71)</f>
        <v>0</v>
      </c>
      <c r="AO71" s="30">
        <f>SUMIFS('Data Entry'!$J:$J,'Data Entry'!$E:$E,$C71,'Data Entry'!$H:$H,'Dyes Stock'!$B$2,'Data Entry'!$B:$B,'Dyes Stock'!AO$3,'Data Entry'!$G:$G,'Dyes Stock'!$B71)</f>
        <v>0</v>
      </c>
      <c r="AP71" s="30">
        <f>SUMIFS('Data Entry'!$J:$J,'Data Entry'!$E:$E,$C71,'Data Entry'!$H:$H,'Dyes Stock'!$B$2,'Data Entry'!$B:$B,'Dyes Stock'!AP$3,'Data Entry'!$G:$G,'Dyes Stock'!$B71)</f>
        <v>0</v>
      </c>
      <c r="AQ71" s="30">
        <f>SUMIFS('Data Entry'!$J:$J,'Data Entry'!$E:$E,$C71,'Data Entry'!$H:$H,'Dyes Stock'!$B$2,'Data Entry'!$B:$B,'Dyes Stock'!AQ$3,'Data Entry'!$G:$G,'Dyes Stock'!$B71)</f>
        <v>0</v>
      </c>
      <c r="AR71" s="30">
        <f>SUMIFS('Data Entry'!$J:$J,'Data Entry'!$E:$E,$C71,'Data Entry'!$H:$H,'Dyes Stock'!$B$2,'Data Entry'!$B:$B,'Dyes Stock'!AR$3,'Data Entry'!$G:$G,'Dyes Stock'!$B71)</f>
        <v>0</v>
      </c>
      <c r="AS71" s="30">
        <f>SUMIFS('Data Entry'!$J:$J,'Data Entry'!$E:$E,$C71,'Data Entry'!$H:$H,'Dyes Stock'!$B$2,'Data Entry'!$B:$B,'Dyes Stock'!AS$3,'Data Entry'!$G:$G,'Dyes Stock'!$B71)</f>
        <v>0</v>
      </c>
      <c r="AT71" s="30">
        <f>SUMIFS('Data Entry'!$J:$J,'Data Entry'!$E:$E,$C71,'Data Entry'!$H:$H,'Dyes Stock'!$B$2,'Data Entry'!$B:$B,'Dyes Stock'!AT$3,'Data Entry'!$G:$G,'Dyes Stock'!$B71)</f>
        <v>0</v>
      </c>
      <c r="AU71" s="30">
        <f>SUMIFS('Data Entry'!$J:$J,'Data Entry'!$E:$E,$C71,'Data Entry'!$H:$H,'Dyes Stock'!$B$2,'Data Entry'!$B:$B,'Dyes Stock'!AU$3,'Data Entry'!$G:$G,'Dyes Stock'!$B71)</f>
        <v>0</v>
      </c>
      <c r="AV71" s="30">
        <f>SUMIFS('Data Entry'!$J:$J,'Data Entry'!$E:$E,$C71,'Data Entry'!$H:$H,'Dyes Stock'!$B$2,'Data Entry'!$B:$B,'Dyes Stock'!AV$3,'Data Entry'!$G:$G,'Dyes Stock'!$B71)</f>
        <v>0</v>
      </c>
      <c r="AW71" s="30">
        <f>SUMIFS('Data Entry'!$J:$J,'Data Entry'!$E:$E,$C71,'Data Entry'!$H:$H,'Dyes Stock'!$B$2,'Data Entry'!$B:$B,'Dyes Stock'!AW$3,'Data Entry'!$G:$G,'Dyes Stock'!$B71)</f>
        <v>0</v>
      </c>
      <c r="AX71" s="30">
        <f>SUMIFS('Data Entry'!$J:$J,'Data Entry'!$E:$E,$C71,'Data Entry'!$H:$H,'Dyes Stock'!$B$2,'Data Entry'!$B:$B,'Dyes Stock'!AX$3,'Data Entry'!$G:$G,'Dyes Stock'!$B71)</f>
        <v>0</v>
      </c>
      <c r="AY71" s="62">
        <f t="shared" si="985"/>
        <v>0</v>
      </c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</row>
    <row r="72" spans="2:65" s="56" customFormat="1">
      <c r="B72" s="48"/>
      <c r="C72" s="48" t="s">
        <v>141</v>
      </c>
      <c r="D72" s="50">
        <f>D70-D71</f>
        <v>0</v>
      </c>
      <c r="E72" s="50">
        <f>D72+E70-E71</f>
        <v>121</v>
      </c>
      <c r="F72" s="50">
        <f t="shared" ref="F72" si="986">E72+F70-F71</f>
        <v>121</v>
      </c>
      <c r="G72" s="50">
        <f t="shared" ref="G72" si="987">F72+G70-G71</f>
        <v>121</v>
      </c>
      <c r="H72" s="50">
        <f t="shared" ref="H72" si="988">G72+H70-H71</f>
        <v>121</v>
      </c>
      <c r="I72" s="50">
        <f t="shared" ref="I72" si="989">H72+I70-I71</f>
        <v>121</v>
      </c>
      <c r="J72" s="50">
        <f t="shared" ref="J72" si="990">I72+J70-J71</f>
        <v>121</v>
      </c>
      <c r="K72" s="50">
        <f t="shared" ref="K72" si="991">J72+K70-K71</f>
        <v>121</v>
      </c>
      <c r="L72" s="50">
        <f t="shared" ref="L72" si="992">K72+L70-L71</f>
        <v>121</v>
      </c>
      <c r="M72" s="50">
        <f t="shared" ref="M72" si="993">L72+M70-M71</f>
        <v>121</v>
      </c>
      <c r="N72" s="50">
        <f t="shared" ref="N72" si="994">M72+N70-N71</f>
        <v>121</v>
      </c>
      <c r="O72" s="50">
        <f t="shared" ref="O72" si="995">N72+O70-O71</f>
        <v>121</v>
      </c>
      <c r="P72" s="50">
        <f t="shared" ref="P72" si="996">O72+P70-P71</f>
        <v>121</v>
      </c>
      <c r="Q72" s="50">
        <f t="shared" ref="Q72" si="997">P72+Q70-Q71</f>
        <v>121</v>
      </c>
      <c r="R72" s="50">
        <f t="shared" ref="R72" si="998">Q72+R70-R71</f>
        <v>121</v>
      </c>
      <c r="S72" s="50">
        <f t="shared" ref="S72" si="999">R72+S70-S71</f>
        <v>121</v>
      </c>
      <c r="T72" s="50">
        <f t="shared" ref="T72" si="1000">S72+T70-T71</f>
        <v>121</v>
      </c>
      <c r="U72" s="50">
        <f t="shared" ref="U72" si="1001">T72+U70-U71</f>
        <v>121</v>
      </c>
      <c r="V72" s="50">
        <f t="shared" ref="V72" si="1002">U72+V70-V71</f>
        <v>121</v>
      </c>
      <c r="W72" s="50">
        <f t="shared" ref="W72" si="1003">V72+W70-W71</f>
        <v>121</v>
      </c>
      <c r="X72" s="50">
        <f t="shared" ref="X72" si="1004">W72+X70-X71</f>
        <v>121</v>
      </c>
      <c r="Y72" s="50">
        <f t="shared" ref="Y72" si="1005">X72+Y70-Y71</f>
        <v>121</v>
      </c>
      <c r="Z72" s="50">
        <f t="shared" ref="Z72" si="1006">Y72+Z70-Z71</f>
        <v>121</v>
      </c>
      <c r="AA72" s="50">
        <f t="shared" ref="AA72" si="1007">Z72+AA70-AA71</f>
        <v>121</v>
      </c>
      <c r="AB72" s="50">
        <f t="shared" ref="AB72" si="1008">AA72+AB70-AB71</f>
        <v>121</v>
      </c>
      <c r="AC72" s="50">
        <f t="shared" ref="AC72" si="1009">AB72+AC70-AC71</f>
        <v>121</v>
      </c>
      <c r="AD72" s="50">
        <f t="shared" ref="AD72" si="1010">AC72+AD70-AD71</f>
        <v>121</v>
      </c>
      <c r="AE72" s="50">
        <f t="shared" ref="AE72" si="1011">AD72+AE70-AE71</f>
        <v>121</v>
      </c>
      <c r="AF72" s="50">
        <f t="shared" ref="AF72" si="1012">AE72+AF70-AF71</f>
        <v>121</v>
      </c>
      <c r="AG72" s="50">
        <f t="shared" ref="AG72" si="1013">AF72+AG70-AG71</f>
        <v>121</v>
      </c>
      <c r="AH72" s="50">
        <f t="shared" ref="AH72" si="1014">AG72+AH70-AH71</f>
        <v>121</v>
      </c>
      <c r="AI72" s="50">
        <f t="shared" ref="AI72" si="1015">AH72+AI70-AI71</f>
        <v>121</v>
      </c>
      <c r="AJ72" s="50">
        <f t="shared" ref="AJ72" si="1016">AI72+AJ70-AJ71</f>
        <v>121</v>
      </c>
      <c r="AK72" s="50">
        <f t="shared" ref="AK72" si="1017">AJ72+AK70-AK71</f>
        <v>121</v>
      </c>
      <c r="AL72" s="50">
        <f t="shared" ref="AL72" si="1018">AK72+AL70-AL71</f>
        <v>121</v>
      </c>
      <c r="AM72" s="50">
        <f t="shared" ref="AM72" si="1019">AL72+AM70-AM71</f>
        <v>121</v>
      </c>
      <c r="AN72" s="50">
        <f t="shared" ref="AN72" si="1020">AM72+AN70-AN71</f>
        <v>121</v>
      </c>
      <c r="AO72" s="50">
        <f t="shared" ref="AO72" si="1021">AN72+AO70-AO71</f>
        <v>121</v>
      </c>
      <c r="AP72" s="50">
        <f t="shared" ref="AP72" si="1022">AO72+AP70-AP71</f>
        <v>121</v>
      </c>
      <c r="AQ72" s="50">
        <f t="shared" ref="AQ72" si="1023">AP72+AQ70-AQ71</f>
        <v>121</v>
      </c>
      <c r="AR72" s="50">
        <f t="shared" ref="AR72" si="1024">AQ72+AR70-AR71</f>
        <v>121</v>
      </c>
      <c r="AS72" s="50">
        <f t="shared" ref="AS72" si="1025">AR72+AS70-AS71</f>
        <v>121</v>
      </c>
      <c r="AT72" s="50">
        <f t="shared" ref="AT72" si="1026">AS72+AT70-AT71</f>
        <v>121</v>
      </c>
      <c r="AU72" s="50">
        <f t="shared" ref="AU72" si="1027">AT72+AU70-AU71</f>
        <v>121</v>
      </c>
      <c r="AV72" s="50">
        <f t="shared" ref="AV72" si="1028">AU72+AV70-AV71</f>
        <v>121</v>
      </c>
      <c r="AW72" s="50">
        <f t="shared" ref="AW72" si="1029">AV72+AW70-AW71</f>
        <v>121</v>
      </c>
      <c r="AX72" s="50">
        <f t="shared" ref="AX72" si="1030">AW72+AX70-AX71</f>
        <v>121</v>
      </c>
      <c r="AY72" s="64"/>
      <c r="AZ72" s="59"/>
      <c r="BA72" s="59"/>
      <c r="BB72" s="59"/>
      <c r="BC72" s="59"/>
      <c r="BD72" s="59"/>
      <c r="BE72" s="59"/>
      <c r="BF72" s="59"/>
      <c r="BG72" s="59"/>
      <c r="BH72" s="59"/>
      <c r="BI72" s="59"/>
      <c r="BJ72" s="59"/>
      <c r="BK72" s="59"/>
      <c r="BL72" s="59"/>
      <c r="BM72" s="59"/>
    </row>
    <row r="73" spans="2:65">
      <c r="B73" s="24" t="s">
        <v>60</v>
      </c>
      <c r="C73" s="34" t="s">
        <v>115</v>
      </c>
      <c r="D73" s="30">
        <f>SUMIFS('Data Entry'!$J:$J,'Data Entry'!$E:$E,$C73,'Data Entry'!$H:$H,'Dyes Stock'!$B$2,'Data Entry'!$B:$B,'Dyes Stock'!D$3,'Data Entry'!$G:$G,'Dyes Stock'!$B73)</f>
        <v>0</v>
      </c>
      <c r="E73" s="30">
        <f>SUMIFS('Data Entry'!$J:$J,'Data Entry'!$E:$E,$C73,'Data Entry'!$H:$H,'Dyes Stock'!$B$2,'Data Entry'!$B:$B,'Dyes Stock'!E$3,'Data Entry'!$G:$G,'Dyes Stock'!$B73)</f>
        <v>0</v>
      </c>
      <c r="F73" s="30">
        <f>SUMIFS('Data Entry'!$J:$J,'Data Entry'!$E:$E,$C73,'Data Entry'!$H:$H,'Dyes Stock'!$B$2,'Data Entry'!$B:$B,'Dyes Stock'!F$3,'Data Entry'!$G:$G,'Dyes Stock'!$B73)</f>
        <v>154</v>
      </c>
      <c r="G73" s="30">
        <f>SUMIFS('Data Entry'!$J:$J,'Data Entry'!$E:$E,$C73,'Data Entry'!$H:$H,'Dyes Stock'!$B$2,'Data Entry'!$B:$B,'Dyes Stock'!G$3,'Data Entry'!$G:$G,'Dyes Stock'!$B73)</f>
        <v>0</v>
      </c>
      <c r="H73" s="30">
        <f>SUMIFS('Data Entry'!$J:$J,'Data Entry'!$E:$E,$C73,'Data Entry'!$H:$H,'Dyes Stock'!$B$2,'Data Entry'!$B:$B,'Dyes Stock'!H$3,'Data Entry'!$G:$G,'Dyes Stock'!$B73)</f>
        <v>0</v>
      </c>
      <c r="I73" s="30">
        <f>SUMIFS('Data Entry'!$J:$J,'Data Entry'!$E:$E,$C73,'Data Entry'!$H:$H,'Dyes Stock'!$B$2,'Data Entry'!$B:$B,'Dyes Stock'!I$3,'Data Entry'!$G:$G,'Dyes Stock'!$B73)</f>
        <v>0</v>
      </c>
      <c r="J73" s="30">
        <f>SUMIFS('Data Entry'!$J:$J,'Data Entry'!$E:$E,$C73,'Data Entry'!$H:$H,'Dyes Stock'!$B$2,'Data Entry'!$B:$B,'Dyes Stock'!J$3,'Data Entry'!$G:$G,'Dyes Stock'!$B73)</f>
        <v>0</v>
      </c>
      <c r="K73" s="30">
        <f>SUMIFS('Data Entry'!$J:$J,'Data Entry'!$E:$E,$C73,'Data Entry'!$H:$H,'Dyes Stock'!$B$2,'Data Entry'!$B:$B,'Dyes Stock'!K$3,'Data Entry'!$G:$G,'Dyes Stock'!$B73)</f>
        <v>0</v>
      </c>
      <c r="L73" s="30">
        <f>SUMIFS('Data Entry'!$J:$J,'Data Entry'!$E:$E,$C73,'Data Entry'!$H:$H,'Dyes Stock'!$B$2,'Data Entry'!$B:$B,'Dyes Stock'!L$3,'Data Entry'!$G:$G,'Dyes Stock'!$B73)</f>
        <v>0</v>
      </c>
      <c r="M73" s="30">
        <f>SUMIFS('Data Entry'!$J:$J,'Data Entry'!$E:$E,$C73,'Data Entry'!$H:$H,'Dyes Stock'!$B$2,'Data Entry'!$B:$B,'Dyes Stock'!M$3,'Data Entry'!$G:$G,'Dyes Stock'!$B73)</f>
        <v>0</v>
      </c>
      <c r="N73" s="30">
        <f>SUMIFS('Data Entry'!$J:$J,'Data Entry'!$E:$E,$C73,'Data Entry'!$H:$H,'Dyes Stock'!$B$2,'Data Entry'!$B:$B,'Dyes Stock'!N$3,'Data Entry'!$G:$G,'Dyes Stock'!$B73)</f>
        <v>0</v>
      </c>
      <c r="O73" s="30">
        <f>SUMIFS('Data Entry'!$J:$J,'Data Entry'!$E:$E,$C73,'Data Entry'!$H:$H,'Dyes Stock'!$B$2,'Data Entry'!$B:$B,'Dyes Stock'!O$3,'Data Entry'!$G:$G,'Dyes Stock'!$B73)</f>
        <v>0</v>
      </c>
      <c r="P73" s="30">
        <f>SUMIFS('Data Entry'!$J:$J,'Data Entry'!$E:$E,$C73,'Data Entry'!$H:$H,'Dyes Stock'!$B$2,'Data Entry'!$B:$B,'Dyes Stock'!P$3,'Data Entry'!$G:$G,'Dyes Stock'!$B73)</f>
        <v>0</v>
      </c>
      <c r="Q73" s="30">
        <f>SUMIFS('Data Entry'!$J:$J,'Data Entry'!$E:$E,$C73,'Data Entry'!$H:$H,'Dyes Stock'!$B$2,'Data Entry'!$B:$B,'Dyes Stock'!Q$3,'Data Entry'!$G:$G,'Dyes Stock'!$B73)</f>
        <v>0</v>
      </c>
      <c r="R73" s="30">
        <f>SUMIFS('Data Entry'!$J:$J,'Data Entry'!$E:$E,$C73,'Data Entry'!$H:$H,'Dyes Stock'!$B$2,'Data Entry'!$B:$B,'Dyes Stock'!R$3,'Data Entry'!$G:$G,'Dyes Stock'!$B73)</f>
        <v>0</v>
      </c>
      <c r="S73" s="30">
        <f>SUMIFS('Data Entry'!$J:$J,'Data Entry'!$E:$E,$C73,'Data Entry'!$H:$H,'Dyes Stock'!$B$2,'Data Entry'!$B:$B,'Dyes Stock'!S$3,'Data Entry'!$G:$G,'Dyes Stock'!$B73)</f>
        <v>0</v>
      </c>
      <c r="T73" s="30">
        <f>SUMIFS('Data Entry'!$J:$J,'Data Entry'!$E:$E,$C73,'Data Entry'!$H:$H,'Dyes Stock'!$B$2,'Data Entry'!$B:$B,'Dyes Stock'!T$3,'Data Entry'!$G:$G,'Dyes Stock'!$B73)</f>
        <v>0</v>
      </c>
      <c r="U73" s="30">
        <f>SUMIFS('Data Entry'!$J:$J,'Data Entry'!$E:$E,$C73,'Data Entry'!$H:$H,'Dyes Stock'!$B$2,'Data Entry'!$B:$B,'Dyes Stock'!U$3,'Data Entry'!$G:$G,'Dyes Stock'!$B73)</f>
        <v>0</v>
      </c>
      <c r="V73" s="30">
        <f>SUMIFS('Data Entry'!$J:$J,'Data Entry'!$E:$E,$C73,'Data Entry'!$H:$H,'Dyes Stock'!$B$2,'Data Entry'!$B:$B,'Dyes Stock'!V$3,'Data Entry'!$G:$G,'Dyes Stock'!$B73)</f>
        <v>0</v>
      </c>
      <c r="W73" s="30">
        <f>SUMIFS('Data Entry'!$J:$J,'Data Entry'!$E:$E,$C73,'Data Entry'!$H:$H,'Dyes Stock'!$B$2,'Data Entry'!$B:$B,'Dyes Stock'!W$3,'Data Entry'!$G:$G,'Dyes Stock'!$B73)</f>
        <v>0</v>
      </c>
      <c r="X73" s="30">
        <f>SUMIFS('Data Entry'!$J:$J,'Data Entry'!$E:$E,$C73,'Data Entry'!$H:$H,'Dyes Stock'!$B$2,'Data Entry'!$B:$B,'Dyes Stock'!X$3,'Data Entry'!$G:$G,'Dyes Stock'!$B73)</f>
        <v>0</v>
      </c>
      <c r="Y73" s="30">
        <f>SUMIFS('Data Entry'!$J:$J,'Data Entry'!$E:$E,$C73,'Data Entry'!$H:$H,'Dyes Stock'!$B$2,'Data Entry'!$B:$B,'Dyes Stock'!Y$3,'Data Entry'!$G:$G,'Dyes Stock'!$B73)</f>
        <v>0</v>
      </c>
      <c r="Z73" s="30">
        <f>SUMIFS('Data Entry'!$J:$J,'Data Entry'!$E:$E,$C73,'Data Entry'!$H:$H,'Dyes Stock'!$B$2,'Data Entry'!$B:$B,'Dyes Stock'!Z$3,'Data Entry'!$G:$G,'Dyes Stock'!$B73)</f>
        <v>0</v>
      </c>
      <c r="AA73" s="30">
        <f>SUMIFS('Data Entry'!$J:$J,'Data Entry'!$E:$E,$C73,'Data Entry'!$H:$H,'Dyes Stock'!$B$2,'Data Entry'!$B:$B,'Dyes Stock'!AA$3,'Data Entry'!$G:$G,'Dyes Stock'!$B73)</f>
        <v>0</v>
      </c>
      <c r="AB73" s="30">
        <f>SUMIFS('Data Entry'!$J:$J,'Data Entry'!$E:$E,$C73,'Data Entry'!$H:$H,'Dyes Stock'!$B$2,'Data Entry'!$B:$B,'Dyes Stock'!AB$3,'Data Entry'!$G:$G,'Dyes Stock'!$B73)</f>
        <v>0</v>
      </c>
      <c r="AC73" s="30">
        <f>SUMIFS('Data Entry'!$J:$J,'Data Entry'!$E:$E,$C73,'Data Entry'!$H:$H,'Dyes Stock'!$B$2,'Data Entry'!$B:$B,'Dyes Stock'!AC$3,'Data Entry'!$G:$G,'Dyes Stock'!$B73)</f>
        <v>0</v>
      </c>
      <c r="AD73" s="30">
        <f>SUMIFS('Data Entry'!$J:$J,'Data Entry'!$E:$E,$C73,'Data Entry'!$H:$H,'Dyes Stock'!$B$2,'Data Entry'!$B:$B,'Dyes Stock'!AD$3,'Data Entry'!$G:$G,'Dyes Stock'!$B73)</f>
        <v>0</v>
      </c>
      <c r="AE73" s="30">
        <f>SUMIFS('Data Entry'!$J:$J,'Data Entry'!$E:$E,$C73,'Data Entry'!$H:$H,'Dyes Stock'!$B$2,'Data Entry'!$B:$B,'Dyes Stock'!AE$3,'Data Entry'!$G:$G,'Dyes Stock'!$B73)</f>
        <v>0</v>
      </c>
      <c r="AF73" s="30">
        <f>SUMIFS('Data Entry'!$J:$J,'Data Entry'!$E:$E,$C73,'Data Entry'!$H:$H,'Dyes Stock'!$B$2,'Data Entry'!$B:$B,'Dyes Stock'!AF$3,'Data Entry'!$G:$G,'Dyes Stock'!$B73)</f>
        <v>0</v>
      </c>
      <c r="AG73" s="30">
        <f>SUMIFS('Data Entry'!$J:$J,'Data Entry'!$E:$E,$C73,'Data Entry'!$H:$H,'Dyes Stock'!$B$2,'Data Entry'!$B:$B,'Dyes Stock'!AG$3,'Data Entry'!$G:$G,'Dyes Stock'!$B73)</f>
        <v>0</v>
      </c>
      <c r="AH73" s="30">
        <f>SUMIFS('Data Entry'!$J:$J,'Data Entry'!$E:$E,$C73,'Data Entry'!$H:$H,'Dyes Stock'!$B$2,'Data Entry'!$B:$B,'Dyes Stock'!AH$3,'Data Entry'!$G:$G,'Dyes Stock'!$B73)</f>
        <v>0</v>
      </c>
      <c r="AI73" s="30">
        <f>SUMIFS('Data Entry'!$J:$J,'Data Entry'!$E:$E,$C73,'Data Entry'!$H:$H,'Dyes Stock'!$B$2,'Data Entry'!$B:$B,'Dyes Stock'!AI$3,'Data Entry'!$G:$G,'Dyes Stock'!$B73)</f>
        <v>0</v>
      </c>
      <c r="AJ73" s="30">
        <f>SUMIFS('Data Entry'!$J:$J,'Data Entry'!$E:$E,$C73,'Data Entry'!$H:$H,'Dyes Stock'!$B$2,'Data Entry'!$B:$B,'Dyes Stock'!AJ$3,'Data Entry'!$G:$G,'Dyes Stock'!$B73)</f>
        <v>0</v>
      </c>
      <c r="AK73" s="30">
        <f>SUMIFS('Data Entry'!$J:$J,'Data Entry'!$E:$E,$C73,'Data Entry'!$H:$H,'Dyes Stock'!$B$2,'Data Entry'!$B:$B,'Dyes Stock'!AK$3,'Data Entry'!$G:$G,'Dyes Stock'!$B73)</f>
        <v>0</v>
      </c>
      <c r="AL73" s="30">
        <f>SUMIFS('Data Entry'!$J:$J,'Data Entry'!$E:$E,$C73,'Data Entry'!$H:$H,'Dyes Stock'!$B$2,'Data Entry'!$B:$B,'Dyes Stock'!AL$3,'Data Entry'!$G:$G,'Dyes Stock'!$B73)</f>
        <v>0</v>
      </c>
      <c r="AM73" s="30">
        <f>SUMIFS('Data Entry'!$J:$J,'Data Entry'!$E:$E,$C73,'Data Entry'!$H:$H,'Dyes Stock'!$B$2,'Data Entry'!$B:$B,'Dyes Stock'!AM$3,'Data Entry'!$G:$G,'Dyes Stock'!$B73)</f>
        <v>0</v>
      </c>
      <c r="AN73" s="30">
        <f>SUMIFS('Data Entry'!$J:$J,'Data Entry'!$E:$E,$C73,'Data Entry'!$H:$H,'Dyes Stock'!$B$2,'Data Entry'!$B:$B,'Dyes Stock'!AN$3,'Data Entry'!$G:$G,'Dyes Stock'!$B73)</f>
        <v>0</v>
      </c>
      <c r="AO73" s="30">
        <f>SUMIFS('Data Entry'!$J:$J,'Data Entry'!$E:$E,$C73,'Data Entry'!$H:$H,'Dyes Stock'!$B$2,'Data Entry'!$B:$B,'Dyes Stock'!AO$3,'Data Entry'!$G:$G,'Dyes Stock'!$B73)</f>
        <v>0</v>
      </c>
      <c r="AP73" s="30">
        <f>SUMIFS('Data Entry'!$J:$J,'Data Entry'!$E:$E,$C73,'Data Entry'!$H:$H,'Dyes Stock'!$B$2,'Data Entry'!$B:$B,'Dyes Stock'!AP$3,'Data Entry'!$G:$G,'Dyes Stock'!$B73)</f>
        <v>0</v>
      </c>
      <c r="AQ73" s="30">
        <f>SUMIFS('Data Entry'!$J:$J,'Data Entry'!$E:$E,$C73,'Data Entry'!$H:$H,'Dyes Stock'!$B$2,'Data Entry'!$B:$B,'Dyes Stock'!AQ$3,'Data Entry'!$G:$G,'Dyes Stock'!$B73)</f>
        <v>0</v>
      </c>
      <c r="AR73" s="30">
        <f>SUMIFS('Data Entry'!$J:$J,'Data Entry'!$E:$E,$C73,'Data Entry'!$H:$H,'Dyes Stock'!$B$2,'Data Entry'!$B:$B,'Dyes Stock'!AR$3,'Data Entry'!$G:$G,'Dyes Stock'!$B73)</f>
        <v>0</v>
      </c>
      <c r="AS73" s="30">
        <f>SUMIFS('Data Entry'!$J:$J,'Data Entry'!$E:$E,$C73,'Data Entry'!$H:$H,'Dyes Stock'!$B$2,'Data Entry'!$B:$B,'Dyes Stock'!AS$3,'Data Entry'!$G:$G,'Dyes Stock'!$B73)</f>
        <v>0</v>
      </c>
      <c r="AT73" s="30">
        <f>SUMIFS('Data Entry'!$J:$J,'Data Entry'!$E:$E,$C73,'Data Entry'!$H:$H,'Dyes Stock'!$B$2,'Data Entry'!$B:$B,'Dyes Stock'!AT$3,'Data Entry'!$G:$G,'Dyes Stock'!$B73)</f>
        <v>0</v>
      </c>
      <c r="AU73" s="30">
        <f>SUMIFS('Data Entry'!$J:$J,'Data Entry'!$E:$E,$C73,'Data Entry'!$H:$H,'Dyes Stock'!$B$2,'Data Entry'!$B:$B,'Dyes Stock'!AU$3,'Data Entry'!$G:$G,'Dyes Stock'!$B73)</f>
        <v>0</v>
      </c>
      <c r="AV73" s="30">
        <f>SUMIFS('Data Entry'!$J:$J,'Data Entry'!$E:$E,$C73,'Data Entry'!$H:$H,'Dyes Stock'!$B$2,'Data Entry'!$B:$B,'Dyes Stock'!AV$3,'Data Entry'!$G:$G,'Dyes Stock'!$B73)</f>
        <v>0</v>
      </c>
      <c r="AW73" s="30">
        <f>SUMIFS('Data Entry'!$J:$J,'Data Entry'!$E:$E,$C73,'Data Entry'!$H:$H,'Dyes Stock'!$B$2,'Data Entry'!$B:$B,'Dyes Stock'!AW$3,'Data Entry'!$G:$G,'Dyes Stock'!$B73)</f>
        <v>0</v>
      </c>
      <c r="AX73" s="30">
        <f>SUMIFS('Data Entry'!$J:$J,'Data Entry'!$E:$E,$C73,'Data Entry'!$H:$H,'Dyes Stock'!$B$2,'Data Entry'!$B:$B,'Dyes Stock'!AX$3,'Data Entry'!$G:$G,'Dyes Stock'!$B73)</f>
        <v>0</v>
      </c>
      <c r="AY73" s="62">
        <f t="shared" si="985"/>
        <v>154</v>
      </c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</row>
    <row r="74" spans="2:65">
      <c r="B74" s="24" t="s">
        <v>60</v>
      </c>
      <c r="C74" s="34" t="s">
        <v>140</v>
      </c>
      <c r="D74" s="30">
        <f>SUMIFS('Data Entry'!$J:$J,'Data Entry'!$E:$E,$C74,'Data Entry'!$H:$H,'Dyes Stock'!$B$2,'Data Entry'!$B:$B,'Dyes Stock'!D$3,'Data Entry'!$G:$G,'Dyes Stock'!$B74)</f>
        <v>0</v>
      </c>
      <c r="E74" s="30">
        <f>SUMIFS('Data Entry'!$J:$J,'Data Entry'!$E:$E,$C74,'Data Entry'!$H:$H,'Dyes Stock'!$B$2,'Data Entry'!$B:$B,'Dyes Stock'!E$3,'Data Entry'!$G:$G,'Dyes Stock'!$B74)</f>
        <v>0</v>
      </c>
      <c r="F74" s="30">
        <f>SUMIFS('Data Entry'!$J:$J,'Data Entry'!$E:$E,$C74,'Data Entry'!$H:$H,'Dyes Stock'!$B$2,'Data Entry'!$B:$B,'Dyes Stock'!F$3,'Data Entry'!$G:$G,'Dyes Stock'!$B74)</f>
        <v>0</v>
      </c>
      <c r="G74" s="30">
        <f>SUMIFS('Data Entry'!$J:$J,'Data Entry'!$E:$E,$C74,'Data Entry'!$H:$H,'Dyes Stock'!$B$2,'Data Entry'!$B:$B,'Dyes Stock'!G$3,'Data Entry'!$G:$G,'Dyes Stock'!$B74)</f>
        <v>0</v>
      </c>
      <c r="H74" s="30">
        <f>SUMIFS('Data Entry'!$J:$J,'Data Entry'!$E:$E,$C74,'Data Entry'!$H:$H,'Dyes Stock'!$B$2,'Data Entry'!$B:$B,'Dyes Stock'!H$3,'Data Entry'!$G:$G,'Dyes Stock'!$B74)</f>
        <v>0</v>
      </c>
      <c r="I74" s="30">
        <f>SUMIFS('Data Entry'!$J:$J,'Data Entry'!$E:$E,$C74,'Data Entry'!$H:$H,'Dyes Stock'!$B$2,'Data Entry'!$B:$B,'Dyes Stock'!I$3,'Data Entry'!$G:$G,'Dyes Stock'!$B74)</f>
        <v>0</v>
      </c>
      <c r="J74" s="30">
        <f>SUMIFS('Data Entry'!$J:$J,'Data Entry'!$E:$E,$C74,'Data Entry'!$H:$H,'Dyes Stock'!$B$2,'Data Entry'!$B:$B,'Dyes Stock'!J$3,'Data Entry'!$G:$G,'Dyes Stock'!$B74)</f>
        <v>0</v>
      </c>
      <c r="K74" s="30">
        <f>SUMIFS('Data Entry'!$J:$J,'Data Entry'!$E:$E,$C74,'Data Entry'!$H:$H,'Dyes Stock'!$B$2,'Data Entry'!$B:$B,'Dyes Stock'!K$3,'Data Entry'!$G:$G,'Dyes Stock'!$B74)</f>
        <v>0</v>
      </c>
      <c r="L74" s="30">
        <f>SUMIFS('Data Entry'!$J:$J,'Data Entry'!$E:$E,$C74,'Data Entry'!$H:$H,'Dyes Stock'!$B$2,'Data Entry'!$B:$B,'Dyes Stock'!L$3,'Data Entry'!$G:$G,'Dyes Stock'!$B74)</f>
        <v>0</v>
      </c>
      <c r="M74" s="30">
        <f>SUMIFS('Data Entry'!$J:$J,'Data Entry'!$E:$E,$C74,'Data Entry'!$H:$H,'Dyes Stock'!$B$2,'Data Entry'!$B:$B,'Dyes Stock'!M$3,'Data Entry'!$G:$G,'Dyes Stock'!$B74)</f>
        <v>0</v>
      </c>
      <c r="N74" s="30">
        <f>SUMIFS('Data Entry'!$J:$J,'Data Entry'!$E:$E,$C74,'Data Entry'!$H:$H,'Dyes Stock'!$B$2,'Data Entry'!$B:$B,'Dyes Stock'!N$3,'Data Entry'!$G:$G,'Dyes Stock'!$B74)</f>
        <v>0</v>
      </c>
      <c r="O74" s="30">
        <f>SUMIFS('Data Entry'!$J:$J,'Data Entry'!$E:$E,$C74,'Data Entry'!$H:$H,'Dyes Stock'!$B$2,'Data Entry'!$B:$B,'Dyes Stock'!O$3,'Data Entry'!$G:$G,'Dyes Stock'!$B74)</f>
        <v>0</v>
      </c>
      <c r="P74" s="30">
        <f>SUMIFS('Data Entry'!$J:$J,'Data Entry'!$E:$E,$C74,'Data Entry'!$H:$H,'Dyes Stock'!$B$2,'Data Entry'!$B:$B,'Dyes Stock'!P$3,'Data Entry'!$G:$G,'Dyes Stock'!$B74)</f>
        <v>0</v>
      </c>
      <c r="Q74" s="30">
        <f>SUMIFS('Data Entry'!$J:$J,'Data Entry'!$E:$E,$C74,'Data Entry'!$H:$H,'Dyes Stock'!$B$2,'Data Entry'!$B:$B,'Dyes Stock'!Q$3,'Data Entry'!$G:$G,'Dyes Stock'!$B74)</f>
        <v>0</v>
      </c>
      <c r="R74" s="30">
        <f>SUMIFS('Data Entry'!$J:$J,'Data Entry'!$E:$E,$C74,'Data Entry'!$H:$H,'Dyes Stock'!$B$2,'Data Entry'!$B:$B,'Dyes Stock'!R$3,'Data Entry'!$G:$G,'Dyes Stock'!$B74)</f>
        <v>0</v>
      </c>
      <c r="S74" s="30">
        <f>SUMIFS('Data Entry'!$J:$J,'Data Entry'!$E:$E,$C74,'Data Entry'!$H:$H,'Dyes Stock'!$B$2,'Data Entry'!$B:$B,'Dyes Stock'!S$3,'Data Entry'!$G:$G,'Dyes Stock'!$B74)</f>
        <v>0</v>
      </c>
      <c r="T74" s="30">
        <f>SUMIFS('Data Entry'!$J:$J,'Data Entry'!$E:$E,$C74,'Data Entry'!$H:$H,'Dyes Stock'!$B$2,'Data Entry'!$B:$B,'Dyes Stock'!T$3,'Data Entry'!$G:$G,'Dyes Stock'!$B74)</f>
        <v>0</v>
      </c>
      <c r="U74" s="30">
        <f>SUMIFS('Data Entry'!$J:$J,'Data Entry'!$E:$E,$C74,'Data Entry'!$H:$H,'Dyes Stock'!$B$2,'Data Entry'!$B:$B,'Dyes Stock'!U$3,'Data Entry'!$G:$G,'Dyes Stock'!$B74)</f>
        <v>0</v>
      </c>
      <c r="V74" s="30">
        <f>SUMIFS('Data Entry'!$J:$J,'Data Entry'!$E:$E,$C74,'Data Entry'!$H:$H,'Dyes Stock'!$B$2,'Data Entry'!$B:$B,'Dyes Stock'!V$3,'Data Entry'!$G:$G,'Dyes Stock'!$B74)</f>
        <v>0</v>
      </c>
      <c r="W74" s="30">
        <f>SUMIFS('Data Entry'!$J:$J,'Data Entry'!$E:$E,$C74,'Data Entry'!$H:$H,'Dyes Stock'!$B$2,'Data Entry'!$B:$B,'Dyes Stock'!W$3,'Data Entry'!$G:$G,'Dyes Stock'!$B74)</f>
        <v>0</v>
      </c>
      <c r="X74" s="30">
        <f>SUMIFS('Data Entry'!$J:$J,'Data Entry'!$E:$E,$C74,'Data Entry'!$H:$H,'Dyes Stock'!$B$2,'Data Entry'!$B:$B,'Dyes Stock'!X$3,'Data Entry'!$G:$G,'Dyes Stock'!$B74)</f>
        <v>0</v>
      </c>
      <c r="Y74" s="30">
        <f>SUMIFS('Data Entry'!$J:$J,'Data Entry'!$E:$E,$C74,'Data Entry'!$H:$H,'Dyes Stock'!$B$2,'Data Entry'!$B:$B,'Dyes Stock'!Y$3,'Data Entry'!$G:$G,'Dyes Stock'!$B74)</f>
        <v>0</v>
      </c>
      <c r="Z74" s="30">
        <f>SUMIFS('Data Entry'!$J:$J,'Data Entry'!$E:$E,$C74,'Data Entry'!$H:$H,'Dyes Stock'!$B$2,'Data Entry'!$B:$B,'Dyes Stock'!Z$3,'Data Entry'!$G:$G,'Dyes Stock'!$B74)</f>
        <v>0</v>
      </c>
      <c r="AA74" s="30">
        <f>SUMIFS('Data Entry'!$J:$J,'Data Entry'!$E:$E,$C74,'Data Entry'!$H:$H,'Dyes Stock'!$B$2,'Data Entry'!$B:$B,'Dyes Stock'!AA$3,'Data Entry'!$G:$G,'Dyes Stock'!$B74)</f>
        <v>0</v>
      </c>
      <c r="AB74" s="30">
        <f>SUMIFS('Data Entry'!$J:$J,'Data Entry'!$E:$E,$C74,'Data Entry'!$H:$H,'Dyes Stock'!$B$2,'Data Entry'!$B:$B,'Dyes Stock'!AB$3,'Data Entry'!$G:$G,'Dyes Stock'!$B74)</f>
        <v>0</v>
      </c>
      <c r="AC74" s="30">
        <f>SUMIFS('Data Entry'!$J:$J,'Data Entry'!$E:$E,$C74,'Data Entry'!$H:$H,'Dyes Stock'!$B$2,'Data Entry'!$B:$B,'Dyes Stock'!AC$3,'Data Entry'!$G:$G,'Dyes Stock'!$B74)</f>
        <v>0</v>
      </c>
      <c r="AD74" s="30">
        <f>SUMIFS('Data Entry'!$J:$J,'Data Entry'!$E:$E,$C74,'Data Entry'!$H:$H,'Dyes Stock'!$B$2,'Data Entry'!$B:$B,'Dyes Stock'!AD$3,'Data Entry'!$G:$G,'Dyes Stock'!$B74)</f>
        <v>0</v>
      </c>
      <c r="AE74" s="30">
        <f>SUMIFS('Data Entry'!$J:$J,'Data Entry'!$E:$E,$C74,'Data Entry'!$H:$H,'Dyes Stock'!$B$2,'Data Entry'!$B:$B,'Dyes Stock'!AE$3,'Data Entry'!$G:$G,'Dyes Stock'!$B74)</f>
        <v>0</v>
      </c>
      <c r="AF74" s="30">
        <f>SUMIFS('Data Entry'!$J:$J,'Data Entry'!$E:$E,$C74,'Data Entry'!$H:$H,'Dyes Stock'!$B$2,'Data Entry'!$B:$B,'Dyes Stock'!AF$3,'Data Entry'!$G:$G,'Dyes Stock'!$B74)</f>
        <v>0</v>
      </c>
      <c r="AG74" s="30">
        <f>SUMIFS('Data Entry'!$J:$J,'Data Entry'!$E:$E,$C74,'Data Entry'!$H:$H,'Dyes Stock'!$B$2,'Data Entry'!$B:$B,'Dyes Stock'!AG$3,'Data Entry'!$G:$G,'Dyes Stock'!$B74)</f>
        <v>0</v>
      </c>
      <c r="AH74" s="30">
        <f>SUMIFS('Data Entry'!$J:$J,'Data Entry'!$E:$E,$C74,'Data Entry'!$H:$H,'Dyes Stock'!$B$2,'Data Entry'!$B:$B,'Dyes Stock'!AH$3,'Data Entry'!$G:$G,'Dyes Stock'!$B74)</f>
        <v>0</v>
      </c>
      <c r="AI74" s="30">
        <f>SUMIFS('Data Entry'!$J:$J,'Data Entry'!$E:$E,$C74,'Data Entry'!$H:$H,'Dyes Stock'!$B$2,'Data Entry'!$B:$B,'Dyes Stock'!AI$3,'Data Entry'!$G:$G,'Dyes Stock'!$B74)</f>
        <v>0</v>
      </c>
      <c r="AJ74" s="30">
        <f>SUMIFS('Data Entry'!$J:$J,'Data Entry'!$E:$E,$C74,'Data Entry'!$H:$H,'Dyes Stock'!$B$2,'Data Entry'!$B:$B,'Dyes Stock'!AJ$3,'Data Entry'!$G:$G,'Dyes Stock'!$B74)</f>
        <v>0</v>
      </c>
      <c r="AK74" s="30">
        <f>SUMIFS('Data Entry'!$J:$J,'Data Entry'!$E:$E,$C74,'Data Entry'!$H:$H,'Dyes Stock'!$B$2,'Data Entry'!$B:$B,'Dyes Stock'!AK$3,'Data Entry'!$G:$G,'Dyes Stock'!$B74)</f>
        <v>0</v>
      </c>
      <c r="AL74" s="30">
        <f>SUMIFS('Data Entry'!$J:$J,'Data Entry'!$E:$E,$C74,'Data Entry'!$H:$H,'Dyes Stock'!$B$2,'Data Entry'!$B:$B,'Dyes Stock'!AL$3,'Data Entry'!$G:$G,'Dyes Stock'!$B74)</f>
        <v>0</v>
      </c>
      <c r="AM74" s="30">
        <f>SUMIFS('Data Entry'!$J:$J,'Data Entry'!$E:$E,$C74,'Data Entry'!$H:$H,'Dyes Stock'!$B$2,'Data Entry'!$B:$B,'Dyes Stock'!AM$3,'Data Entry'!$G:$G,'Dyes Stock'!$B74)</f>
        <v>0</v>
      </c>
      <c r="AN74" s="30">
        <f>SUMIFS('Data Entry'!$J:$J,'Data Entry'!$E:$E,$C74,'Data Entry'!$H:$H,'Dyes Stock'!$B$2,'Data Entry'!$B:$B,'Dyes Stock'!AN$3,'Data Entry'!$G:$G,'Dyes Stock'!$B74)</f>
        <v>0</v>
      </c>
      <c r="AO74" s="30">
        <f>SUMIFS('Data Entry'!$J:$J,'Data Entry'!$E:$E,$C74,'Data Entry'!$H:$H,'Dyes Stock'!$B$2,'Data Entry'!$B:$B,'Dyes Stock'!AO$3,'Data Entry'!$G:$G,'Dyes Stock'!$B74)</f>
        <v>0</v>
      </c>
      <c r="AP74" s="30">
        <f>SUMIFS('Data Entry'!$J:$J,'Data Entry'!$E:$E,$C74,'Data Entry'!$H:$H,'Dyes Stock'!$B$2,'Data Entry'!$B:$B,'Dyes Stock'!AP$3,'Data Entry'!$G:$G,'Dyes Stock'!$B74)</f>
        <v>0</v>
      </c>
      <c r="AQ74" s="30">
        <f>SUMIFS('Data Entry'!$J:$J,'Data Entry'!$E:$E,$C74,'Data Entry'!$H:$H,'Dyes Stock'!$B$2,'Data Entry'!$B:$B,'Dyes Stock'!AQ$3,'Data Entry'!$G:$G,'Dyes Stock'!$B74)</f>
        <v>0</v>
      </c>
      <c r="AR74" s="30">
        <f>SUMIFS('Data Entry'!$J:$J,'Data Entry'!$E:$E,$C74,'Data Entry'!$H:$H,'Dyes Stock'!$B$2,'Data Entry'!$B:$B,'Dyes Stock'!AR$3,'Data Entry'!$G:$G,'Dyes Stock'!$B74)</f>
        <v>0</v>
      </c>
      <c r="AS74" s="30">
        <f>SUMIFS('Data Entry'!$J:$J,'Data Entry'!$E:$E,$C74,'Data Entry'!$H:$H,'Dyes Stock'!$B$2,'Data Entry'!$B:$B,'Dyes Stock'!AS$3,'Data Entry'!$G:$G,'Dyes Stock'!$B74)</f>
        <v>0</v>
      </c>
      <c r="AT74" s="30">
        <f>SUMIFS('Data Entry'!$J:$J,'Data Entry'!$E:$E,$C74,'Data Entry'!$H:$H,'Dyes Stock'!$B$2,'Data Entry'!$B:$B,'Dyes Stock'!AT$3,'Data Entry'!$G:$G,'Dyes Stock'!$B74)</f>
        <v>0</v>
      </c>
      <c r="AU74" s="30">
        <f>SUMIFS('Data Entry'!$J:$J,'Data Entry'!$E:$E,$C74,'Data Entry'!$H:$H,'Dyes Stock'!$B$2,'Data Entry'!$B:$B,'Dyes Stock'!AU$3,'Data Entry'!$G:$G,'Dyes Stock'!$B74)</f>
        <v>0</v>
      </c>
      <c r="AV74" s="30">
        <f>SUMIFS('Data Entry'!$J:$J,'Data Entry'!$E:$E,$C74,'Data Entry'!$H:$H,'Dyes Stock'!$B$2,'Data Entry'!$B:$B,'Dyes Stock'!AV$3,'Data Entry'!$G:$G,'Dyes Stock'!$B74)</f>
        <v>0</v>
      </c>
      <c r="AW74" s="30">
        <f>SUMIFS('Data Entry'!$J:$J,'Data Entry'!$E:$E,$C74,'Data Entry'!$H:$H,'Dyes Stock'!$B$2,'Data Entry'!$B:$B,'Dyes Stock'!AW$3,'Data Entry'!$G:$G,'Dyes Stock'!$B74)</f>
        <v>0</v>
      </c>
      <c r="AX74" s="30">
        <f>SUMIFS('Data Entry'!$J:$J,'Data Entry'!$E:$E,$C74,'Data Entry'!$H:$H,'Dyes Stock'!$B$2,'Data Entry'!$B:$B,'Dyes Stock'!AX$3,'Data Entry'!$G:$G,'Dyes Stock'!$B74)</f>
        <v>0</v>
      </c>
      <c r="AY74" s="62">
        <f t="shared" si="985"/>
        <v>0</v>
      </c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</row>
    <row r="75" spans="2:65" s="56" customFormat="1">
      <c r="B75" s="48"/>
      <c r="C75" s="48" t="s">
        <v>141</v>
      </c>
      <c r="D75" s="50">
        <f>D73-D74</f>
        <v>0</v>
      </c>
      <c r="E75" s="50">
        <f>D75+E73-E74</f>
        <v>0</v>
      </c>
      <c r="F75" s="50">
        <f t="shared" ref="F75" si="1031">E75+F73-F74</f>
        <v>154</v>
      </c>
      <c r="G75" s="50">
        <f t="shared" ref="G75" si="1032">F75+G73-G74</f>
        <v>154</v>
      </c>
      <c r="H75" s="50">
        <f t="shared" ref="H75" si="1033">G75+H73-H74</f>
        <v>154</v>
      </c>
      <c r="I75" s="50">
        <f t="shared" ref="I75" si="1034">H75+I73-I74</f>
        <v>154</v>
      </c>
      <c r="J75" s="50">
        <f t="shared" ref="J75" si="1035">I75+J73-J74</f>
        <v>154</v>
      </c>
      <c r="K75" s="50">
        <f t="shared" ref="K75" si="1036">J75+K73-K74</f>
        <v>154</v>
      </c>
      <c r="L75" s="50">
        <f t="shared" ref="L75" si="1037">K75+L73-L74</f>
        <v>154</v>
      </c>
      <c r="M75" s="50">
        <f t="shared" ref="M75" si="1038">L75+M73-M74</f>
        <v>154</v>
      </c>
      <c r="N75" s="50">
        <f t="shared" ref="N75" si="1039">M75+N73-N74</f>
        <v>154</v>
      </c>
      <c r="O75" s="50">
        <f t="shared" ref="O75" si="1040">N75+O73-O74</f>
        <v>154</v>
      </c>
      <c r="P75" s="50">
        <f t="shared" ref="P75" si="1041">O75+P73-P74</f>
        <v>154</v>
      </c>
      <c r="Q75" s="50">
        <f t="shared" ref="Q75" si="1042">P75+Q73-Q74</f>
        <v>154</v>
      </c>
      <c r="R75" s="50">
        <f t="shared" ref="R75" si="1043">Q75+R73-R74</f>
        <v>154</v>
      </c>
      <c r="S75" s="50">
        <f t="shared" ref="S75" si="1044">R75+S73-S74</f>
        <v>154</v>
      </c>
      <c r="T75" s="50">
        <f t="shared" ref="T75" si="1045">S75+T73-T74</f>
        <v>154</v>
      </c>
      <c r="U75" s="50">
        <f t="shared" ref="U75" si="1046">T75+U73-U74</f>
        <v>154</v>
      </c>
      <c r="V75" s="50">
        <f t="shared" ref="V75" si="1047">U75+V73-V74</f>
        <v>154</v>
      </c>
      <c r="W75" s="50">
        <f t="shared" ref="W75" si="1048">V75+W73-W74</f>
        <v>154</v>
      </c>
      <c r="X75" s="50">
        <f t="shared" ref="X75" si="1049">W75+X73-X74</f>
        <v>154</v>
      </c>
      <c r="Y75" s="50">
        <f t="shared" ref="Y75" si="1050">X75+Y73-Y74</f>
        <v>154</v>
      </c>
      <c r="Z75" s="50">
        <f t="shared" ref="Z75" si="1051">Y75+Z73-Z74</f>
        <v>154</v>
      </c>
      <c r="AA75" s="50">
        <f t="shared" ref="AA75" si="1052">Z75+AA73-AA74</f>
        <v>154</v>
      </c>
      <c r="AB75" s="50">
        <f t="shared" ref="AB75" si="1053">AA75+AB73-AB74</f>
        <v>154</v>
      </c>
      <c r="AC75" s="50">
        <f t="shared" ref="AC75" si="1054">AB75+AC73-AC74</f>
        <v>154</v>
      </c>
      <c r="AD75" s="50">
        <f t="shared" ref="AD75" si="1055">AC75+AD73-AD74</f>
        <v>154</v>
      </c>
      <c r="AE75" s="50">
        <f t="shared" ref="AE75" si="1056">AD75+AE73-AE74</f>
        <v>154</v>
      </c>
      <c r="AF75" s="50">
        <f t="shared" ref="AF75" si="1057">AE75+AF73-AF74</f>
        <v>154</v>
      </c>
      <c r="AG75" s="50">
        <f t="shared" ref="AG75" si="1058">AF75+AG73-AG74</f>
        <v>154</v>
      </c>
      <c r="AH75" s="50">
        <f t="shared" ref="AH75" si="1059">AG75+AH73-AH74</f>
        <v>154</v>
      </c>
      <c r="AI75" s="50">
        <f t="shared" ref="AI75" si="1060">AH75+AI73-AI74</f>
        <v>154</v>
      </c>
      <c r="AJ75" s="50">
        <f t="shared" ref="AJ75" si="1061">AI75+AJ73-AJ74</f>
        <v>154</v>
      </c>
      <c r="AK75" s="50">
        <f t="shared" ref="AK75" si="1062">AJ75+AK73-AK74</f>
        <v>154</v>
      </c>
      <c r="AL75" s="50">
        <f t="shared" ref="AL75" si="1063">AK75+AL73-AL74</f>
        <v>154</v>
      </c>
      <c r="AM75" s="50">
        <f t="shared" ref="AM75" si="1064">AL75+AM73-AM74</f>
        <v>154</v>
      </c>
      <c r="AN75" s="50">
        <f t="shared" ref="AN75" si="1065">AM75+AN73-AN74</f>
        <v>154</v>
      </c>
      <c r="AO75" s="50">
        <f t="shared" ref="AO75" si="1066">AN75+AO73-AO74</f>
        <v>154</v>
      </c>
      <c r="AP75" s="50">
        <f t="shared" ref="AP75" si="1067">AO75+AP73-AP74</f>
        <v>154</v>
      </c>
      <c r="AQ75" s="50">
        <f t="shared" ref="AQ75" si="1068">AP75+AQ73-AQ74</f>
        <v>154</v>
      </c>
      <c r="AR75" s="50">
        <f t="shared" ref="AR75" si="1069">AQ75+AR73-AR74</f>
        <v>154</v>
      </c>
      <c r="AS75" s="50">
        <f t="shared" ref="AS75" si="1070">AR75+AS73-AS74</f>
        <v>154</v>
      </c>
      <c r="AT75" s="50">
        <f t="shared" ref="AT75" si="1071">AS75+AT73-AT74</f>
        <v>154</v>
      </c>
      <c r="AU75" s="50">
        <f t="shared" ref="AU75" si="1072">AT75+AU73-AU74</f>
        <v>154</v>
      </c>
      <c r="AV75" s="50">
        <f t="shared" ref="AV75" si="1073">AU75+AV73-AV74</f>
        <v>154</v>
      </c>
      <c r="AW75" s="50">
        <f t="shared" ref="AW75" si="1074">AV75+AW73-AW74</f>
        <v>154</v>
      </c>
      <c r="AX75" s="50">
        <f t="shared" ref="AX75" si="1075">AW75+AX73-AX74</f>
        <v>154</v>
      </c>
      <c r="AY75" s="64"/>
      <c r="AZ75" s="59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59"/>
    </row>
    <row r="76" spans="2:65">
      <c r="B76" s="24" t="s">
        <v>61</v>
      </c>
      <c r="C76" s="34" t="s">
        <v>115</v>
      </c>
      <c r="D76" s="30">
        <f>SUMIFS('Data Entry'!$J:$J,'Data Entry'!$E:$E,$C76,'Data Entry'!$H:$H,'Dyes Stock'!$B$2,'Data Entry'!$B:$B,'Dyes Stock'!D$3,'Data Entry'!$G:$G,'Dyes Stock'!$B76)</f>
        <v>1532</v>
      </c>
      <c r="E76" s="30">
        <f>SUMIFS('Data Entry'!$J:$J,'Data Entry'!$E:$E,$C76,'Data Entry'!$H:$H,'Dyes Stock'!$B$2,'Data Entry'!$B:$B,'Dyes Stock'!E$3,'Data Entry'!$G:$G,'Dyes Stock'!$B76)</f>
        <v>0</v>
      </c>
      <c r="F76" s="30">
        <f>SUMIFS('Data Entry'!$J:$J,'Data Entry'!$E:$E,$C76,'Data Entry'!$H:$H,'Dyes Stock'!$B$2,'Data Entry'!$B:$B,'Dyes Stock'!F$3,'Data Entry'!$G:$G,'Dyes Stock'!$B76)</f>
        <v>0</v>
      </c>
      <c r="G76" s="30">
        <f>SUMIFS('Data Entry'!$J:$J,'Data Entry'!$E:$E,$C76,'Data Entry'!$H:$H,'Dyes Stock'!$B$2,'Data Entry'!$B:$B,'Dyes Stock'!G$3,'Data Entry'!$G:$G,'Dyes Stock'!$B76)</f>
        <v>0</v>
      </c>
      <c r="H76" s="30">
        <f>SUMIFS('Data Entry'!$J:$J,'Data Entry'!$E:$E,$C76,'Data Entry'!$H:$H,'Dyes Stock'!$B$2,'Data Entry'!$B:$B,'Dyes Stock'!H$3,'Data Entry'!$G:$G,'Dyes Stock'!$B76)</f>
        <v>0</v>
      </c>
      <c r="I76" s="30">
        <f>SUMIFS('Data Entry'!$J:$J,'Data Entry'!$E:$E,$C76,'Data Entry'!$H:$H,'Dyes Stock'!$B$2,'Data Entry'!$B:$B,'Dyes Stock'!I$3,'Data Entry'!$G:$G,'Dyes Stock'!$B76)</f>
        <v>0</v>
      </c>
      <c r="J76" s="30">
        <f>SUMIFS('Data Entry'!$J:$J,'Data Entry'!$E:$E,$C76,'Data Entry'!$H:$H,'Dyes Stock'!$B$2,'Data Entry'!$B:$B,'Dyes Stock'!J$3,'Data Entry'!$G:$G,'Dyes Stock'!$B76)</f>
        <v>0</v>
      </c>
      <c r="K76" s="30">
        <f>SUMIFS('Data Entry'!$J:$J,'Data Entry'!$E:$E,$C76,'Data Entry'!$H:$H,'Dyes Stock'!$B$2,'Data Entry'!$B:$B,'Dyes Stock'!K$3,'Data Entry'!$G:$G,'Dyes Stock'!$B76)</f>
        <v>0</v>
      </c>
      <c r="L76" s="30">
        <f>SUMIFS('Data Entry'!$J:$J,'Data Entry'!$E:$E,$C76,'Data Entry'!$H:$H,'Dyes Stock'!$B$2,'Data Entry'!$B:$B,'Dyes Stock'!L$3,'Data Entry'!$G:$G,'Dyes Stock'!$B76)</f>
        <v>0</v>
      </c>
      <c r="M76" s="30">
        <f>SUMIFS('Data Entry'!$J:$J,'Data Entry'!$E:$E,$C76,'Data Entry'!$H:$H,'Dyes Stock'!$B$2,'Data Entry'!$B:$B,'Dyes Stock'!M$3,'Data Entry'!$G:$G,'Dyes Stock'!$B76)</f>
        <v>0</v>
      </c>
      <c r="N76" s="30">
        <f>SUMIFS('Data Entry'!$J:$J,'Data Entry'!$E:$E,$C76,'Data Entry'!$H:$H,'Dyes Stock'!$B$2,'Data Entry'!$B:$B,'Dyes Stock'!N$3,'Data Entry'!$G:$G,'Dyes Stock'!$B76)</f>
        <v>0</v>
      </c>
      <c r="O76" s="30">
        <f>SUMIFS('Data Entry'!$J:$J,'Data Entry'!$E:$E,$C76,'Data Entry'!$H:$H,'Dyes Stock'!$B$2,'Data Entry'!$B:$B,'Dyes Stock'!O$3,'Data Entry'!$G:$G,'Dyes Stock'!$B76)</f>
        <v>0</v>
      </c>
      <c r="P76" s="30">
        <f>SUMIFS('Data Entry'!$J:$J,'Data Entry'!$E:$E,$C76,'Data Entry'!$H:$H,'Dyes Stock'!$B$2,'Data Entry'!$B:$B,'Dyes Stock'!P$3,'Data Entry'!$G:$G,'Dyes Stock'!$B76)</f>
        <v>0</v>
      </c>
      <c r="Q76" s="30">
        <f>SUMIFS('Data Entry'!$J:$J,'Data Entry'!$E:$E,$C76,'Data Entry'!$H:$H,'Dyes Stock'!$B$2,'Data Entry'!$B:$B,'Dyes Stock'!Q$3,'Data Entry'!$G:$G,'Dyes Stock'!$B76)</f>
        <v>0</v>
      </c>
      <c r="R76" s="30">
        <f>SUMIFS('Data Entry'!$J:$J,'Data Entry'!$E:$E,$C76,'Data Entry'!$H:$H,'Dyes Stock'!$B$2,'Data Entry'!$B:$B,'Dyes Stock'!R$3,'Data Entry'!$G:$G,'Dyes Stock'!$B76)</f>
        <v>0</v>
      </c>
      <c r="S76" s="30">
        <f>SUMIFS('Data Entry'!$J:$J,'Data Entry'!$E:$E,$C76,'Data Entry'!$H:$H,'Dyes Stock'!$B$2,'Data Entry'!$B:$B,'Dyes Stock'!S$3,'Data Entry'!$G:$G,'Dyes Stock'!$B76)</f>
        <v>0</v>
      </c>
      <c r="T76" s="30">
        <f>SUMIFS('Data Entry'!$J:$J,'Data Entry'!$E:$E,$C76,'Data Entry'!$H:$H,'Dyes Stock'!$B$2,'Data Entry'!$B:$B,'Dyes Stock'!T$3,'Data Entry'!$G:$G,'Dyes Stock'!$B76)</f>
        <v>0</v>
      </c>
      <c r="U76" s="30">
        <f>SUMIFS('Data Entry'!$J:$J,'Data Entry'!$E:$E,$C76,'Data Entry'!$H:$H,'Dyes Stock'!$B$2,'Data Entry'!$B:$B,'Dyes Stock'!U$3,'Data Entry'!$G:$G,'Dyes Stock'!$B76)</f>
        <v>0</v>
      </c>
      <c r="V76" s="30">
        <f>SUMIFS('Data Entry'!$J:$J,'Data Entry'!$E:$E,$C76,'Data Entry'!$H:$H,'Dyes Stock'!$B$2,'Data Entry'!$B:$B,'Dyes Stock'!V$3,'Data Entry'!$G:$G,'Dyes Stock'!$B76)</f>
        <v>0</v>
      </c>
      <c r="W76" s="30">
        <f>SUMIFS('Data Entry'!$J:$J,'Data Entry'!$E:$E,$C76,'Data Entry'!$H:$H,'Dyes Stock'!$B$2,'Data Entry'!$B:$B,'Dyes Stock'!W$3,'Data Entry'!$G:$G,'Dyes Stock'!$B76)</f>
        <v>0</v>
      </c>
      <c r="X76" s="30">
        <f>SUMIFS('Data Entry'!$J:$J,'Data Entry'!$E:$E,$C76,'Data Entry'!$H:$H,'Dyes Stock'!$B$2,'Data Entry'!$B:$B,'Dyes Stock'!X$3,'Data Entry'!$G:$G,'Dyes Stock'!$B76)</f>
        <v>0</v>
      </c>
      <c r="Y76" s="30">
        <f>SUMIFS('Data Entry'!$J:$J,'Data Entry'!$E:$E,$C76,'Data Entry'!$H:$H,'Dyes Stock'!$B$2,'Data Entry'!$B:$B,'Dyes Stock'!Y$3,'Data Entry'!$G:$G,'Dyes Stock'!$B76)</f>
        <v>0</v>
      </c>
      <c r="Z76" s="30">
        <f>SUMIFS('Data Entry'!$J:$J,'Data Entry'!$E:$E,$C76,'Data Entry'!$H:$H,'Dyes Stock'!$B$2,'Data Entry'!$B:$B,'Dyes Stock'!Z$3,'Data Entry'!$G:$G,'Dyes Stock'!$B76)</f>
        <v>0</v>
      </c>
      <c r="AA76" s="30">
        <f>SUMIFS('Data Entry'!$J:$J,'Data Entry'!$E:$E,$C76,'Data Entry'!$H:$H,'Dyes Stock'!$B$2,'Data Entry'!$B:$B,'Dyes Stock'!AA$3,'Data Entry'!$G:$G,'Dyes Stock'!$B76)</f>
        <v>0</v>
      </c>
      <c r="AB76" s="30">
        <f>SUMIFS('Data Entry'!$J:$J,'Data Entry'!$E:$E,$C76,'Data Entry'!$H:$H,'Dyes Stock'!$B$2,'Data Entry'!$B:$B,'Dyes Stock'!AB$3,'Data Entry'!$G:$G,'Dyes Stock'!$B76)</f>
        <v>0</v>
      </c>
      <c r="AC76" s="30">
        <f>SUMIFS('Data Entry'!$J:$J,'Data Entry'!$E:$E,$C76,'Data Entry'!$H:$H,'Dyes Stock'!$B$2,'Data Entry'!$B:$B,'Dyes Stock'!AC$3,'Data Entry'!$G:$G,'Dyes Stock'!$B76)</f>
        <v>0</v>
      </c>
      <c r="AD76" s="30">
        <f>SUMIFS('Data Entry'!$J:$J,'Data Entry'!$E:$E,$C76,'Data Entry'!$H:$H,'Dyes Stock'!$B$2,'Data Entry'!$B:$B,'Dyes Stock'!AD$3,'Data Entry'!$G:$G,'Dyes Stock'!$B76)</f>
        <v>0</v>
      </c>
      <c r="AE76" s="30">
        <f>SUMIFS('Data Entry'!$J:$J,'Data Entry'!$E:$E,$C76,'Data Entry'!$H:$H,'Dyes Stock'!$B$2,'Data Entry'!$B:$B,'Dyes Stock'!AE$3,'Data Entry'!$G:$G,'Dyes Stock'!$B76)</f>
        <v>0</v>
      </c>
      <c r="AF76" s="30">
        <f>SUMIFS('Data Entry'!$J:$J,'Data Entry'!$E:$E,$C76,'Data Entry'!$H:$H,'Dyes Stock'!$B$2,'Data Entry'!$B:$B,'Dyes Stock'!AF$3,'Data Entry'!$G:$G,'Dyes Stock'!$B76)</f>
        <v>0</v>
      </c>
      <c r="AG76" s="30">
        <f>SUMIFS('Data Entry'!$J:$J,'Data Entry'!$E:$E,$C76,'Data Entry'!$H:$H,'Dyes Stock'!$B$2,'Data Entry'!$B:$B,'Dyes Stock'!AG$3,'Data Entry'!$G:$G,'Dyes Stock'!$B76)</f>
        <v>0</v>
      </c>
      <c r="AH76" s="30">
        <f>SUMIFS('Data Entry'!$J:$J,'Data Entry'!$E:$E,$C76,'Data Entry'!$H:$H,'Dyes Stock'!$B$2,'Data Entry'!$B:$B,'Dyes Stock'!AH$3,'Data Entry'!$G:$G,'Dyes Stock'!$B76)</f>
        <v>0</v>
      </c>
      <c r="AI76" s="30">
        <f>SUMIFS('Data Entry'!$J:$J,'Data Entry'!$E:$E,$C76,'Data Entry'!$H:$H,'Dyes Stock'!$B$2,'Data Entry'!$B:$B,'Dyes Stock'!AI$3,'Data Entry'!$G:$G,'Dyes Stock'!$B76)</f>
        <v>0</v>
      </c>
      <c r="AJ76" s="30">
        <f>SUMIFS('Data Entry'!$J:$J,'Data Entry'!$E:$E,$C76,'Data Entry'!$H:$H,'Dyes Stock'!$B$2,'Data Entry'!$B:$B,'Dyes Stock'!AJ$3,'Data Entry'!$G:$G,'Dyes Stock'!$B76)</f>
        <v>0</v>
      </c>
      <c r="AK76" s="30">
        <f>SUMIFS('Data Entry'!$J:$J,'Data Entry'!$E:$E,$C76,'Data Entry'!$H:$H,'Dyes Stock'!$B$2,'Data Entry'!$B:$B,'Dyes Stock'!AK$3,'Data Entry'!$G:$G,'Dyes Stock'!$B76)</f>
        <v>0</v>
      </c>
      <c r="AL76" s="30">
        <f>SUMIFS('Data Entry'!$J:$J,'Data Entry'!$E:$E,$C76,'Data Entry'!$H:$H,'Dyes Stock'!$B$2,'Data Entry'!$B:$B,'Dyes Stock'!AL$3,'Data Entry'!$G:$G,'Dyes Stock'!$B76)</f>
        <v>0</v>
      </c>
      <c r="AM76" s="30">
        <f>SUMIFS('Data Entry'!$J:$J,'Data Entry'!$E:$E,$C76,'Data Entry'!$H:$H,'Dyes Stock'!$B$2,'Data Entry'!$B:$B,'Dyes Stock'!AM$3,'Data Entry'!$G:$G,'Dyes Stock'!$B76)</f>
        <v>0</v>
      </c>
      <c r="AN76" s="30">
        <f>SUMIFS('Data Entry'!$J:$J,'Data Entry'!$E:$E,$C76,'Data Entry'!$H:$H,'Dyes Stock'!$B$2,'Data Entry'!$B:$B,'Dyes Stock'!AN$3,'Data Entry'!$G:$G,'Dyes Stock'!$B76)</f>
        <v>0</v>
      </c>
      <c r="AO76" s="30">
        <f>SUMIFS('Data Entry'!$J:$J,'Data Entry'!$E:$E,$C76,'Data Entry'!$H:$H,'Dyes Stock'!$B$2,'Data Entry'!$B:$B,'Dyes Stock'!AO$3,'Data Entry'!$G:$G,'Dyes Stock'!$B76)</f>
        <v>0</v>
      </c>
      <c r="AP76" s="30">
        <f>SUMIFS('Data Entry'!$J:$J,'Data Entry'!$E:$E,$C76,'Data Entry'!$H:$H,'Dyes Stock'!$B$2,'Data Entry'!$B:$B,'Dyes Stock'!AP$3,'Data Entry'!$G:$G,'Dyes Stock'!$B76)</f>
        <v>0</v>
      </c>
      <c r="AQ76" s="30">
        <f>SUMIFS('Data Entry'!$J:$J,'Data Entry'!$E:$E,$C76,'Data Entry'!$H:$H,'Dyes Stock'!$B$2,'Data Entry'!$B:$B,'Dyes Stock'!AQ$3,'Data Entry'!$G:$G,'Dyes Stock'!$B76)</f>
        <v>0</v>
      </c>
      <c r="AR76" s="30">
        <f>SUMIFS('Data Entry'!$J:$J,'Data Entry'!$E:$E,$C76,'Data Entry'!$H:$H,'Dyes Stock'!$B$2,'Data Entry'!$B:$B,'Dyes Stock'!AR$3,'Data Entry'!$G:$G,'Dyes Stock'!$B76)</f>
        <v>0</v>
      </c>
      <c r="AS76" s="30">
        <f>SUMIFS('Data Entry'!$J:$J,'Data Entry'!$E:$E,$C76,'Data Entry'!$H:$H,'Dyes Stock'!$B$2,'Data Entry'!$B:$B,'Dyes Stock'!AS$3,'Data Entry'!$G:$G,'Dyes Stock'!$B76)</f>
        <v>0</v>
      </c>
      <c r="AT76" s="30">
        <f>SUMIFS('Data Entry'!$J:$J,'Data Entry'!$E:$E,$C76,'Data Entry'!$H:$H,'Dyes Stock'!$B$2,'Data Entry'!$B:$B,'Dyes Stock'!AT$3,'Data Entry'!$G:$G,'Dyes Stock'!$B76)</f>
        <v>0</v>
      </c>
      <c r="AU76" s="30">
        <f>SUMIFS('Data Entry'!$J:$J,'Data Entry'!$E:$E,$C76,'Data Entry'!$H:$H,'Dyes Stock'!$B$2,'Data Entry'!$B:$B,'Dyes Stock'!AU$3,'Data Entry'!$G:$G,'Dyes Stock'!$B76)</f>
        <v>0</v>
      </c>
      <c r="AV76" s="30">
        <f>SUMIFS('Data Entry'!$J:$J,'Data Entry'!$E:$E,$C76,'Data Entry'!$H:$H,'Dyes Stock'!$B$2,'Data Entry'!$B:$B,'Dyes Stock'!AV$3,'Data Entry'!$G:$G,'Dyes Stock'!$B76)</f>
        <v>0</v>
      </c>
      <c r="AW76" s="30">
        <f>SUMIFS('Data Entry'!$J:$J,'Data Entry'!$E:$E,$C76,'Data Entry'!$H:$H,'Dyes Stock'!$B$2,'Data Entry'!$B:$B,'Dyes Stock'!AW$3,'Data Entry'!$G:$G,'Dyes Stock'!$B76)</f>
        <v>0</v>
      </c>
      <c r="AX76" s="30">
        <f>SUMIFS('Data Entry'!$J:$J,'Data Entry'!$E:$E,$C76,'Data Entry'!$H:$H,'Dyes Stock'!$B$2,'Data Entry'!$B:$B,'Dyes Stock'!AX$3,'Data Entry'!$G:$G,'Dyes Stock'!$B76)</f>
        <v>0</v>
      </c>
      <c r="AY76" s="62">
        <f t="shared" si="985"/>
        <v>1532</v>
      </c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</row>
    <row r="77" spans="2:65">
      <c r="B77" s="24" t="s">
        <v>61</v>
      </c>
      <c r="C77" s="34" t="s">
        <v>140</v>
      </c>
      <c r="D77" s="30">
        <f>SUMIFS('Data Entry'!$J:$J,'Data Entry'!$E:$E,$C77,'Data Entry'!$H:$H,'Dyes Stock'!$B$2,'Data Entry'!$B:$B,'Dyes Stock'!D$3,'Data Entry'!$G:$G,'Dyes Stock'!$B77)</f>
        <v>0</v>
      </c>
      <c r="E77" s="30">
        <f>SUMIFS('Data Entry'!$J:$J,'Data Entry'!$E:$E,$C77,'Data Entry'!$H:$H,'Dyes Stock'!$B$2,'Data Entry'!$B:$B,'Dyes Stock'!E$3,'Data Entry'!$G:$G,'Dyes Stock'!$B77)</f>
        <v>0</v>
      </c>
      <c r="F77" s="30">
        <f>SUMIFS('Data Entry'!$J:$J,'Data Entry'!$E:$E,$C77,'Data Entry'!$H:$H,'Dyes Stock'!$B$2,'Data Entry'!$B:$B,'Dyes Stock'!F$3,'Data Entry'!$G:$G,'Dyes Stock'!$B77)</f>
        <v>0</v>
      </c>
      <c r="G77" s="30">
        <f>SUMIFS('Data Entry'!$J:$J,'Data Entry'!$E:$E,$C77,'Data Entry'!$H:$H,'Dyes Stock'!$B$2,'Data Entry'!$B:$B,'Dyes Stock'!G$3,'Data Entry'!$G:$G,'Dyes Stock'!$B77)</f>
        <v>0</v>
      </c>
      <c r="H77" s="30">
        <f>SUMIFS('Data Entry'!$J:$J,'Data Entry'!$E:$E,$C77,'Data Entry'!$H:$H,'Dyes Stock'!$B$2,'Data Entry'!$B:$B,'Dyes Stock'!H$3,'Data Entry'!$G:$G,'Dyes Stock'!$B77)</f>
        <v>0</v>
      </c>
      <c r="I77" s="30">
        <f>SUMIFS('Data Entry'!$J:$J,'Data Entry'!$E:$E,$C77,'Data Entry'!$H:$H,'Dyes Stock'!$B$2,'Data Entry'!$B:$B,'Dyes Stock'!I$3,'Data Entry'!$G:$G,'Dyes Stock'!$B77)</f>
        <v>0</v>
      </c>
      <c r="J77" s="30">
        <f>SUMIFS('Data Entry'!$J:$J,'Data Entry'!$E:$E,$C77,'Data Entry'!$H:$H,'Dyes Stock'!$B$2,'Data Entry'!$B:$B,'Dyes Stock'!J$3,'Data Entry'!$G:$G,'Dyes Stock'!$B77)</f>
        <v>0</v>
      </c>
      <c r="K77" s="30">
        <f>SUMIFS('Data Entry'!$J:$J,'Data Entry'!$E:$E,$C77,'Data Entry'!$H:$H,'Dyes Stock'!$B$2,'Data Entry'!$B:$B,'Dyes Stock'!K$3,'Data Entry'!$G:$G,'Dyes Stock'!$B77)</f>
        <v>0</v>
      </c>
      <c r="L77" s="30">
        <f>SUMIFS('Data Entry'!$J:$J,'Data Entry'!$E:$E,$C77,'Data Entry'!$H:$H,'Dyes Stock'!$B$2,'Data Entry'!$B:$B,'Dyes Stock'!L$3,'Data Entry'!$G:$G,'Dyes Stock'!$B77)</f>
        <v>0</v>
      </c>
      <c r="M77" s="30">
        <f>SUMIFS('Data Entry'!$J:$J,'Data Entry'!$E:$E,$C77,'Data Entry'!$H:$H,'Dyes Stock'!$B$2,'Data Entry'!$B:$B,'Dyes Stock'!M$3,'Data Entry'!$G:$G,'Dyes Stock'!$B77)</f>
        <v>0</v>
      </c>
      <c r="N77" s="30">
        <f>SUMIFS('Data Entry'!$J:$J,'Data Entry'!$E:$E,$C77,'Data Entry'!$H:$H,'Dyes Stock'!$B$2,'Data Entry'!$B:$B,'Dyes Stock'!N$3,'Data Entry'!$G:$G,'Dyes Stock'!$B77)</f>
        <v>0</v>
      </c>
      <c r="O77" s="30">
        <f>SUMIFS('Data Entry'!$J:$J,'Data Entry'!$E:$E,$C77,'Data Entry'!$H:$H,'Dyes Stock'!$B$2,'Data Entry'!$B:$B,'Dyes Stock'!O$3,'Data Entry'!$G:$G,'Dyes Stock'!$B77)</f>
        <v>0</v>
      </c>
      <c r="P77" s="30">
        <f>SUMIFS('Data Entry'!$J:$J,'Data Entry'!$E:$E,$C77,'Data Entry'!$H:$H,'Dyes Stock'!$B$2,'Data Entry'!$B:$B,'Dyes Stock'!P$3,'Data Entry'!$G:$G,'Dyes Stock'!$B77)</f>
        <v>0</v>
      </c>
      <c r="Q77" s="30">
        <f>SUMIFS('Data Entry'!$J:$J,'Data Entry'!$E:$E,$C77,'Data Entry'!$H:$H,'Dyes Stock'!$B$2,'Data Entry'!$B:$B,'Dyes Stock'!Q$3,'Data Entry'!$G:$G,'Dyes Stock'!$B77)</f>
        <v>0</v>
      </c>
      <c r="R77" s="30">
        <f>SUMIFS('Data Entry'!$J:$J,'Data Entry'!$E:$E,$C77,'Data Entry'!$H:$H,'Dyes Stock'!$B$2,'Data Entry'!$B:$B,'Dyes Stock'!R$3,'Data Entry'!$G:$G,'Dyes Stock'!$B77)</f>
        <v>0</v>
      </c>
      <c r="S77" s="30">
        <f>SUMIFS('Data Entry'!$J:$J,'Data Entry'!$E:$E,$C77,'Data Entry'!$H:$H,'Dyes Stock'!$B$2,'Data Entry'!$B:$B,'Dyes Stock'!S$3,'Data Entry'!$G:$G,'Dyes Stock'!$B77)</f>
        <v>0</v>
      </c>
      <c r="T77" s="30">
        <f>SUMIFS('Data Entry'!$J:$J,'Data Entry'!$E:$E,$C77,'Data Entry'!$H:$H,'Dyes Stock'!$B$2,'Data Entry'!$B:$B,'Dyes Stock'!T$3,'Data Entry'!$G:$G,'Dyes Stock'!$B77)</f>
        <v>0</v>
      </c>
      <c r="U77" s="30">
        <f>SUMIFS('Data Entry'!$J:$J,'Data Entry'!$E:$E,$C77,'Data Entry'!$H:$H,'Dyes Stock'!$B$2,'Data Entry'!$B:$B,'Dyes Stock'!U$3,'Data Entry'!$G:$G,'Dyes Stock'!$B77)</f>
        <v>0</v>
      </c>
      <c r="V77" s="30">
        <f>SUMIFS('Data Entry'!$J:$J,'Data Entry'!$E:$E,$C77,'Data Entry'!$H:$H,'Dyes Stock'!$B$2,'Data Entry'!$B:$B,'Dyes Stock'!V$3,'Data Entry'!$G:$G,'Dyes Stock'!$B77)</f>
        <v>0</v>
      </c>
      <c r="W77" s="30">
        <f>SUMIFS('Data Entry'!$J:$J,'Data Entry'!$E:$E,$C77,'Data Entry'!$H:$H,'Dyes Stock'!$B$2,'Data Entry'!$B:$B,'Dyes Stock'!W$3,'Data Entry'!$G:$G,'Dyes Stock'!$B77)</f>
        <v>0</v>
      </c>
      <c r="X77" s="30">
        <f>SUMIFS('Data Entry'!$J:$J,'Data Entry'!$E:$E,$C77,'Data Entry'!$H:$H,'Dyes Stock'!$B$2,'Data Entry'!$B:$B,'Dyes Stock'!X$3,'Data Entry'!$G:$G,'Dyes Stock'!$B77)</f>
        <v>0</v>
      </c>
      <c r="Y77" s="30">
        <f>SUMIFS('Data Entry'!$J:$J,'Data Entry'!$E:$E,$C77,'Data Entry'!$H:$H,'Dyes Stock'!$B$2,'Data Entry'!$B:$B,'Dyes Stock'!Y$3,'Data Entry'!$G:$G,'Dyes Stock'!$B77)</f>
        <v>0</v>
      </c>
      <c r="Z77" s="30">
        <f>SUMIFS('Data Entry'!$J:$J,'Data Entry'!$E:$E,$C77,'Data Entry'!$H:$H,'Dyes Stock'!$B$2,'Data Entry'!$B:$B,'Dyes Stock'!Z$3,'Data Entry'!$G:$G,'Dyes Stock'!$B77)</f>
        <v>0</v>
      </c>
      <c r="AA77" s="30">
        <f>SUMIFS('Data Entry'!$J:$J,'Data Entry'!$E:$E,$C77,'Data Entry'!$H:$H,'Dyes Stock'!$B$2,'Data Entry'!$B:$B,'Dyes Stock'!AA$3,'Data Entry'!$G:$G,'Dyes Stock'!$B77)</f>
        <v>0</v>
      </c>
      <c r="AB77" s="30">
        <f>SUMIFS('Data Entry'!$J:$J,'Data Entry'!$E:$E,$C77,'Data Entry'!$H:$H,'Dyes Stock'!$B$2,'Data Entry'!$B:$B,'Dyes Stock'!AB$3,'Data Entry'!$G:$G,'Dyes Stock'!$B77)</f>
        <v>0</v>
      </c>
      <c r="AC77" s="30">
        <f>SUMIFS('Data Entry'!$J:$J,'Data Entry'!$E:$E,$C77,'Data Entry'!$H:$H,'Dyes Stock'!$B$2,'Data Entry'!$B:$B,'Dyes Stock'!AC$3,'Data Entry'!$G:$G,'Dyes Stock'!$B77)</f>
        <v>0</v>
      </c>
      <c r="AD77" s="30">
        <f>SUMIFS('Data Entry'!$J:$J,'Data Entry'!$E:$E,$C77,'Data Entry'!$H:$H,'Dyes Stock'!$B$2,'Data Entry'!$B:$B,'Dyes Stock'!AD$3,'Data Entry'!$G:$G,'Dyes Stock'!$B77)</f>
        <v>0</v>
      </c>
      <c r="AE77" s="30">
        <f>SUMIFS('Data Entry'!$J:$J,'Data Entry'!$E:$E,$C77,'Data Entry'!$H:$H,'Dyes Stock'!$B$2,'Data Entry'!$B:$B,'Dyes Stock'!AE$3,'Data Entry'!$G:$G,'Dyes Stock'!$B77)</f>
        <v>0</v>
      </c>
      <c r="AF77" s="30">
        <f>SUMIFS('Data Entry'!$J:$J,'Data Entry'!$E:$E,$C77,'Data Entry'!$H:$H,'Dyes Stock'!$B$2,'Data Entry'!$B:$B,'Dyes Stock'!AF$3,'Data Entry'!$G:$G,'Dyes Stock'!$B77)</f>
        <v>0</v>
      </c>
      <c r="AG77" s="30">
        <f>SUMIFS('Data Entry'!$J:$J,'Data Entry'!$E:$E,$C77,'Data Entry'!$H:$H,'Dyes Stock'!$B$2,'Data Entry'!$B:$B,'Dyes Stock'!AG$3,'Data Entry'!$G:$G,'Dyes Stock'!$B77)</f>
        <v>0</v>
      </c>
      <c r="AH77" s="30">
        <f>SUMIFS('Data Entry'!$J:$J,'Data Entry'!$E:$E,$C77,'Data Entry'!$H:$H,'Dyes Stock'!$B$2,'Data Entry'!$B:$B,'Dyes Stock'!AH$3,'Data Entry'!$G:$G,'Dyes Stock'!$B77)</f>
        <v>0</v>
      </c>
      <c r="AI77" s="30">
        <f>SUMIFS('Data Entry'!$J:$J,'Data Entry'!$E:$E,$C77,'Data Entry'!$H:$H,'Dyes Stock'!$B$2,'Data Entry'!$B:$B,'Dyes Stock'!AI$3,'Data Entry'!$G:$G,'Dyes Stock'!$B77)</f>
        <v>0</v>
      </c>
      <c r="AJ77" s="30">
        <f>SUMIFS('Data Entry'!$J:$J,'Data Entry'!$E:$E,$C77,'Data Entry'!$H:$H,'Dyes Stock'!$B$2,'Data Entry'!$B:$B,'Dyes Stock'!AJ$3,'Data Entry'!$G:$G,'Dyes Stock'!$B77)</f>
        <v>0</v>
      </c>
      <c r="AK77" s="30">
        <f>SUMIFS('Data Entry'!$J:$J,'Data Entry'!$E:$E,$C77,'Data Entry'!$H:$H,'Dyes Stock'!$B$2,'Data Entry'!$B:$B,'Dyes Stock'!AK$3,'Data Entry'!$G:$G,'Dyes Stock'!$B77)</f>
        <v>0</v>
      </c>
      <c r="AL77" s="30">
        <f>SUMIFS('Data Entry'!$J:$J,'Data Entry'!$E:$E,$C77,'Data Entry'!$H:$H,'Dyes Stock'!$B$2,'Data Entry'!$B:$B,'Dyes Stock'!AL$3,'Data Entry'!$G:$G,'Dyes Stock'!$B77)</f>
        <v>0</v>
      </c>
      <c r="AM77" s="30">
        <f>SUMIFS('Data Entry'!$J:$J,'Data Entry'!$E:$E,$C77,'Data Entry'!$H:$H,'Dyes Stock'!$B$2,'Data Entry'!$B:$B,'Dyes Stock'!AM$3,'Data Entry'!$G:$G,'Dyes Stock'!$B77)</f>
        <v>0</v>
      </c>
      <c r="AN77" s="30">
        <f>SUMIFS('Data Entry'!$J:$J,'Data Entry'!$E:$E,$C77,'Data Entry'!$H:$H,'Dyes Stock'!$B$2,'Data Entry'!$B:$B,'Dyes Stock'!AN$3,'Data Entry'!$G:$G,'Dyes Stock'!$B77)</f>
        <v>0</v>
      </c>
      <c r="AO77" s="30">
        <f>SUMIFS('Data Entry'!$J:$J,'Data Entry'!$E:$E,$C77,'Data Entry'!$H:$H,'Dyes Stock'!$B$2,'Data Entry'!$B:$B,'Dyes Stock'!AO$3,'Data Entry'!$G:$G,'Dyes Stock'!$B77)</f>
        <v>0</v>
      </c>
      <c r="AP77" s="30">
        <f>SUMIFS('Data Entry'!$J:$J,'Data Entry'!$E:$E,$C77,'Data Entry'!$H:$H,'Dyes Stock'!$B$2,'Data Entry'!$B:$B,'Dyes Stock'!AP$3,'Data Entry'!$G:$G,'Dyes Stock'!$B77)</f>
        <v>0</v>
      </c>
      <c r="AQ77" s="30">
        <f>SUMIFS('Data Entry'!$J:$J,'Data Entry'!$E:$E,$C77,'Data Entry'!$H:$H,'Dyes Stock'!$B$2,'Data Entry'!$B:$B,'Dyes Stock'!AQ$3,'Data Entry'!$G:$G,'Dyes Stock'!$B77)</f>
        <v>0</v>
      </c>
      <c r="AR77" s="30">
        <f>SUMIFS('Data Entry'!$J:$J,'Data Entry'!$E:$E,$C77,'Data Entry'!$H:$H,'Dyes Stock'!$B$2,'Data Entry'!$B:$B,'Dyes Stock'!AR$3,'Data Entry'!$G:$G,'Dyes Stock'!$B77)</f>
        <v>0</v>
      </c>
      <c r="AS77" s="30">
        <f>SUMIFS('Data Entry'!$J:$J,'Data Entry'!$E:$E,$C77,'Data Entry'!$H:$H,'Dyes Stock'!$B$2,'Data Entry'!$B:$B,'Dyes Stock'!AS$3,'Data Entry'!$G:$G,'Dyes Stock'!$B77)</f>
        <v>0</v>
      </c>
      <c r="AT77" s="30">
        <f>SUMIFS('Data Entry'!$J:$J,'Data Entry'!$E:$E,$C77,'Data Entry'!$H:$H,'Dyes Stock'!$B$2,'Data Entry'!$B:$B,'Dyes Stock'!AT$3,'Data Entry'!$G:$G,'Dyes Stock'!$B77)</f>
        <v>0</v>
      </c>
      <c r="AU77" s="30">
        <f>SUMIFS('Data Entry'!$J:$J,'Data Entry'!$E:$E,$C77,'Data Entry'!$H:$H,'Dyes Stock'!$B$2,'Data Entry'!$B:$B,'Dyes Stock'!AU$3,'Data Entry'!$G:$G,'Dyes Stock'!$B77)</f>
        <v>0</v>
      </c>
      <c r="AV77" s="30">
        <f>SUMIFS('Data Entry'!$J:$J,'Data Entry'!$E:$E,$C77,'Data Entry'!$H:$H,'Dyes Stock'!$B$2,'Data Entry'!$B:$B,'Dyes Stock'!AV$3,'Data Entry'!$G:$G,'Dyes Stock'!$B77)</f>
        <v>0</v>
      </c>
      <c r="AW77" s="30">
        <f>SUMIFS('Data Entry'!$J:$J,'Data Entry'!$E:$E,$C77,'Data Entry'!$H:$H,'Dyes Stock'!$B$2,'Data Entry'!$B:$B,'Dyes Stock'!AW$3,'Data Entry'!$G:$G,'Dyes Stock'!$B77)</f>
        <v>0</v>
      </c>
      <c r="AX77" s="30">
        <f>SUMIFS('Data Entry'!$J:$J,'Data Entry'!$E:$E,$C77,'Data Entry'!$H:$H,'Dyes Stock'!$B$2,'Data Entry'!$B:$B,'Dyes Stock'!AX$3,'Data Entry'!$G:$G,'Dyes Stock'!$B77)</f>
        <v>0</v>
      </c>
      <c r="AY77" s="62">
        <f t="shared" si="985"/>
        <v>0</v>
      </c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</row>
    <row r="78" spans="2:65" s="56" customFormat="1">
      <c r="B78" s="48"/>
      <c r="C78" s="48" t="s">
        <v>141</v>
      </c>
      <c r="D78" s="50">
        <f>D76-D77</f>
        <v>1532</v>
      </c>
      <c r="E78" s="50">
        <f>D78+E76-E77</f>
        <v>1532</v>
      </c>
      <c r="F78" s="50">
        <f t="shared" ref="F78" si="1076">E78+F76-F77</f>
        <v>1532</v>
      </c>
      <c r="G78" s="50">
        <f t="shared" ref="G78" si="1077">F78+G76-G77</f>
        <v>1532</v>
      </c>
      <c r="H78" s="50">
        <f t="shared" ref="H78" si="1078">G78+H76-H77</f>
        <v>1532</v>
      </c>
      <c r="I78" s="50">
        <f t="shared" ref="I78" si="1079">H78+I76-I77</f>
        <v>1532</v>
      </c>
      <c r="J78" s="50">
        <f t="shared" ref="J78" si="1080">I78+J76-J77</f>
        <v>1532</v>
      </c>
      <c r="K78" s="50">
        <f t="shared" ref="K78" si="1081">J78+K76-K77</f>
        <v>1532</v>
      </c>
      <c r="L78" s="50">
        <f t="shared" ref="L78" si="1082">K78+L76-L77</f>
        <v>1532</v>
      </c>
      <c r="M78" s="50">
        <f t="shared" ref="M78" si="1083">L78+M76-M77</f>
        <v>1532</v>
      </c>
      <c r="N78" s="50">
        <f t="shared" ref="N78" si="1084">M78+N76-N77</f>
        <v>1532</v>
      </c>
      <c r="O78" s="50">
        <f t="shared" ref="O78" si="1085">N78+O76-O77</f>
        <v>1532</v>
      </c>
      <c r="P78" s="50">
        <f t="shared" ref="P78" si="1086">O78+P76-P77</f>
        <v>1532</v>
      </c>
      <c r="Q78" s="50">
        <f t="shared" ref="Q78" si="1087">P78+Q76-Q77</f>
        <v>1532</v>
      </c>
      <c r="R78" s="50">
        <f t="shared" ref="R78" si="1088">Q78+R76-R77</f>
        <v>1532</v>
      </c>
      <c r="S78" s="50">
        <f t="shared" ref="S78" si="1089">R78+S76-S77</f>
        <v>1532</v>
      </c>
      <c r="T78" s="50">
        <f t="shared" ref="T78" si="1090">S78+T76-T77</f>
        <v>1532</v>
      </c>
      <c r="U78" s="50">
        <f t="shared" ref="U78" si="1091">T78+U76-U77</f>
        <v>1532</v>
      </c>
      <c r="V78" s="50">
        <f t="shared" ref="V78" si="1092">U78+V76-V77</f>
        <v>1532</v>
      </c>
      <c r="W78" s="50">
        <f t="shared" ref="W78" si="1093">V78+W76-W77</f>
        <v>1532</v>
      </c>
      <c r="X78" s="50">
        <f t="shared" ref="X78" si="1094">W78+X76-X77</f>
        <v>1532</v>
      </c>
      <c r="Y78" s="50">
        <f t="shared" ref="Y78" si="1095">X78+Y76-Y77</f>
        <v>1532</v>
      </c>
      <c r="Z78" s="50">
        <f t="shared" ref="Z78" si="1096">Y78+Z76-Z77</f>
        <v>1532</v>
      </c>
      <c r="AA78" s="50">
        <f t="shared" ref="AA78" si="1097">Z78+AA76-AA77</f>
        <v>1532</v>
      </c>
      <c r="AB78" s="50">
        <f t="shared" ref="AB78" si="1098">AA78+AB76-AB77</f>
        <v>1532</v>
      </c>
      <c r="AC78" s="50">
        <f t="shared" ref="AC78" si="1099">AB78+AC76-AC77</f>
        <v>1532</v>
      </c>
      <c r="AD78" s="50">
        <f t="shared" ref="AD78" si="1100">AC78+AD76-AD77</f>
        <v>1532</v>
      </c>
      <c r="AE78" s="50">
        <f t="shared" ref="AE78" si="1101">AD78+AE76-AE77</f>
        <v>1532</v>
      </c>
      <c r="AF78" s="50">
        <f t="shared" ref="AF78" si="1102">AE78+AF76-AF77</f>
        <v>1532</v>
      </c>
      <c r="AG78" s="50">
        <f t="shared" ref="AG78" si="1103">AF78+AG76-AG77</f>
        <v>1532</v>
      </c>
      <c r="AH78" s="50">
        <f t="shared" ref="AH78" si="1104">AG78+AH76-AH77</f>
        <v>1532</v>
      </c>
      <c r="AI78" s="50">
        <f t="shared" ref="AI78" si="1105">AH78+AI76-AI77</f>
        <v>1532</v>
      </c>
      <c r="AJ78" s="50">
        <f t="shared" ref="AJ78" si="1106">AI78+AJ76-AJ77</f>
        <v>1532</v>
      </c>
      <c r="AK78" s="50">
        <f t="shared" ref="AK78" si="1107">AJ78+AK76-AK77</f>
        <v>1532</v>
      </c>
      <c r="AL78" s="50">
        <f t="shared" ref="AL78" si="1108">AK78+AL76-AL77</f>
        <v>1532</v>
      </c>
      <c r="AM78" s="50">
        <f t="shared" ref="AM78" si="1109">AL78+AM76-AM77</f>
        <v>1532</v>
      </c>
      <c r="AN78" s="50">
        <f t="shared" ref="AN78" si="1110">AM78+AN76-AN77</f>
        <v>1532</v>
      </c>
      <c r="AO78" s="50">
        <f t="shared" ref="AO78" si="1111">AN78+AO76-AO77</f>
        <v>1532</v>
      </c>
      <c r="AP78" s="50">
        <f t="shared" ref="AP78" si="1112">AO78+AP76-AP77</f>
        <v>1532</v>
      </c>
      <c r="AQ78" s="50">
        <f t="shared" ref="AQ78" si="1113">AP78+AQ76-AQ77</f>
        <v>1532</v>
      </c>
      <c r="AR78" s="50">
        <f t="shared" ref="AR78" si="1114">AQ78+AR76-AR77</f>
        <v>1532</v>
      </c>
      <c r="AS78" s="50">
        <f t="shared" ref="AS78" si="1115">AR78+AS76-AS77</f>
        <v>1532</v>
      </c>
      <c r="AT78" s="50">
        <f t="shared" ref="AT78" si="1116">AS78+AT76-AT77</f>
        <v>1532</v>
      </c>
      <c r="AU78" s="50">
        <f t="shared" ref="AU78" si="1117">AT78+AU76-AU77</f>
        <v>1532</v>
      </c>
      <c r="AV78" s="50">
        <f t="shared" ref="AV78" si="1118">AU78+AV76-AV77</f>
        <v>1532</v>
      </c>
      <c r="AW78" s="50">
        <f t="shared" ref="AW78" si="1119">AV78+AW76-AW77</f>
        <v>1532</v>
      </c>
      <c r="AX78" s="50">
        <f t="shared" ref="AX78" si="1120">AW78+AX76-AX77</f>
        <v>1532</v>
      </c>
      <c r="AY78" s="64"/>
      <c r="AZ78" s="59"/>
      <c r="BA78" s="59"/>
      <c r="BB78" s="59"/>
      <c r="BC78" s="59"/>
      <c r="BD78" s="59"/>
      <c r="BE78" s="59"/>
      <c r="BF78" s="59"/>
      <c r="BG78" s="59"/>
      <c r="BH78" s="59"/>
      <c r="BI78" s="59"/>
      <c r="BJ78" s="59"/>
      <c r="BK78" s="59"/>
      <c r="BL78" s="59"/>
      <c r="BM78" s="59"/>
    </row>
    <row r="79" spans="2:65">
      <c r="B79" s="24" t="s">
        <v>62</v>
      </c>
      <c r="C79" s="34" t="s">
        <v>115</v>
      </c>
      <c r="D79" s="30">
        <f>SUMIFS('Data Entry'!$J:$J,'Data Entry'!$E:$E,$C79,'Data Entry'!$H:$H,'Dyes Stock'!$B$2,'Data Entry'!$B:$B,'Dyes Stock'!D$3,'Data Entry'!$G:$G,'Dyes Stock'!$B79)</f>
        <v>0</v>
      </c>
      <c r="E79" s="30">
        <f>SUMIFS('Data Entry'!$J:$J,'Data Entry'!$E:$E,$C79,'Data Entry'!$H:$H,'Dyes Stock'!$B$2,'Data Entry'!$B:$B,'Dyes Stock'!E$3,'Data Entry'!$G:$G,'Dyes Stock'!$B79)</f>
        <v>48748</v>
      </c>
      <c r="F79" s="30">
        <f>SUMIFS('Data Entry'!$J:$J,'Data Entry'!$E:$E,$C79,'Data Entry'!$H:$H,'Dyes Stock'!$B$2,'Data Entry'!$B:$B,'Dyes Stock'!F$3,'Data Entry'!$G:$G,'Dyes Stock'!$B79)</f>
        <v>0</v>
      </c>
      <c r="G79" s="30">
        <f>SUMIFS('Data Entry'!$J:$J,'Data Entry'!$E:$E,$C79,'Data Entry'!$H:$H,'Dyes Stock'!$B$2,'Data Entry'!$B:$B,'Dyes Stock'!G$3,'Data Entry'!$G:$G,'Dyes Stock'!$B79)</f>
        <v>0</v>
      </c>
      <c r="H79" s="30">
        <f>SUMIFS('Data Entry'!$J:$J,'Data Entry'!$E:$E,$C79,'Data Entry'!$H:$H,'Dyes Stock'!$B$2,'Data Entry'!$B:$B,'Dyes Stock'!H$3,'Data Entry'!$G:$G,'Dyes Stock'!$B79)</f>
        <v>0</v>
      </c>
      <c r="I79" s="30">
        <f>SUMIFS('Data Entry'!$J:$J,'Data Entry'!$E:$E,$C79,'Data Entry'!$H:$H,'Dyes Stock'!$B$2,'Data Entry'!$B:$B,'Dyes Stock'!I$3,'Data Entry'!$G:$G,'Dyes Stock'!$B79)</f>
        <v>0</v>
      </c>
      <c r="J79" s="30">
        <f>SUMIFS('Data Entry'!$J:$J,'Data Entry'!$E:$E,$C79,'Data Entry'!$H:$H,'Dyes Stock'!$B$2,'Data Entry'!$B:$B,'Dyes Stock'!J$3,'Data Entry'!$G:$G,'Dyes Stock'!$B79)</f>
        <v>0</v>
      </c>
      <c r="K79" s="30">
        <f>SUMIFS('Data Entry'!$J:$J,'Data Entry'!$E:$E,$C79,'Data Entry'!$H:$H,'Dyes Stock'!$B$2,'Data Entry'!$B:$B,'Dyes Stock'!K$3,'Data Entry'!$G:$G,'Dyes Stock'!$B79)</f>
        <v>0</v>
      </c>
      <c r="L79" s="30">
        <f>SUMIFS('Data Entry'!$J:$J,'Data Entry'!$E:$E,$C79,'Data Entry'!$H:$H,'Dyes Stock'!$B$2,'Data Entry'!$B:$B,'Dyes Stock'!L$3,'Data Entry'!$G:$G,'Dyes Stock'!$B79)</f>
        <v>0</v>
      </c>
      <c r="M79" s="30">
        <f>SUMIFS('Data Entry'!$J:$J,'Data Entry'!$E:$E,$C79,'Data Entry'!$H:$H,'Dyes Stock'!$B$2,'Data Entry'!$B:$B,'Dyes Stock'!M$3,'Data Entry'!$G:$G,'Dyes Stock'!$B79)</f>
        <v>0</v>
      </c>
      <c r="N79" s="30">
        <f>SUMIFS('Data Entry'!$J:$J,'Data Entry'!$E:$E,$C79,'Data Entry'!$H:$H,'Dyes Stock'!$B$2,'Data Entry'!$B:$B,'Dyes Stock'!N$3,'Data Entry'!$G:$G,'Dyes Stock'!$B79)</f>
        <v>0</v>
      </c>
      <c r="O79" s="30">
        <f>SUMIFS('Data Entry'!$J:$J,'Data Entry'!$E:$E,$C79,'Data Entry'!$H:$H,'Dyes Stock'!$B$2,'Data Entry'!$B:$B,'Dyes Stock'!O$3,'Data Entry'!$G:$G,'Dyes Stock'!$B79)</f>
        <v>0</v>
      </c>
      <c r="P79" s="30">
        <f>SUMIFS('Data Entry'!$J:$J,'Data Entry'!$E:$E,$C79,'Data Entry'!$H:$H,'Dyes Stock'!$B$2,'Data Entry'!$B:$B,'Dyes Stock'!P$3,'Data Entry'!$G:$G,'Dyes Stock'!$B79)</f>
        <v>0</v>
      </c>
      <c r="Q79" s="30">
        <f>SUMIFS('Data Entry'!$J:$J,'Data Entry'!$E:$E,$C79,'Data Entry'!$H:$H,'Dyes Stock'!$B$2,'Data Entry'!$B:$B,'Dyes Stock'!Q$3,'Data Entry'!$G:$G,'Dyes Stock'!$B79)</f>
        <v>0</v>
      </c>
      <c r="R79" s="30">
        <f>SUMIFS('Data Entry'!$J:$J,'Data Entry'!$E:$E,$C79,'Data Entry'!$H:$H,'Dyes Stock'!$B$2,'Data Entry'!$B:$B,'Dyes Stock'!R$3,'Data Entry'!$G:$G,'Dyes Stock'!$B79)</f>
        <v>0</v>
      </c>
      <c r="S79" s="30">
        <f>SUMIFS('Data Entry'!$J:$J,'Data Entry'!$E:$E,$C79,'Data Entry'!$H:$H,'Dyes Stock'!$B$2,'Data Entry'!$B:$B,'Dyes Stock'!S$3,'Data Entry'!$G:$G,'Dyes Stock'!$B79)</f>
        <v>0</v>
      </c>
      <c r="T79" s="30">
        <f>SUMIFS('Data Entry'!$J:$J,'Data Entry'!$E:$E,$C79,'Data Entry'!$H:$H,'Dyes Stock'!$B$2,'Data Entry'!$B:$B,'Dyes Stock'!T$3,'Data Entry'!$G:$G,'Dyes Stock'!$B79)</f>
        <v>0</v>
      </c>
      <c r="U79" s="30">
        <f>SUMIFS('Data Entry'!$J:$J,'Data Entry'!$E:$E,$C79,'Data Entry'!$H:$H,'Dyes Stock'!$B$2,'Data Entry'!$B:$B,'Dyes Stock'!U$3,'Data Entry'!$G:$G,'Dyes Stock'!$B79)</f>
        <v>0</v>
      </c>
      <c r="V79" s="30">
        <f>SUMIFS('Data Entry'!$J:$J,'Data Entry'!$E:$E,$C79,'Data Entry'!$H:$H,'Dyes Stock'!$B$2,'Data Entry'!$B:$B,'Dyes Stock'!V$3,'Data Entry'!$G:$G,'Dyes Stock'!$B79)</f>
        <v>0</v>
      </c>
      <c r="W79" s="30">
        <f>SUMIFS('Data Entry'!$J:$J,'Data Entry'!$E:$E,$C79,'Data Entry'!$H:$H,'Dyes Stock'!$B$2,'Data Entry'!$B:$B,'Dyes Stock'!W$3,'Data Entry'!$G:$G,'Dyes Stock'!$B79)</f>
        <v>0</v>
      </c>
      <c r="X79" s="30">
        <f>SUMIFS('Data Entry'!$J:$J,'Data Entry'!$E:$E,$C79,'Data Entry'!$H:$H,'Dyes Stock'!$B$2,'Data Entry'!$B:$B,'Dyes Stock'!X$3,'Data Entry'!$G:$G,'Dyes Stock'!$B79)</f>
        <v>0</v>
      </c>
      <c r="Y79" s="30">
        <f>SUMIFS('Data Entry'!$J:$J,'Data Entry'!$E:$E,$C79,'Data Entry'!$H:$H,'Dyes Stock'!$B$2,'Data Entry'!$B:$B,'Dyes Stock'!Y$3,'Data Entry'!$G:$G,'Dyes Stock'!$B79)</f>
        <v>0</v>
      </c>
      <c r="Z79" s="30">
        <f>SUMIFS('Data Entry'!$J:$J,'Data Entry'!$E:$E,$C79,'Data Entry'!$H:$H,'Dyes Stock'!$B$2,'Data Entry'!$B:$B,'Dyes Stock'!Z$3,'Data Entry'!$G:$G,'Dyes Stock'!$B79)</f>
        <v>0</v>
      </c>
      <c r="AA79" s="30">
        <f>SUMIFS('Data Entry'!$J:$J,'Data Entry'!$E:$E,$C79,'Data Entry'!$H:$H,'Dyes Stock'!$B$2,'Data Entry'!$B:$B,'Dyes Stock'!AA$3,'Data Entry'!$G:$G,'Dyes Stock'!$B79)</f>
        <v>0</v>
      </c>
      <c r="AB79" s="30">
        <f>SUMIFS('Data Entry'!$J:$J,'Data Entry'!$E:$E,$C79,'Data Entry'!$H:$H,'Dyes Stock'!$B$2,'Data Entry'!$B:$B,'Dyes Stock'!AB$3,'Data Entry'!$G:$G,'Dyes Stock'!$B79)</f>
        <v>0</v>
      </c>
      <c r="AC79" s="30">
        <f>SUMIFS('Data Entry'!$J:$J,'Data Entry'!$E:$E,$C79,'Data Entry'!$H:$H,'Dyes Stock'!$B$2,'Data Entry'!$B:$B,'Dyes Stock'!AC$3,'Data Entry'!$G:$G,'Dyes Stock'!$B79)</f>
        <v>0</v>
      </c>
      <c r="AD79" s="30">
        <f>SUMIFS('Data Entry'!$J:$J,'Data Entry'!$E:$E,$C79,'Data Entry'!$H:$H,'Dyes Stock'!$B$2,'Data Entry'!$B:$B,'Dyes Stock'!AD$3,'Data Entry'!$G:$G,'Dyes Stock'!$B79)</f>
        <v>0</v>
      </c>
      <c r="AE79" s="30">
        <f>SUMIFS('Data Entry'!$J:$J,'Data Entry'!$E:$E,$C79,'Data Entry'!$H:$H,'Dyes Stock'!$B$2,'Data Entry'!$B:$B,'Dyes Stock'!AE$3,'Data Entry'!$G:$G,'Dyes Stock'!$B79)</f>
        <v>0</v>
      </c>
      <c r="AF79" s="30">
        <f>SUMIFS('Data Entry'!$J:$J,'Data Entry'!$E:$E,$C79,'Data Entry'!$H:$H,'Dyes Stock'!$B$2,'Data Entry'!$B:$B,'Dyes Stock'!AF$3,'Data Entry'!$G:$G,'Dyes Stock'!$B79)</f>
        <v>0</v>
      </c>
      <c r="AG79" s="30">
        <f>SUMIFS('Data Entry'!$J:$J,'Data Entry'!$E:$E,$C79,'Data Entry'!$H:$H,'Dyes Stock'!$B$2,'Data Entry'!$B:$B,'Dyes Stock'!AG$3,'Data Entry'!$G:$G,'Dyes Stock'!$B79)</f>
        <v>0</v>
      </c>
      <c r="AH79" s="30">
        <f>SUMIFS('Data Entry'!$J:$J,'Data Entry'!$E:$E,$C79,'Data Entry'!$H:$H,'Dyes Stock'!$B$2,'Data Entry'!$B:$B,'Dyes Stock'!AH$3,'Data Entry'!$G:$G,'Dyes Stock'!$B79)</f>
        <v>0</v>
      </c>
      <c r="AI79" s="30">
        <f>SUMIFS('Data Entry'!$J:$J,'Data Entry'!$E:$E,$C79,'Data Entry'!$H:$H,'Dyes Stock'!$B$2,'Data Entry'!$B:$B,'Dyes Stock'!AI$3,'Data Entry'!$G:$G,'Dyes Stock'!$B79)</f>
        <v>0</v>
      </c>
      <c r="AJ79" s="30">
        <f>SUMIFS('Data Entry'!$J:$J,'Data Entry'!$E:$E,$C79,'Data Entry'!$H:$H,'Dyes Stock'!$B$2,'Data Entry'!$B:$B,'Dyes Stock'!AJ$3,'Data Entry'!$G:$G,'Dyes Stock'!$B79)</f>
        <v>0</v>
      </c>
      <c r="AK79" s="30">
        <f>SUMIFS('Data Entry'!$J:$J,'Data Entry'!$E:$E,$C79,'Data Entry'!$H:$H,'Dyes Stock'!$B$2,'Data Entry'!$B:$B,'Dyes Stock'!AK$3,'Data Entry'!$G:$G,'Dyes Stock'!$B79)</f>
        <v>0</v>
      </c>
      <c r="AL79" s="30">
        <f>SUMIFS('Data Entry'!$J:$J,'Data Entry'!$E:$E,$C79,'Data Entry'!$H:$H,'Dyes Stock'!$B$2,'Data Entry'!$B:$B,'Dyes Stock'!AL$3,'Data Entry'!$G:$G,'Dyes Stock'!$B79)</f>
        <v>0</v>
      </c>
      <c r="AM79" s="30">
        <f>SUMIFS('Data Entry'!$J:$J,'Data Entry'!$E:$E,$C79,'Data Entry'!$H:$H,'Dyes Stock'!$B$2,'Data Entry'!$B:$B,'Dyes Stock'!AM$3,'Data Entry'!$G:$G,'Dyes Stock'!$B79)</f>
        <v>0</v>
      </c>
      <c r="AN79" s="30">
        <f>SUMIFS('Data Entry'!$J:$J,'Data Entry'!$E:$E,$C79,'Data Entry'!$H:$H,'Dyes Stock'!$B$2,'Data Entry'!$B:$B,'Dyes Stock'!AN$3,'Data Entry'!$G:$G,'Dyes Stock'!$B79)</f>
        <v>0</v>
      </c>
      <c r="AO79" s="30">
        <f>SUMIFS('Data Entry'!$J:$J,'Data Entry'!$E:$E,$C79,'Data Entry'!$H:$H,'Dyes Stock'!$B$2,'Data Entry'!$B:$B,'Dyes Stock'!AO$3,'Data Entry'!$G:$G,'Dyes Stock'!$B79)</f>
        <v>0</v>
      </c>
      <c r="AP79" s="30">
        <f>SUMIFS('Data Entry'!$J:$J,'Data Entry'!$E:$E,$C79,'Data Entry'!$H:$H,'Dyes Stock'!$B$2,'Data Entry'!$B:$B,'Dyes Stock'!AP$3,'Data Entry'!$G:$G,'Dyes Stock'!$B79)</f>
        <v>0</v>
      </c>
      <c r="AQ79" s="30">
        <f>SUMIFS('Data Entry'!$J:$J,'Data Entry'!$E:$E,$C79,'Data Entry'!$H:$H,'Dyes Stock'!$B$2,'Data Entry'!$B:$B,'Dyes Stock'!AQ$3,'Data Entry'!$G:$G,'Dyes Stock'!$B79)</f>
        <v>0</v>
      </c>
      <c r="AR79" s="30">
        <f>SUMIFS('Data Entry'!$J:$J,'Data Entry'!$E:$E,$C79,'Data Entry'!$H:$H,'Dyes Stock'!$B$2,'Data Entry'!$B:$B,'Dyes Stock'!AR$3,'Data Entry'!$G:$G,'Dyes Stock'!$B79)</f>
        <v>0</v>
      </c>
      <c r="AS79" s="30">
        <f>SUMIFS('Data Entry'!$J:$J,'Data Entry'!$E:$E,$C79,'Data Entry'!$H:$H,'Dyes Stock'!$B$2,'Data Entry'!$B:$B,'Dyes Stock'!AS$3,'Data Entry'!$G:$G,'Dyes Stock'!$B79)</f>
        <v>0</v>
      </c>
      <c r="AT79" s="30">
        <f>SUMIFS('Data Entry'!$J:$J,'Data Entry'!$E:$E,$C79,'Data Entry'!$H:$H,'Dyes Stock'!$B$2,'Data Entry'!$B:$B,'Dyes Stock'!AT$3,'Data Entry'!$G:$G,'Dyes Stock'!$B79)</f>
        <v>0</v>
      </c>
      <c r="AU79" s="30">
        <f>SUMIFS('Data Entry'!$J:$J,'Data Entry'!$E:$E,$C79,'Data Entry'!$H:$H,'Dyes Stock'!$B$2,'Data Entry'!$B:$B,'Dyes Stock'!AU$3,'Data Entry'!$G:$G,'Dyes Stock'!$B79)</f>
        <v>0</v>
      </c>
      <c r="AV79" s="30">
        <f>SUMIFS('Data Entry'!$J:$J,'Data Entry'!$E:$E,$C79,'Data Entry'!$H:$H,'Dyes Stock'!$B$2,'Data Entry'!$B:$B,'Dyes Stock'!AV$3,'Data Entry'!$G:$G,'Dyes Stock'!$B79)</f>
        <v>0</v>
      </c>
      <c r="AW79" s="30">
        <f>SUMIFS('Data Entry'!$J:$J,'Data Entry'!$E:$E,$C79,'Data Entry'!$H:$H,'Dyes Stock'!$B$2,'Data Entry'!$B:$B,'Dyes Stock'!AW$3,'Data Entry'!$G:$G,'Dyes Stock'!$B79)</f>
        <v>0</v>
      </c>
      <c r="AX79" s="30">
        <f>SUMIFS('Data Entry'!$J:$J,'Data Entry'!$E:$E,$C79,'Data Entry'!$H:$H,'Dyes Stock'!$B$2,'Data Entry'!$B:$B,'Dyes Stock'!AX$3,'Data Entry'!$G:$G,'Dyes Stock'!$B79)</f>
        <v>0</v>
      </c>
      <c r="AY79" s="62">
        <f t="shared" si="985"/>
        <v>48748</v>
      </c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</row>
    <row r="80" spans="2:65">
      <c r="B80" s="24" t="s">
        <v>62</v>
      </c>
      <c r="C80" s="34" t="s">
        <v>140</v>
      </c>
      <c r="D80" s="30">
        <f>SUMIFS('Data Entry'!$J:$J,'Data Entry'!$E:$E,$C80,'Data Entry'!$H:$H,'Dyes Stock'!$B$2,'Data Entry'!$B:$B,'Dyes Stock'!D$3,'Data Entry'!$G:$G,'Dyes Stock'!$B80)</f>
        <v>0</v>
      </c>
      <c r="E80" s="30">
        <f>SUMIFS('Data Entry'!$J:$J,'Data Entry'!$E:$E,$C80,'Data Entry'!$H:$H,'Dyes Stock'!$B$2,'Data Entry'!$B:$B,'Dyes Stock'!E$3,'Data Entry'!$G:$G,'Dyes Stock'!$B80)</f>
        <v>0</v>
      </c>
      <c r="F80" s="30">
        <f>SUMIFS('Data Entry'!$J:$J,'Data Entry'!$E:$E,$C80,'Data Entry'!$H:$H,'Dyes Stock'!$B$2,'Data Entry'!$B:$B,'Dyes Stock'!F$3,'Data Entry'!$G:$G,'Dyes Stock'!$B80)</f>
        <v>0</v>
      </c>
      <c r="G80" s="30">
        <f>SUMIFS('Data Entry'!$J:$J,'Data Entry'!$E:$E,$C80,'Data Entry'!$H:$H,'Dyes Stock'!$B$2,'Data Entry'!$B:$B,'Dyes Stock'!G$3,'Data Entry'!$G:$G,'Dyes Stock'!$B80)</f>
        <v>0</v>
      </c>
      <c r="H80" s="30">
        <f>SUMIFS('Data Entry'!$J:$J,'Data Entry'!$E:$E,$C80,'Data Entry'!$H:$H,'Dyes Stock'!$B$2,'Data Entry'!$B:$B,'Dyes Stock'!H$3,'Data Entry'!$G:$G,'Dyes Stock'!$B80)</f>
        <v>0</v>
      </c>
      <c r="I80" s="30">
        <f>SUMIFS('Data Entry'!$J:$J,'Data Entry'!$E:$E,$C80,'Data Entry'!$H:$H,'Dyes Stock'!$B$2,'Data Entry'!$B:$B,'Dyes Stock'!I$3,'Data Entry'!$G:$G,'Dyes Stock'!$B80)</f>
        <v>0</v>
      </c>
      <c r="J80" s="30">
        <f>SUMIFS('Data Entry'!$J:$J,'Data Entry'!$E:$E,$C80,'Data Entry'!$H:$H,'Dyes Stock'!$B$2,'Data Entry'!$B:$B,'Dyes Stock'!J$3,'Data Entry'!$G:$G,'Dyes Stock'!$B80)</f>
        <v>0</v>
      </c>
      <c r="K80" s="30">
        <f>SUMIFS('Data Entry'!$J:$J,'Data Entry'!$E:$E,$C80,'Data Entry'!$H:$H,'Dyes Stock'!$B$2,'Data Entry'!$B:$B,'Dyes Stock'!K$3,'Data Entry'!$G:$G,'Dyes Stock'!$B80)</f>
        <v>0</v>
      </c>
      <c r="L80" s="30">
        <f>SUMIFS('Data Entry'!$J:$J,'Data Entry'!$E:$E,$C80,'Data Entry'!$H:$H,'Dyes Stock'!$B$2,'Data Entry'!$B:$B,'Dyes Stock'!L$3,'Data Entry'!$G:$G,'Dyes Stock'!$B80)</f>
        <v>0</v>
      </c>
      <c r="M80" s="30">
        <f>SUMIFS('Data Entry'!$J:$J,'Data Entry'!$E:$E,$C80,'Data Entry'!$H:$H,'Dyes Stock'!$B$2,'Data Entry'!$B:$B,'Dyes Stock'!M$3,'Data Entry'!$G:$G,'Dyes Stock'!$B80)</f>
        <v>0</v>
      </c>
      <c r="N80" s="30">
        <f>SUMIFS('Data Entry'!$J:$J,'Data Entry'!$E:$E,$C80,'Data Entry'!$H:$H,'Dyes Stock'!$B$2,'Data Entry'!$B:$B,'Dyes Stock'!N$3,'Data Entry'!$G:$G,'Dyes Stock'!$B80)</f>
        <v>0</v>
      </c>
      <c r="O80" s="30">
        <f>SUMIFS('Data Entry'!$J:$J,'Data Entry'!$E:$E,$C80,'Data Entry'!$H:$H,'Dyes Stock'!$B$2,'Data Entry'!$B:$B,'Dyes Stock'!O$3,'Data Entry'!$G:$G,'Dyes Stock'!$B80)</f>
        <v>0</v>
      </c>
      <c r="P80" s="30">
        <f>SUMIFS('Data Entry'!$J:$J,'Data Entry'!$E:$E,$C80,'Data Entry'!$H:$H,'Dyes Stock'!$B$2,'Data Entry'!$B:$B,'Dyes Stock'!P$3,'Data Entry'!$G:$G,'Dyes Stock'!$B80)</f>
        <v>0</v>
      </c>
      <c r="Q80" s="30">
        <f>SUMIFS('Data Entry'!$J:$J,'Data Entry'!$E:$E,$C80,'Data Entry'!$H:$H,'Dyes Stock'!$B$2,'Data Entry'!$B:$B,'Dyes Stock'!Q$3,'Data Entry'!$G:$G,'Dyes Stock'!$B80)</f>
        <v>0</v>
      </c>
      <c r="R80" s="30">
        <f>SUMIFS('Data Entry'!$J:$J,'Data Entry'!$E:$E,$C80,'Data Entry'!$H:$H,'Dyes Stock'!$B$2,'Data Entry'!$B:$B,'Dyes Stock'!R$3,'Data Entry'!$G:$G,'Dyes Stock'!$B80)</f>
        <v>0</v>
      </c>
      <c r="S80" s="30">
        <f>SUMIFS('Data Entry'!$J:$J,'Data Entry'!$E:$E,$C80,'Data Entry'!$H:$H,'Dyes Stock'!$B$2,'Data Entry'!$B:$B,'Dyes Stock'!S$3,'Data Entry'!$G:$G,'Dyes Stock'!$B80)</f>
        <v>0</v>
      </c>
      <c r="T80" s="30">
        <f>SUMIFS('Data Entry'!$J:$J,'Data Entry'!$E:$E,$C80,'Data Entry'!$H:$H,'Dyes Stock'!$B$2,'Data Entry'!$B:$B,'Dyes Stock'!T$3,'Data Entry'!$G:$G,'Dyes Stock'!$B80)</f>
        <v>0</v>
      </c>
      <c r="U80" s="30">
        <f>SUMIFS('Data Entry'!$J:$J,'Data Entry'!$E:$E,$C80,'Data Entry'!$H:$H,'Dyes Stock'!$B$2,'Data Entry'!$B:$B,'Dyes Stock'!U$3,'Data Entry'!$G:$G,'Dyes Stock'!$B80)</f>
        <v>0</v>
      </c>
      <c r="V80" s="30">
        <f>SUMIFS('Data Entry'!$J:$J,'Data Entry'!$E:$E,$C80,'Data Entry'!$H:$H,'Dyes Stock'!$B$2,'Data Entry'!$B:$B,'Dyes Stock'!V$3,'Data Entry'!$G:$G,'Dyes Stock'!$B80)</f>
        <v>0</v>
      </c>
      <c r="W80" s="30">
        <f>SUMIFS('Data Entry'!$J:$J,'Data Entry'!$E:$E,$C80,'Data Entry'!$H:$H,'Dyes Stock'!$B$2,'Data Entry'!$B:$B,'Dyes Stock'!W$3,'Data Entry'!$G:$G,'Dyes Stock'!$B80)</f>
        <v>0</v>
      </c>
      <c r="X80" s="30">
        <f>SUMIFS('Data Entry'!$J:$J,'Data Entry'!$E:$E,$C80,'Data Entry'!$H:$H,'Dyes Stock'!$B$2,'Data Entry'!$B:$B,'Dyes Stock'!X$3,'Data Entry'!$G:$G,'Dyes Stock'!$B80)</f>
        <v>0</v>
      </c>
      <c r="Y80" s="30">
        <f>SUMIFS('Data Entry'!$J:$J,'Data Entry'!$E:$E,$C80,'Data Entry'!$H:$H,'Dyes Stock'!$B$2,'Data Entry'!$B:$B,'Dyes Stock'!Y$3,'Data Entry'!$G:$G,'Dyes Stock'!$B80)</f>
        <v>0</v>
      </c>
      <c r="Z80" s="30">
        <f>SUMIFS('Data Entry'!$J:$J,'Data Entry'!$E:$E,$C80,'Data Entry'!$H:$H,'Dyes Stock'!$B$2,'Data Entry'!$B:$B,'Dyes Stock'!Z$3,'Data Entry'!$G:$G,'Dyes Stock'!$B80)</f>
        <v>0</v>
      </c>
      <c r="AA80" s="30">
        <f>SUMIFS('Data Entry'!$J:$J,'Data Entry'!$E:$E,$C80,'Data Entry'!$H:$H,'Dyes Stock'!$B$2,'Data Entry'!$B:$B,'Dyes Stock'!AA$3,'Data Entry'!$G:$G,'Dyes Stock'!$B80)</f>
        <v>0</v>
      </c>
      <c r="AB80" s="30">
        <f>SUMIFS('Data Entry'!$J:$J,'Data Entry'!$E:$E,$C80,'Data Entry'!$H:$H,'Dyes Stock'!$B$2,'Data Entry'!$B:$B,'Dyes Stock'!AB$3,'Data Entry'!$G:$G,'Dyes Stock'!$B80)</f>
        <v>0</v>
      </c>
      <c r="AC80" s="30">
        <f>SUMIFS('Data Entry'!$J:$J,'Data Entry'!$E:$E,$C80,'Data Entry'!$H:$H,'Dyes Stock'!$B$2,'Data Entry'!$B:$B,'Dyes Stock'!AC$3,'Data Entry'!$G:$G,'Dyes Stock'!$B80)</f>
        <v>0</v>
      </c>
      <c r="AD80" s="30">
        <f>SUMIFS('Data Entry'!$J:$J,'Data Entry'!$E:$E,$C80,'Data Entry'!$H:$H,'Dyes Stock'!$B$2,'Data Entry'!$B:$B,'Dyes Stock'!AD$3,'Data Entry'!$G:$G,'Dyes Stock'!$B80)</f>
        <v>0</v>
      </c>
      <c r="AE80" s="30">
        <f>SUMIFS('Data Entry'!$J:$J,'Data Entry'!$E:$E,$C80,'Data Entry'!$H:$H,'Dyes Stock'!$B$2,'Data Entry'!$B:$B,'Dyes Stock'!AE$3,'Data Entry'!$G:$G,'Dyes Stock'!$B80)</f>
        <v>0</v>
      </c>
      <c r="AF80" s="30">
        <f>SUMIFS('Data Entry'!$J:$J,'Data Entry'!$E:$E,$C80,'Data Entry'!$H:$H,'Dyes Stock'!$B$2,'Data Entry'!$B:$B,'Dyes Stock'!AF$3,'Data Entry'!$G:$G,'Dyes Stock'!$B80)</f>
        <v>0</v>
      </c>
      <c r="AG80" s="30">
        <f>SUMIFS('Data Entry'!$J:$J,'Data Entry'!$E:$E,$C80,'Data Entry'!$H:$H,'Dyes Stock'!$B$2,'Data Entry'!$B:$B,'Dyes Stock'!AG$3,'Data Entry'!$G:$G,'Dyes Stock'!$B80)</f>
        <v>0</v>
      </c>
      <c r="AH80" s="30">
        <f>SUMIFS('Data Entry'!$J:$J,'Data Entry'!$E:$E,$C80,'Data Entry'!$H:$H,'Dyes Stock'!$B$2,'Data Entry'!$B:$B,'Dyes Stock'!AH$3,'Data Entry'!$G:$G,'Dyes Stock'!$B80)</f>
        <v>0</v>
      </c>
      <c r="AI80" s="30">
        <f>SUMIFS('Data Entry'!$J:$J,'Data Entry'!$E:$E,$C80,'Data Entry'!$H:$H,'Dyes Stock'!$B$2,'Data Entry'!$B:$B,'Dyes Stock'!AI$3,'Data Entry'!$G:$G,'Dyes Stock'!$B80)</f>
        <v>0</v>
      </c>
      <c r="AJ80" s="30">
        <f>SUMIFS('Data Entry'!$J:$J,'Data Entry'!$E:$E,$C80,'Data Entry'!$H:$H,'Dyes Stock'!$B$2,'Data Entry'!$B:$B,'Dyes Stock'!AJ$3,'Data Entry'!$G:$G,'Dyes Stock'!$B80)</f>
        <v>0</v>
      </c>
      <c r="AK80" s="30">
        <f>SUMIFS('Data Entry'!$J:$J,'Data Entry'!$E:$E,$C80,'Data Entry'!$H:$H,'Dyes Stock'!$B$2,'Data Entry'!$B:$B,'Dyes Stock'!AK$3,'Data Entry'!$G:$G,'Dyes Stock'!$B80)</f>
        <v>0</v>
      </c>
      <c r="AL80" s="30">
        <f>SUMIFS('Data Entry'!$J:$J,'Data Entry'!$E:$E,$C80,'Data Entry'!$H:$H,'Dyes Stock'!$B$2,'Data Entry'!$B:$B,'Dyes Stock'!AL$3,'Data Entry'!$G:$G,'Dyes Stock'!$B80)</f>
        <v>0</v>
      </c>
      <c r="AM80" s="30">
        <f>SUMIFS('Data Entry'!$J:$J,'Data Entry'!$E:$E,$C80,'Data Entry'!$H:$H,'Dyes Stock'!$B$2,'Data Entry'!$B:$B,'Dyes Stock'!AM$3,'Data Entry'!$G:$G,'Dyes Stock'!$B80)</f>
        <v>0</v>
      </c>
      <c r="AN80" s="30">
        <f>SUMIFS('Data Entry'!$J:$J,'Data Entry'!$E:$E,$C80,'Data Entry'!$H:$H,'Dyes Stock'!$B$2,'Data Entry'!$B:$B,'Dyes Stock'!AN$3,'Data Entry'!$G:$G,'Dyes Stock'!$B80)</f>
        <v>0</v>
      </c>
      <c r="AO80" s="30">
        <f>SUMIFS('Data Entry'!$J:$J,'Data Entry'!$E:$E,$C80,'Data Entry'!$H:$H,'Dyes Stock'!$B$2,'Data Entry'!$B:$B,'Dyes Stock'!AO$3,'Data Entry'!$G:$G,'Dyes Stock'!$B80)</f>
        <v>0</v>
      </c>
      <c r="AP80" s="30">
        <f>SUMIFS('Data Entry'!$J:$J,'Data Entry'!$E:$E,$C80,'Data Entry'!$H:$H,'Dyes Stock'!$B$2,'Data Entry'!$B:$B,'Dyes Stock'!AP$3,'Data Entry'!$G:$G,'Dyes Stock'!$B80)</f>
        <v>0</v>
      </c>
      <c r="AQ80" s="30">
        <f>SUMIFS('Data Entry'!$J:$J,'Data Entry'!$E:$E,$C80,'Data Entry'!$H:$H,'Dyes Stock'!$B$2,'Data Entry'!$B:$B,'Dyes Stock'!AQ$3,'Data Entry'!$G:$G,'Dyes Stock'!$B80)</f>
        <v>0</v>
      </c>
      <c r="AR80" s="30">
        <f>SUMIFS('Data Entry'!$J:$J,'Data Entry'!$E:$E,$C80,'Data Entry'!$H:$H,'Dyes Stock'!$B$2,'Data Entry'!$B:$B,'Dyes Stock'!AR$3,'Data Entry'!$G:$G,'Dyes Stock'!$B80)</f>
        <v>0</v>
      </c>
      <c r="AS80" s="30">
        <f>SUMIFS('Data Entry'!$J:$J,'Data Entry'!$E:$E,$C80,'Data Entry'!$H:$H,'Dyes Stock'!$B$2,'Data Entry'!$B:$B,'Dyes Stock'!AS$3,'Data Entry'!$G:$G,'Dyes Stock'!$B80)</f>
        <v>0</v>
      </c>
      <c r="AT80" s="30">
        <f>SUMIFS('Data Entry'!$J:$J,'Data Entry'!$E:$E,$C80,'Data Entry'!$H:$H,'Dyes Stock'!$B$2,'Data Entry'!$B:$B,'Dyes Stock'!AT$3,'Data Entry'!$G:$G,'Dyes Stock'!$B80)</f>
        <v>0</v>
      </c>
      <c r="AU80" s="30">
        <f>SUMIFS('Data Entry'!$J:$J,'Data Entry'!$E:$E,$C80,'Data Entry'!$H:$H,'Dyes Stock'!$B$2,'Data Entry'!$B:$B,'Dyes Stock'!AU$3,'Data Entry'!$G:$G,'Dyes Stock'!$B80)</f>
        <v>0</v>
      </c>
      <c r="AV80" s="30">
        <f>SUMIFS('Data Entry'!$J:$J,'Data Entry'!$E:$E,$C80,'Data Entry'!$H:$H,'Dyes Stock'!$B$2,'Data Entry'!$B:$B,'Dyes Stock'!AV$3,'Data Entry'!$G:$G,'Dyes Stock'!$B80)</f>
        <v>0</v>
      </c>
      <c r="AW80" s="30">
        <f>SUMIFS('Data Entry'!$J:$J,'Data Entry'!$E:$E,$C80,'Data Entry'!$H:$H,'Dyes Stock'!$B$2,'Data Entry'!$B:$B,'Dyes Stock'!AW$3,'Data Entry'!$G:$G,'Dyes Stock'!$B80)</f>
        <v>0</v>
      </c>
      <c r="AX80" s="30">
        <f>SUMIFS('Data Entry'!$J:$J,'Data Entry'!$E:$E,$C80,'Data Entry'!$H:$H,'Dyes Stock'!$B$2,'Data Entry'!$B:$B,'Dyes Stock'!AX$3,'Data Entry'!$G:$G,'Dyes Stock'!$B80)</f>
        <v>0</v>
      </c>
      <c r="AY80" s="62">
        <f t="shared" si="985"/>
        <v>0</v>
      </c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</row>
    <row r="81" spans="2:65" s="56" customFormat="1">
      <c r="B81" s="48"/>
      <c r="C81" s="48" t="s">
        <v>141</v>
      </c>
      <c r="D81" s="50">
        <f>D79-D80</f>
        <v>0</v>
      </c>
      <c r="E81" s="50">
        <f>D81+E79-E80</f>
        <v>48748</v>
      </c>
      <c r="F81" s="50">
        <f t="shared" ref="F81" si="1121">E81+F79-F80</f>
        <v>48748</v>
      </c>
      <c r="G81" s="50">
        <f t="shared" ref="G81" si="1122">F81+G79-G80</f>
        <v>48748</v>
      </c>
      <c r="H81" s="50">
        <f t="shared" ref="H81" si="1123">G81+H79-H80</f>
        <v>48748</v>
      </c>
      <c r="I81" s="50">
        <f t="shared" ref="I81" si="1124">H81+I79-I80</f>
        <v>48748</v>
      </c>
      <c r="J81" s="50">
        <f t="shared" ref="J81" si="1125">I81+J79-J80</f>
        <v>48748</v>
      </c>
      <c r="K81" s="50">
        <f t="shared" ref="K81" si="1126">J81+K79-K80</f>
        <v>48748</v>
      </c>
      <c r="L81" s="50">
        <f t="shared" ref="L81" si="1127">K81+L79-L80</f>
        <v>48748</v>
      </c>
      <c r="M81" s="50">
        <f t="shared" ref="M81" si="1128">L81+M79-M80</f>
        <v>48748</v>
      </c>
      <c r="N81" s="50">
        <f t="shared" ref="N81" si="1129">M81+N79-N80</f>
        <v>48748</v>
      </c>
      <c r="O81" s="50">
        <f t="shared" ref="O81" si="1130">N81+O79-O80</f>
        <v>48748</v>
      </c>
      <c r="P81" s="50">
        <f t="shared" ref="P81" si="1131">O81+P79-P80</f>
        <v>48748</v>
      </c>
      <c r="Q81" s="50">
        <f t="shared" ref="Q81" si="1132">P81+Q79-Q80</f>
        <v>48748</v>
      </c>
      <c r="R81" s="50">
        <f t="shared" ref="R81" si="1133">Q81+R79-R80</f>
        <v>48748</v>
      </c>
      <c r="S81" s="50">
        <f t="shared" ref="S81" si="1134">R81+S79-S80</f>
        <v>48748</v>
      </c>
      <c r="T81" s="50">
        <f t="shared" ref="T81" si="1135">S81+T79-T80</f>
        <v>48748</v>
      </c>
      <c r="U81" s="50">
        <f t="shared" ref="U81" si="1136">T81+U79-U80</f>
        <v>48748</v>
      </c>
      <c r="V81" s="50">
        <f t="shared" ref="V81" si="1137">U81+V79-V80</f>
        <v>48748</v>
      </c>
      <c r="W81" s="50">
        <f t="shared" ref="W81" si="1138">V81+W79-W80</f>
        <v>48748</v>
      </c>
      <c r="X81" s="50">
        <f t="shared" ref="X81" si="1139">W81+X79-X80</f>
        <v>48748</v>
      </c>
      <c r="Y81" s="50">
        <f t="shared" ref="Y81" si="1140">X81+Y79-Y80</f>
        <v>48748</v>
      </c>
      <c r="Z81" s="50">
        <f t="shared" ref="Z81" si="1141">Y81+Z79-Z80</f>
        <v>48748</v>
      </c>
      <c r="AA81" s="50">
        <f t="shared" ref="AA81" si="1142">Z81+AA79-AA80</f>
        <v>48748</v>
      </c>
      <c r="AB81" s="50">
        <f t="shared" ref="AB81" si="1143">AA81+AB79-AB80</f>
        <v>48748</v>
      </c>
      <c r="AC81" s="50">
        <f t="shared" ref="AC81" si="1144">AB81+AC79-AC80</f>
        <v>48748</v>
      </c>
      <c r="AD81" s="50">
        <f t="shared" ref="AD81" si="1145">AC81+AD79-AD80</f>
        <v>48748</v>
      </c>
      <c r="AE81" s="50">
        <f t="shared" ref="AE81" si="1146">AD81+AE79-AE80</f>
        <v>48748</v>
      </c>
      <c r="AF81" s="50">
        <f t="shared" ref="AF81" si="1147">AE81+AF79-AF80</f>
        <v>48748</v>
      </c>
      <c r="AG81" s="50">
        <f t="shared" ref="AG81" si="1148">AF81+AG79-AG80</f>
        <v>48748</v>
      </c>
      <c r="AH81" s="50">
        <f t="shared" ref="AH81" si="1149">AG81+AH79-AH80</f>
        <v>48748</v>
      </c>
      <c r="AI81" s="50">
        <f t="shared" ref="AI81" si="1150">AH81+AI79-AI80</f>
        <v>48748</v>
      </c>
      <c r="AJ81" s="50">
        <f t="shared" ref="AJ81" si="1151">AI81+AJ79-AJ80</f>
        <v>48748</v>
      </c>
      <c r="AK81" s="50">
        <f t="shared" ref="AK81" si="1152">AJ81+AK79-AK80</f>
        <v>48748</v>
      </c>
      <c r="AL81" s="50">
        <f t="shared" ref="AL81" si="1153">AK81+AL79-AL80</f>
        <v>48748</v>
      </c>
      <c r="AM81" s="50">
        <f t="shared" ref="AM81" si="1154">AL81+AM79-AM80</f>
        <v>48748</v>
      </c>
      <c r="AN81" s="50">
        <f t="shared" ref="AN81" si="1155">AM81+AN79-AN80</f>
        <v>48748</v>
      </c>
      <c r="AO81" s="50">
        <f t="shared" ref="AO81" si="1156">AN81+AO79-AO80</f>
        <v>48748</v>
      </c>
      <c r="AP81" s="50">
        <f t="shared" ref="AP81" si="1157">AO81+AP79-AP80</f>
        <v>48748</v>
      </c>
      <c r="AQ81" s="50">
        <f t="shared" ref="AQ81" si="1158">AP81+AQ79-AQ80</f>
        <v>48748</v>
      </c>
      <c r="AR81" s="50">
        <f t="shared" ref="AR81" si="1159">AQ81+AR79-AR80</f>
        <v>48748</v>
      </c>
      <c r="AS81" s="50">
        <f t="shared" ref="AS81" si="1160">AR81+AS79-AS80</f>
        <v>48748</v>
      </c>
      <c r="AT81" s="50">
        <f t="shared" ref="AT81" si="1161">AS81+AT79-AT80</f>
        <v>48748</v>
      </c>
      <c r="AU81" s="50">
        <f t="shared" ref="AU81" si="1162">AT81+AU79-AU80</f>
        <v>48748</v>
      </c>
      <c r="AV81" s="50">
        <f t="shared" ref="AV81" si="1163">AU81+AV79-AV80</f>
        <v>48748</v>
      </c>
      <c r="AW81" s="50">
        <f t="shared" ref="AW81" si="1164">AV81+AW79-AW80</f>
        <v>48748</v>
      </c>
      <c r="AX81" s="50">
        <f t="shared" ref="AX81" si="1165">AW81+AX79-AX80</f>
        <v>48748</v>
      </c>
      <c r="AY81" s="64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</row>
    <row r="82" spans="2:65">
      <c r="B82" s="24" t="s">
        <v>63</v>
      </c>
      <c r="C82" s="34" t="s">
        <v>115</v>
      </c>
      <c r="D82" s="30">
        <f>SUMIFS('Data Entry'!$J:$J,'Data Entry'!$E:$E,$C82,'Data Entry'!$H:$H,'Dyes Stock'!$B$2,'Data Entry'!$B:$B,'Dyes Stock'!D$3,'Data Entry'!$G:$G,'Dyes Stock'!$B82)</f>
        <v>21</v>
      </c>
      <c r="E82" s="30">
        <f>SUMIFS('Data Entry'!$J:$J,'Data Entry'!$E:$E,$C82,'Data Entry'!$H:$H,'Dyes Stock'!$B$2,'Data Entry'!$B:$B,'Dyes Stock'!E$3,'Data Entry'!$G:$G,'Dyes Stock'!$B82)</f>
        <v>0</v>
      </c>
      <c r="F82" s="30">
        <f>SUMIFS('Data Entry'!$J:$J,'Data Entry'!$E:$E,$C82,'Data Entry'!$H:$H,'Dyes Stock'!$B$2,'Data Entry'!$B:$B,'Dyes Stock'!F$3,'Data Entry'!$G:$G,'Dyes Stock'!$B82)</f>
        <v>0</v>
      </c>
      <c r="G82" s="30">
        <f>SUMIFS('Data Entry'!$J:$J,'Data Entry'!$E:$E,$C82,'Data Entry'!$H:$H,'Dyes Stock'!$B$2,'Data Entry'!$B:$B,'Dyes Stock'!G$3,'Data Entry'!$G:$G,'Dyes Stock'!$B82)</f>
        <v>0</v>
      </c>
      <c r="H82" s="30">
        <f>SUMIFS('Data Entry'!$J:$J,'Data Entry'!$E:$E,$C82,'Data Entry'!$H:$H,'Dyes Stock'!$B$2,'Data Entry'!$B:$B,'Dyes Stock'!H$3,'Data Entry'!$G:$G,'Dyes Stock'!$B82)</f>
        <v>0</v>
      </c>
      <c r="I82" s="30">
        <f>SUMIFS('Data Entry'!$J:$J,'Data Entry'!$E:$E,$C82,'Data Entry'!$H:$H,'Dyes Stock'!$B$2,'Data Entry'!$B:$B,'Dyes Stock'!I$3,'Data Entry'!$G:$G,'Dyes Stock'!$B82)</f>
        <v>0</v>
      </c>
      <c r="J82" s="30">
        <f>SUMIFS('Data Entry'!$J:$J,'Data Entry'!$E:$E,$C82,'Data Entry'!$H:$H,'Dyes Stock'!$B$2,'Data Entry'!$B:$B,'Dyes Stock'!J$3,'Data Entry'!$G:$G,'Dyes Stock'!$B82)</f>
        <v>0</v>
      </c>
      <c r="K82" s="30">
        <f>SUMIFS('Data Entry'!$J:$J,'Data Entry'!$E:$E,$C82,'Data Entry'!$H:$H,'Dyes Stock'!$B$2,'Data Entry'!$B:$B,'Dyes Stock'!K$3,'Data Entry'!$G:$G,'Dyes Stock'!$B82)</f>
        <v>0</v>
      </c>
      <c r="L82" s="30">
        <f>SUMIFS('Data Entry'!$J:$J,'Data Entry'!$E:$E,$C82,'Data Entry'!$H:$H,'Dyes Stock'!$B$2,'Data Entry'!$B:$B,'Dyes Stock'!L$3,'Data Entry'!$G:$G,'Dyes Stock'!$B82)</f>
        <v>0</v>
      </c>
      <c r="M82" s="30">
        <f>SUMIFS('Data Entry'!$J:$J,'Data Entry'!$E:$E,$C82,'Data Entry'!$H:$H,'Dyes Stock'!$B$2,'Data Entry'!$B:$B,'Dyes Stock'!M$3,'Data Entry'!$G:$G,'Dyes Stock'!$B82)</f>
        <v>0</v>
      </c>
      <c r="N82" s="30">
        <f>SUMIFS('Data Entry'!$J:$J,'Data Entry'!$E:$E,$C82,'Data Entry'!$H:$H,'Dyes Stock'!$B$2,'Data Entry'!$B:$B,'Dyes Stock'!N$3,'Data Entry'!$G:$G,'Dyes Stock'!$B82)</f>
        <v>0</v>
      </c>
      <c r="O82" s="30">
        <f>SUMIFS('Data Entry'!$J:$J,'Data Entry'!$E:$E,$C82,'Data Entry'!$H:$H,'Dyes Stock'!$B$2,'Data Entry'!$B:$B,'Dyes Stock'!O$3,'Data Entry'!$G:$G,'Dyes Stock'!$B82)</f>
        <v>0</v>
      </c>
      <c r="P82" s="30">
        <f>SUMIFS('Data Entry'!$J:$J,'Data Entry'!$E:$E,$C82,'Data Entry'!$H:$H,'Dyes Stock'!$B$2,'Data Entry'!$B:$B,'Dyes Stock'!P$3,'Data Entry'!$G:$G,'Dyes Stock'!$B82)</f>
        <v>0</v>
      </c>
      <c r="Q82" s="30">
        <f>SUMIFS('Data Entry'!$J:$J,'Data Entry'!$E:$E,$C82,'Data Entry'!$H:$H,'Dyes Stock'!$B$2,'Data Entry'!$B:$B,'Dyes Stock'!Q$3,'Data Entry'!$G:$G,'Dyes Stock'!$B82)</f>
        <v>0</v>
      </c>
      <c r="R82" s="30">
        <f>SUMIFS('Data Entry'!$J:$J,'Data Entry'!$E:$E,$C82,'Data Entry'!$H:$H,'Dyes Stock'!$B$2,'Data Entry'!$B:$B,'Dyes Stock'!R$3,'Data Entry'!$G:$G,'Dyes Stock'!$B82)</f>
        <v>0</v>
      </c>
      <c r="S82" s="30">
        <f>SUMIFS('Data Entry'!$J:$J,'Data Entry'!$E:$E,$C82,'Data Entry'!$H:$H,'Dyes Stock'!$B$2,'Data Entry'!$B:$B,'Dyes Stock'!S$3,'Data Entry'!$G:$G,'Dyes Stock'!$B82)</f>
        <v>0</v>
      </c>
      <c r="T82" s="30">
        <f>SUMIFS('Data Entry'!$J:$J,'Data Entry'!$E:$E,$C82,'Data Entry'!$H:$H,'Dyes Stock'!$B$2,'Data Entry'!$B:$B,'Dyes Stock'!T$3,'Data Entry'!$G:$G,'Dyes Stock'!$B82)</f>
        <v>0</v>
      </c>
      <c r="U82" s="30">
        <f>SUMIFS('Data Entry'!$J:$J,'Data Entry'!$E:$E,$C82,'Data Entry'!$H:$H,'Dyes Stock'!$B$2,'Data Entry'!$B:$B,'Dyes Stock'!U$3,'Data Entry'!$G:$G,'Dyes Stock'!$B82)</f>
        <v>0</v>
      </c>
      <c r="V82" s="30">
        <f>SUMIFS('Data Entry'!$J:$J,'Data Entry'!$E:$E,$C82,'Data Entry'!$H:$H,'Dyes Stock'!$B$2,'Data Entry'!$B:$B,'Dyes Stock'!V$3,'Data Entry'!$G:$G,'Dyes Stock'!$B82)</f>
        <v>0</v>
      </c>
      <c r="W82" s="30">
        <f>SUMIFS('Data Entry'!$J:$J,'Data Entry'!$E:$E,$C82,'Data Entry'!$H:$H,'Dyes Stock'!$B$2,'Data Entry'!$B:$B,'Dyes Stock'!W$3,'Data Entry'!$G:$G,'Dyes Stock'!$B82)</f>
        <v>0</v>
      </c>
      <c r="X82" s="30">
        <f>SUMIFS('Data Entry'!$J:$J,'Data Entry'!$E:$E,$C82,'Data Entry'!$H:$H,'Dyes Stock'!$B$2,'Data Entry'!$B:$B,'Dyes Stock'!X$3,'Data Entry'!$G:$G,'Dyes Stock'!$B82)</f>
        <v>0</v>
      </c>
      <c r="Y82" s="30">
        <f>SUMIFS('Data Entry'!$J:$J,'Data Entry'!$E:$E,$C82,'Data Entry'!$H:$H,'Dyes Stock'!$B$2,'Data Entry'!$B:$B,'Dyes Stock'!Y$3,'Data Entry'!$G:$G,'Dyes Stock'!$B82)</f>
        <v>0</v>
      </c>
      <c r="Z82" s="30">
        <f>SUMIFS('Data Entry'!$J:$J,'Data Entry'!$E:$E,$C82,'Data Entry'!$H:$H,'Dyes Stock'!$B$2,'Data Entry'!$B:$B,'Dyes Stock'!Z$3,'Data Entry'!$G:$G,'Dyes Stock'!$B82)</f>
        <v>0</v>
      </c>
      <c r="AA82" s="30">
        <f>SUMIFS('Data Entry'!$J:$J,'Data Entry'!$E:$E,$C82,'Data Entry'!$H:$H,'Dyes Stock'!$B$2,'Data Entry'!$B:$B,'Dyes Stock'!AA$3,'Data Entry'!$G:$G,'Dyes Stock'!$B82)</f>
        <v>0</v>
      </c>
      <c r="AB82" s="30">
        <f>SUMIFS('Data Entry'!$J:$J,'Data Entry'!$E:$E,$C82,'Data Entry'!$H:$H,'Dyes Stock'!$B$2,'Data Entry'!$B:$B,'Dyes Stock'!AB$3,'Data Entry'!$G:$G,'Dyes Stock'!$B82)</f>
        <v>0</v>
      </c>
      <c r="AC82" s="30">
        <f>SUMIFS('Data Entry'!$J:$J,'Data Entry'!$E:$E,$C82,'Data Entry'!$H:$H,'Dyes Stock'!$B$2,'Data Entry'!$B:$B,'Dyes Stock'!AC$3,'Data Entry'!$G:$G,'Dyes Stock'!$B82)</f>
        <v>0</v>
      </c>
      <c r="AD82" s="30">
        <f>SUMIFS('Data Entry'!$J:$J,'Data Entry'!$E:$E,$C82,'Data Entry'!$H:$H,'Dyes Stock'!$B$2,'Data Entry'!$B:$B,'Dyes Stock'!AD$3,'Data Entry'!$G:$G,'Dyes Stock'!$B82)</f>
        <v>0</v>
      </c>
      <c r="AE82" s="30">
        <f>SUMIFS('Data Entry'!$J:$J,'Data Entry'!$E:$E,$C82,'Data Entry'!$H:$H,'Dyes Stock'!$B$2,'Data Entry'!$B:$B,'Dyes Stock'!AE$3,'Data Entry'!$G:$G,'Dyes Stock'!$B82)</f>
        <v>0</v>
      </c>
      <c r="AF82" s="30">
        <f>SUMIFS('Data Entry'!$J:$J,'Data Entry'!$E:$E,$C82,'Data Entry'!$H:$H,'Dyes Stock'!$B$2,'Data Entry'!$B:$B,'Dyes Stock'!AF$3,'Data Entry'!$G:$G,'Dyes Stock'!$B82)</f>
        <v>0</v>
      </c>
      <c r="AG82" s="30">
        <f>SUMIFS('Data Entry'!$J:$J,'Data Entry'!$E:$E,$C82,'Data Entry'!$H:$H,'Dyes Stock'!$B$2,'Data Entry'!$B:$B,'Dyes Stock'!AG$3,'Data Entry'!$G:$G,'Dyes Stock'!$B82)</f>
        <v>0</v>
      </c>
      <c r="AH82" s="30">
        <f>SUMIFS('Data Entry'!$J:$J,'Data Entry'!$E:$E,$C82,'Data Entry'!$H:$H,'Dyes Stock'!$B$2,'Data Entry'!$B:$B,'Dyes Stock'!AH$3,'Data Entry'!$G:$G,'Dyes Stock'!$B82)</f>
        <v>0</v>
      </c>
      <c r="AI82" s="30">
        <f>SUMIFS('Data Entry'!$J:$J,'Data Entry'!$E:$E,$C82,'Data Entry'!$H:$H,'Dyes Stock'!$B$2,'Data Entry'!$B:$B,'Dyes Stock'!AI$3,'Data Entry'!$G:$G,'Dyes Stock'!$B82)</f>
        <v>0</v>
      </c>
      <c r="AJ82" s="30">
        <f>SUMIFS('Data Entry'!$J:$J,'Data Entry'!$E:$E,$C82,'Data Entry'!$H:$H,'Dyes Stock'!$B$2,'Data Entry'!$B:$B,'Dyes Stock'!AJ$3,'Data Entry'!$G:$G,'Dyes Stock'!$B82)</f>
        <v>0</v>
      </c>
      <c r="AK82" s="30">
        <f>SUMIFS('Data Entry'!$J:$J,'Data Entry'!$E:$E,$C82,'Data Entry'!$H:$H,'Dyes Stock'!$B$2,'Data Entry'!$B:$B,'Dyes Stock'!AK$3,'Data Entry'!$G:$G,'Dyes Stock'!$B82)</f>
        <v>0</v>
      </c>
      <c r="AL82" s="30">
        <f>SUMIFS('Data Entry'!$J:$J,'Data Entry'!$E:$E,$C82,'Data Entry'!$H:$H,'Dyes Stock'!$B$2,'Data Entry'!$B:$B,'Dyes Stock'!AL$3,'Data Entry'!$G:$G,'Dyes Stock'!$B82)</f>
        <v>0</v>
      </c>
      <c r="AM82" s="30">
        <f>SUMIFS('Data Entry'!$J:$J,'Data Entry'!$E:$E,$C82,'Data Entry'!$H:$H,'Dyes Stock'!$B$2,'Data Entry'!$B:$B,'Dyes Stock'!AM$3,'Data Entry'!$G:$G,'Dyes Stock'!$B82)</f>
        <v>0</v>
      </c>
      <c r="AN82" s="30">
        <f>SUMIFS('Data Entry'!$J:$J,'Data Entry'!$E:$E,$C82,'Data Entry'!$H:$H,'Dyes Stock'!$B$2,'Data Entry'!$B:$B,'Dyes Stock'!AN$3,'Data Entry'!$G:$G,'Dyes Stock'!$B82)</f>
        <v>0</v>
      </c>
      <c r="AO82" s="30">
        <f>SUMIFS('Data Entry'!$J:$J,'Data Entry'!$E:$E,$C82,'Data Entry'!$H:$H,'Dyes Stock'!$B$2,'Data Entry'!$B:$B,'Dyes Stock'!AO$3,'Data Entry'!$G:$G,'Dyes Stock'!$B82)</f>
        <v>0</v>
      </c>
      <c r="AP82" s="30">
        <f>SUMIFS('Data Entry'!$J:$J,'Data Entry'!$E:$E,$C82,'Data Entry'!$H:$H,'Dyes Stock'!$B$2,'Data Entry'!$B:$B,'Dyes Stock'!AP$3,'Data Entry'!$G:$G,'Dyes Stock'!$B82)</f>
        <v>0</v>
      </c>
      <c r="AQ82" s="30">
        <f>SUMIFS('Data Entry'!$J:$J,'Data Entry'!$E:$E,$C82,'Data Entry'!$H:$H,'Dyes Stock'!$B$2,'Data Entry'!$B:$B,'Dyes Stock'!AQ$3,'Data Entry'!$G:$G,'Dyes Stock'!$B82)</f>
        <v>0</v>
      </c>
      <c r="AR82" s="30">
        <f>SUMIFS('Data Entry'!$J:$J,'Data Entry'!$E:$E,$C82,'Data Entry'!$H:$H,'Dyes Stock'!$B$2,'Data Entry'!$B:$B,'Dyes Stock'!AR$3,'Data Entry'!$G:$G,'Dyes Stock'!$B82)</f>
        <v>0</v>
      </c>
      <c r="AS82" s="30">
        <f>SUMIFS('Data Entry'!$J:$J,'Data Entry'!$E:$E,$C82,'Data Entry'!$H:$H,'Dyes Stock'!$B$2,'Data Entry'!$B:$B,'Dyes Stock'!AS$3,'Data Entry'!$G:$G,'Dyes Stock'!$B82)</f>
        <v>0</v>
      </c>
      <c r="AT82" s="30">
        <f>SUMIFS('Data Entry'!$J:$J,'Data Entry'!$E:$E,$C82,'Data Entry'!$H:$H,'Dyes Stock'!$B$2,'Data Entry'!$B:$B,'Dyes Stock'!AT$3,'Data Entry'!$G:$G,'Dyes Stock'!$B82)</f>
        <v>0</v>
      </c>
      <c r="AU82" s="30">
        <f>SUMIFS('Data Entry'!$J:$J,'Data Entry'!$E:$E,$C82,'Data Entry'!$H:$H,'Dyes Stock'!$B$2,'Data Entry'!$B:$B,'Dyes Stock'!AU$3,'Data Entry'!$G:$G,'Dyes Stock'!$B82)</f>
        <v>0</v>
      </c>
      <c r="AV82" s="30">
        <f>SUMIFS('Data Entry'!$J:$J,'Data Entry'!$E:$E,$C82,'Data Entry'!$H:$H,'Dyes Stock'!$B$2,'Data Entry'!$B:$B,'Dyes Stock'!AV$3,'Data Entry'!$G:$G,'Dyes Stock'!$B82)</f>
        <v>0</v>
      </c>
      <c r="AW82" s="30">
        <f>SUMIFS('Data Entry'!$J:$J,'Data Entry'!$E:$E,$C82,'Data Entry'!$H:$H,'Dyes Stock'!$B$2,'Data Entry'!$B:$B,'Dyes Stock'!AW$3,'Data Entry'!$G:$G,'Dyes Stock'!$B82)</f>
        <v>0</v>
      </c>
      <c r="AX82" s="30">
        <f>SUMIFS('Data Entry'!$J:$J,'Data Entry'!$E:$E,$C82,'Data Entry'!$H:$H,'Dyes Stock'!$B$2,'Data Entry'!$B:$B,'Dyes Stock'!AX$3,'Data Entry'!$G:$G,'Dyes Stock'!$B82)</f>
        <v>0</v>
      </c>
      <c r="AY82" s="62">
        <f t="shared" si="985"/>
        <v>21</v>
      </c>
      <c r="AZ82" s="58"/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8"/>
      <c r="BM82" s="58"/>
    </row>
    <row r="83" spans="2:65">
      <c r="B83" s="24" t="s">
        <v>63</v>
      </c>
      <c r="C83" s="34" t="s">
        <v>140</v>
      </c>
      <c r="D83" s="30">
        <f>SUMIFS('Data Entry'!$J:$J,'Data Entry'!$E:$E,$C83,'Data Entry'!$H:$H,'Dyes Stock'!$B$2,'Data Entry'!$B:$B,'Dyes Stock'!D$3,'Data Entry'!$G:$G,'Dyes Stock'!$B83)</f>
        <v>0</v>
      </c>
      <c r="E83" s="30">
        <f>SUMIFS('Data Entry'!$J:$J,'Data Entry'!$E:$E,$C83,'Data Entry'!$H:$H,'Dyes Stock'!$B$2,'Data Entry'!$B:$B,'Dyes Stock'!E$3,'Data Entry'!$G:$G,'Dyes Stock'!$B83)</f>
        <v>0</v>
      </c>
      <c r="F83" s="30">
        <f>SUMIFS('Data Entry'!$J:$J,'Data Entry'!$E:$E,$C83,'Data Entry'!$H:$H,'Dyes Stock'!$B$2,'Data Entry'!$B:$B,'Dyes Stock'!F$3,'Data Entry'!$G:$G,'Dyes Stock'!$B83)</f>
        <v>0</v>
      </c>
      <c r="G83" s="30">
        <f>SUMIFS('Data Entry'!$J:$J,'Data Entry'!$E:$E,$C83,'Data Entry'!$H:$H,'Dyes Stock'!$B$2,'Data Entry'!$B:$B,'Dyes Stock'!G$3,'Data Entry'!$G:$G,'Dyes Stock'!$B83)</f>
        <v>0</v>
      </c>
      <c r="H83" s="30">
        <f>SUMIFS('Data Entry'!$J:$J,'Data Entry'!$E:$E,$C83,'Data Entry'!$H:$H,'Dyes Stock'!$B$2,'Data Entry'!$B:$B,'Dyes Stock'!H$3,'Data Entry'!$G:$G,'Dyes Stock'!$B83)</f>
        <v>0</v>
      </c>
      <c r="I83" s="30">
        <f>SUMIFS('Data Entry'!$J:$J,'Data Entry'!$E:$E,$C83,'Data Entry'!$H:$H,'Dyes Stock'!$B$2,'Data Entry'!$B:$B,'Dyes Stock'!I$3,'Data Entry'!$G:$G,'Dyes Stock'!$B83)</f>
        <v>0</v>
      </c>
      <c r="J83" s="30">
        <f>SUMIFS('Data Entry'!$J:$J,'Data Entry'!$E:$E,$C83,'Data Entry'!$H:$H,'Dyes Stock'!$B$2,'Data Entry'!$B:$B,'Dyes Stock'!J$3,'Data Entry'!$G:$G,'Dyes Stock'!$B83)</f>
        <v>0</v>
      </c>
      <c r="K83" s="30">
        <f>SUMIFS('Data Entry'!$J:$J,'Data Entry'!$E:$E,$C83,'Data Entry'!$H:$H,'Dyes Stock'!$B$2,'Data Entry'!$B:$B,'Dyes Stock'!K$3,'Data Entry'!$G:$G,'Dyes Stock'!$B83)</f>
        <v>0</v>
      </c>
      <c r="L83" s="30">
        <f>SUMIFS('Data Entry'!$J:$J,'Data Entry'!$E:$E,$C83,'Data Entry'!$H:$H,'Dyes Stock'!$B$2,'Data Entry'!$B:$B,'Dyes Stock'!L$3,'Data Entry'!$G:$G,'Dyes Stock'!$B83)</f>
        <v>0</v>
      </c>
      <c r="M83" s="30">
        <f>SUMIFS('Data Entry'!$J:$J,'Data Entry'!$E:$E,$C83,'Data Entry'!$H:$H,'Dyes Stock'!$B$2,'Data Entry'!$B:$B,'Dyes Stock'!M$3,'Data Entry'!$G:$G,'Dyes Stock'!$B83)</f>
        <v>0</v>
      </c>
      <c r="N83" s="30">
        <f>SUMIFS('Data Entry'!$J:$J,'Data Entry'!$E:$E,$C83,'Data Entry'!$H:$H,'Dyes Stock'!$B$2,'Data Entry'!$B:$B,'Dyes Stock'!N$3,'Data Entry'!$G:$G,'Dyes Stock'!$B83)</f>
        <v>0</v>
      </c>
      <c r="O83" s="30">
        <f>SUMIFS('Data Entry'!$J:$J,'Data Entry'!$E:$E,$C83,'Data Entry'!$H:$H,'Dyes Stock'!$B$2,'Data Entry'!$B:$B,'Dyes Stock'!O$3,'Data Entry'!$G:$G,'Dyes Stock'!$B83)</f>
        <v>0</v>
      </c>
      <c r="P83" s="30">
        <f>SUMIFS('Data Entry'!$J:$J,'Data Entry'!$E:$E,$C83,'Data Entry'!$H:$H,'Dyes Stock'!$B$2,'Data Entry'!$B:$B,'Dyes Stock'!P$3,'Data Entry'!$G:$G,'Dyes Stock'!$B83)</f>
        <v>0</v>
      </c>
      <c r="Q83" s="30">
        <f>SUMIFS('Data Entry'!$J:$J,'Data Entry'!$E:$E,$C83,'Data Entry'!$H:$H,'Dyes Stock'!$B$2,'Data Entry'!$B:$B,'Dyes Stock'!Q$3,'Data Entry'!$G:$G,'Dyes Stock'!$B83)</f>
        <v>0</v>
      </c>
      <c r="R83" s="30">
        <f>SUMIFS('Data Entry'!$J:$J,'Data Entry'!$E:$E,$C83,'Data Entry'!$H:$H,'Dyes Stock'!$B$2,'Data Entry'!$B:$B,'Dyes Stock'!R$3,'Data Entry'!$G:$G,'Dyes Stock'!$B83)</f>
        <v>0</v>
      </c>
      <c r="S83" s="30">
        <f>SUMIFS('Data Entry'!$J:$J,'Data Entry'!$E:$E,$C83,'Data Entry'!$H:$H,'Dyes Stock'!$B$2,'Data Entry'!$B:$B,'Dyes Stock'!S$3,'Data Entry'!$G:$G,'Dyes Stock'!$B83)</f>
        <v>0</v>
      </c>
      <c r="T83" s="30">
        <f>SUMIFS('Data Entry'!$J:$J,'Data Entry'!$E:$E,$C83,'Data Entry'!$H:$H,'Dyes Stock'!$B$2,'Data Entry'!$B:$B,'Dyes Stock'!T$3,'Data Entry'!$G:$G,'Dyes Stock'!$B83)</f>
        <v>0</v>
      </c>
      <c r="U83" s="30">
        <f>SUMIFS('Data Entry'!$J:$J,'Data Entry'!$E:$E,$C83,'Data Entry'!$H:$H,'Dyes Stock'!$B$2,'Data Entry'!$B:$B,'Dyes Stock'!U$3,'Data Entry'!$G:$G,'Dyes Stock'!$B83)</f>
        <v>0</v>
      </c>
      <c r="V83" s="30">
        <f>SUMIFS('Data Entry'!$J:$J,'Data Entry'!$E:$E,$C83,'Data Entry'!$H:$H,'Dyes Stock'!$B$2,'Data Entry'!$B:$B,'Dyes Stock'!V$3,'Data Entry'!$G:$G,'Dyes Stock'!$B83)</f>
        <v>0</v>
      </c>
      <c r="W83" s="30">
        <f>SUMIFS('Data Entry'!$J:$J,'Data Entry'!$E:$E,$C83,'Data Entry'!$H:$H,'Dyes Stock'!$B$2,'Data Entry'!$B:$B,'Dyes Stock'!W$3,'Data Entry'!$G:$G,'Dyes Stock'!$B83)</f>
        <v>0</v>
      </c>
      <c r="X83" s="30">
        <f>SUMIFS('Data Entry'!$J:$J,'Data Entry'!$E:$E,$C83,'Data Entry'!$H:$H,'Dyes Stock'!$B$2,'Data Entry'!$B:$B,'Dyes Stock'!X$3,'Data Entry'!$G:$G,'Dyes Stock'!$B83)</f>
        <v>0</v>
      </c>
      <c r="Y83" s="30">
        <f>SUMIFS('Data Entry'!$J:$J,'Data Entry'!$E:$E,$C83,'Data Entry'!$H:$H,'Dyes Stock'!$B$2,'Data Entry'!$B:$B,'Dyes Stock'!Y$3,'Data Entry'!$G:$G,'Dyes Stock'!$B83)</f>
        <v>0</v>
      </c>
      <c r="Z83" s="30">
        <f>SUMIFS('Data Entry'!$J:$J,'Data Entry'!$E:$E,$C83,'Data Entry'!$H:$H,'Dyes Stock'!$B$2,'Data Entry'!$B:$B,'Dyes Stock'!Z$3,'Data Entry'!$G:$G,'Dyes Stock'!$B83)</f>
        <v>0</v>
      </c>
      <c r="AA83" s="30">
        <f>SUMIFS('Data Entry'!$J:$J,'Data Entry'!$E:$E,$C83,'Data Entry'!$H:$H,'Dyes Stock'!$B$2,'Data Entry'!$B:$B,'Dyes Stock'!AA$3,'Data Entry'!$G:$G,'Dyes Stock'!$B83)</f>
        <v>0</v>
      </c>
      <c r="AB83" s="30">
        <f>SUMIFS('Data Entry'!$J:$J,'Data Entry'!$E:$E,$C83,'Data Entry'!$H:$H,'Dyes Stock'!$B$2,'Data Entry'!$B:$B,'Dyes Stock'!AB$3,'Data Entry'!$G:$G,'Dyes Stock'!$B83)</f>
        <v>0</v>
      </c>
      <c r="AC83" s="30">
        <f>SUMIFS('Data Entry'!$J:$J,'Data Entry'!$E:$E,$C83,'Data Entry'!$H:$H,'Dyes Stock'!$B$2,'Data Entry'!$B:$B,'Dyes Stock'!AC$3,'Data Entry'!$G:$G,'Dyes Stock'!$B83)</f>
        <v>0</v>
      </c>
      <c r="AD83" s="30">
        <f>SUMIFS('Data Entry'!$J:$J,'Data Entry'!$E:$E,$C83,'Data Entry'!$H:$H,'Dyes Stock'!$B$2,'Data Entry'!$B:$B,'Dyes Stock'!AD$3,'Data Entry'!$G:$G,'Dyes Stock'!$B83)</f>
        <v>0</v>
      </c>
      <c r="AE83" s="30">
        <f>SUMIFS('Data Entry'!$J:$J,'Data Entry'!$E:$E,$C83,'Data Entry'!$H:$H,'Dyes Stock'!$B$2,'Data Entry'!$B:$B,'Dyes Stock'!AE$3,'Data Entry'!$G:$G,'Dyes Stock'!$B83)</f>
        <v>0</v>
      </c>
      <c r="AF83" s="30">
        <f>SUMIFS('Data Entry'!$J:$J,'Data Entry'!$E:$E,$C83,'Data Entry'!$H:$H,'Dyes Stock'!$B$2,'Data Entry'!$B:$B,'Dyes Stock'!AF$3,'Data Entry'!$G:$G,'Dyes Stock'!$B83)</f>
        <v>0</v>
      </c>
      <c r="AG83" s="30">
        <f>SUMIFS('Data Entry'!$J:$J,'Data Entry'!$E:$E,$C83,'Data Entry'!$H:$H,'Dyes Stock'!$B$2,'Data Entry'!$B:$B,'Dyes Stock'!AG$3,'Data Entry'!$G:$G,'Dyes Stock'!$B83)</f>
        <v>0</v>
      </c>
      <c r="AH83" s="30">
        <f>SUMIFS('Data Entry'!$J:$J,'Data Entry'!$E:$E,$C83,'Data Entry'!$H:$H,'Dyes Stock'!$B$2,'Data Entry'!$B:$B,'Dyes Stock'!AH$3,'Data Entry'!$G:$G,'Dyes Stock'!$B83)</f>
        <v>0</v>
      </c>
      <c r="AI83" s="30">
        <f>SUMIFS('Data Entry'!$J:$J,'Data Entry'!$E:$E,$C83,'Data Entry'!$H:$H,'Dyes Stock'!$B$2,'Data Entry'!$B:$B,'Dyes Stock'!AI$3,'Data Entry'!$G:$G,'Dyes Stock'!$B83)</f>
        <v>0</v>
      </c>
      <c r="AJ83" s="30">
        <f>SUMIFS('Data Entry'!$J:$J,'Data Entry'!$E:$E,$C83,'Data Entry'!$H:$H,'Dyes Stock'!$B$2,'Data Entry'!$B:$B,'Dyes Stock'!AJ$3,'Data Entry'!$G:$G,'Dyes Stock'!$B83)</f>
        <v>0</v>
      </c>
      <c r="AK83" s="30">
        <f>SUMIFS('Data Entry'!$J:$J,'Data Entry'!$E:$E,$C83,'Data Entry'!$H:$H,'Dyes Stock'!$B$2,'Data Entry'!$B:$B,'Dyes Stock'!AK$3,'Data Entry'!$G:$G,'Dyes Stock'!$B83)</f>
        <v>0</v>
      </c>
      <c r="AL83" s="30">
        <f>SUMIFS('Data Entry'!$J:$J,'Data Entry'!$E:$E,$C83,'Data Entry'!$H:$H,'Dyes Stock'!$B$2,'Data Entry'!$B:$B,'Dyes Stock'!AL$3,'Data Entry'!$G:$G,'Dyes Stock'!$B83)</f>
        <v>0</v>
      </c>
      <c r="AM83" s="30">
        <f>SUMIFS('Data Entry'!$J:$J,'Data Entry'!$E:$E,$C83,'Data Entry'!$H:$H,'Dyes Stock'!$B$2,'Data Entry'!$B:$B,'Dyes Stock'!AM$3,'Data Entry'!$G:$G,'Dyes Stock'!$B83)</f>
        <v>0</v>
      </c>
      <c r="AN83" s="30">
        <f>SUMIFS('Data Entry'!$J:$J,'Data Entry'!$E:$E,$C83,'Data Entry'!$H:$H,'Dyes Stock'!$B$2,'Data Entry'!$B:$B,'Dyes Stock'!AN$3,'Data Entry'!$G:$G,'Dyes Stock'!$B83)</f>
        <v>0</v>
      </c>
      <c r="AO83" s="30">
        <f>SUMIFS('Data Entry'!$J:$J,'Data Entry'!$E:$E,$C83,'Data Entry'!$H:$H,'Dyes Stock'!$B$2,'Data Entry'!$B:$B,'Dyes Stock'!AO$3,'Data Entry'!$G:$G,'Dyes Stock'!$B83)</f>
        <v>0</v>
      </c>
      <c r="AP83" s="30">
        <f>SUMIFS('Data Entry'!$J:$J,'Data Entry'!$E:$E,$C83,'Data Entry'!$H:$H,'Dyes Stock'!$B$2,'Data Entry'!$B:$B,'Dyes Stock'!AP$3,'Data Entry'!$G:$G,'Dyes Stock'!$B83)</f>
        <v>0</v>
      </c>
      <c r="AQ83" s="30">
        <f>SUMIFS('Data Entry'!$J:$J,'Data Entry'!$E:$E,$C83,'Data Entry'!$H:$H,'Dyes Stock'!$B$2,'Data Entry'!$B:$B,'Dyes Stock'!AQ$3,'Data Entry'!$G:$G,'Dyes Stock'!$B83)</f>
        <v>0</v>
      </c>
      <c r="AR83" s="30">
        <f>SUMIFS('Data Entry'!$J:$J,'Data Entry'!$E:$E,$C83,'Data Entry'!$H:$H,'Dyes Stock'!$B$2,'Data Entry'!$B:$B,'Dyes Stock'!AR$3,'Data Entry'!$G:$G,'Dyes Stock'!$B83)</f>
        <v>0</v>
      </c>
      <c r="AS83" s="30">
        <f>SUMIFS('Data Entry'!$J:$J,'Data Entry'!$E:$E,$C83,'Data Entry'!$H:$H,'Dyes Stock'!$B$2,'Data Entry'!$B:$B,'Dyes Stock'!AS$3,'Data Entry'!$G:$G,'Dyes Stock'!$B83)</f>
        <v>0</v>
      </c>
      <c r="AT83" s="30">
        <f>SUMIFS('Data Entry'!$J:$J,'Data Entry'!$E:$E,$C83,'Data Entry'!$H:$H,'Dyes Stock'!$B$2,'Data Entry'!$B:$B,'Dyes Stock'!AT$3,'Data Entry'!$G:$G,'Dyes Stock'!$B83)</f>
        <v>0</v>
      </c>
      <c r="AU83" s="30">
        <f>SUMIFS('Data Entry'!$J:$J,'Data Entry'!$E:$E,$C83,'Data Entry'!$H:$H,'Dyes Stock'!$B$2,'Data Entry'!$B:$B,'Dyes Stock'!AU$3,'Data Entry'!$G:$G,'Dyes Stock'!$B83)</f>
        <v>0</v>
      </c>
      <c r="AV83" s="30">
        <f>SUMIFS('Data Entry'!$J:$J,'Data Entry'!$E:$E,$C83,'Data Entry'!$H:$H,'Dyes Stock'!$B$2,'Data Entry'!$B:$B,'Dyes Stock'!AV$3,'Data Entry'!$G:$G,'Dyes Stock'!$B83)</f>
        <v>0</v>
      </c>
      <c r="AW83" s="30">
        <f>SUMIFS('Data Entry'!$J:$J,'Data Entry'!$E:$E,$C83,'Data Entry'!$H:$H,'Dyes Stock'!$B$2,'Data Entry'!$B:$B,'Dyes Stock'!AW$3,'Data Entry'!$G:$G,'Dyes Stock'!$B83)</f>
        <v>0</v>
      </c>
      <c r="AX83" s="30">
        <f>SUMIFS('Data Entry'!$J:$J,'Data Entry'!$E:$E,$C83,'Data Entry'!$H:$H,'Dyes Stock'!$B$2,'Data Entry'!$B:$B,'Dyes Stock'!AX$3,'Data Entry'!$G:$G,'Dyes Stock'!$B83)</f>
        <v>0</v>
      </c>
      <c r="AY83" s="62">
        <f t="shared" si="985"/>
        <v>0</v>
      </c>
      <c r="AZ83" s="58"/>
      <c r="BA83" s="58"/>
      <c r="BB83" s="58"/>
      <c r="BC83" s="58"/>
      <c r="BD83" s="58"/>
      <c r="BE83" s="58"/>
      <c r="BF83" s="58"/>
      <c r="BG83" s="58"/>
      <c r="BH83" s="58"/>
      <c r="BI83" s="58"/>
      <c r="BJ83" s="58"/>
      <c r="BK83" s="58"/>
      <c r="BL83" s="58"/>
      <c r="BM83" s="58"/>
    </row>
    <row r="84" spans="2:65" s="56" customFormat="1">
      <c r="B84" s="48"/>
      <c r="C84" s="48" t="s">
        <v>141</v>
      </c>
      <c r="D84" s="50">
        <f>D82-D83</f>
        <v>21</v>
      </c>
      <c r="E84" s="50">
        <f>D84+E82-E83</f>
        <v>21</v>
      </c>
      <c r="F84" s="50">
        <f t="shared" ref="F84" si="1166">E84+F82-F83</f>
        <v>21</v>
      </c>
      <c r="G84" s="50">
        <f t="shared" ref="G84" si="1167">F84+G82-G83</f>
        <v>21</v>
      </c>
      <c r="H84" s="50">
        <f t="shared" ref="H84" si="1168">G84+H82-H83</f>
        <v>21</v>
      </c>
      <c r="I84" s="50">
        <f t="shared" ref="I84" si="1169">H84+I82-I83</f>
        <v>21</v>
      </c>
      <c r="J84" s="50">
        <f t="shared" ref="J84" si="1170">I84+J82-J83</f>
        <v>21</v>
      </c>
      <c r="K84" s="50">
        <f t="shared" ref="K84" si="1171">J84+K82-K83</f>
        <v>21</v>
      </c>
      <c r="L84" s="50">
        <f t="shared" ref="L84" si="1172">K84+L82-L83</f>
        <v>21</v>
      </c>
      <c r="M84" s="50">
        <f t="shared" ref="M84" si="1173">L84+M82-M83</f>
        <v>21</v>
      </c>
      <c r="N84" s="50">
        <f t="shared" ref="N84" si="1174">M84+N82-N83</f>
        <v>21</v>
      </c>
      <c r="O84" s="50">
        <f t="shared" ref="O84" si="1175">N84+O82-O83</f>
        <v>21</v>
      </c>
      <c r="P84" s="50">
        <f t="shared" ref="P84" si="1176">O84+P82-P83</f>
        <v>21</v>
      </c>
      <c r="Q84" s="50">
        <f t="shared" ref="Q84" si="1177">P84+Q82-Q83</f>
        <v>21</v>
      </c>
      <c r="R84" s="50">
        <f t="shared" ref="R84" si="1178">Q84+R82-R83</f>
        <v>21</v>
      </c>
      <c r="S84" s="50">
        <f t="shared" ref="S84" si="1179">R84+S82-S83</f>
        <v>21</v>
      </c>
      <c r="T84" s="50">
        <f t="shared" ref="T84" si="1180">S84+T82-T83</f>
        <v>21</v>
      </c>
      <c r="U84" s="50">
        <f t="shared" ref="U84" si="1181">T84+U82-U83</f>
        <v>21</v>
      </c>
      <c r="V84" s="50">
        <f t="shared" ref="V84" si="1182">U84+V82-V83</f>
        <v>21</v>
      </c>
      <c r="W84" s="50">
        <f t="shared" ref="W84" si="1183">V84+W82-W83</f>
        <v>21</v>
      </c>
      <c r="X84" s="50">
        <f t="shared" ref="X84" si="1184">W84+X82-X83</f>
        <v>21</v>
      </c>
      <c r="Y84" s="50">
        <f t="shared" ref="Y84" si="1185">X84+Y82-Y83</f>
        <v>21</v>
      </c>
      <c r="Z84" s="50">
        <f t="shared" ref="Z84" si="1186">Y84+Z82-Z83</f>
        <v>21</v>
      </c>
      <c r="AA84" s="50">
        <f t="shared" ref="AA84" si="1187">Z84+AA82-AA83</f>
        <v>21</v>
      </c>
      <c r="AB84" s="50">
        <f t="shared" ref="AB84" si="1188">AA84+AB82-AB83</f>
        <v>21</v>
      </c>
      <c r="AC84" s="50">
        <f t="shared" ref="AC84" si="1189">AB84+AC82-AC83</f>
        <v>21</v>
      </c>
      <c r="AD84" s="50">
        <f t="shared" ref="AD84" si="1190">AC84+AD82-AD83</f>
        <v>21</v>
      </c>
      <c r="AE84" s="50">
        <f t="shared" ref="AE84" si="1191">AD84+AE82-AE83</f>
        <v>21</v>
      </c>
      <c r="AF84" s="50">
        <f t="shared" ref="AF84" si="1192">AE84+AF82-AF83</f>
        <v>21</v>
      </c>
      <c r="AG84" s="50">
        <f t="shared" ref="AG84" si="1193">AF84+AG82-AG83</f>
        <v>21</v>
      </c>
      <c r="AH84" s="50">
        <f t="shared" ref="AH84" si="1194">AG84+AH82-AH83</f>
        <v>21</v>
      </c>
      <c r="AI84" s="50">
        <f t="shared" ref="AI84" si="1195">AH84+AI82-AI83</f>
        <v>21</v>
      </c>
      <c r="AJ84" s="50">
        <f t="shared" ref="AJ84" si="1196">AI84+AJ82-AJ83</f>
        <v>21</v>
      </c>
      <c r="AK84" s="50">
        <f t="shared" ref="AK84" si="1197">AJ84+AK82-AK83</f>
        <v>21</v>
      </c>
      <c r="AL84" s="50">
        <f t="shared" ref="AL84" si="1198">AK84+AL82-AL83</f>
        <v>21</v>
      </c>
      <c r="AM84" s="50">
        <f t="shared" ref="AM84" si="1199">AL84+AM82-AM83</f>
        <v>21</v>
      </c>
      <c r="AN84" s="50">
        <f t="shared" ref="AN84" si="1200">AM84+AN82-AN83</f>
        <v>21</v>
      </c>
      <c r="AO84" s="50">
        <f t="shared" ref="AO84" si="1201">AN84+AO82-AO83</f>
        <v>21</v>
      </c>
      <c r="AP84" s="50">
        <f t="shared" ref="AP84" si="1202">AO84+AP82-AP83</f>
        <v>21</v>
      </c>
      <c r="AQ84" s="50">
        <f t="shared" ref="AQ84" si="1203">AP84+AQ82-AQ83</f>
        <v>21</v>
      </c>
      <c r="AR84" s="50">
        <f t="shared" ref="AR84" si="1204">AQ84+AR82-AR83</f>
        <v>21</v>
      </c>
      <c r="AS84" s="50">
        <f t="shared" ref="AS84" si="1205">AR84+AS82-AS83</f>
        <v>21</v>
      </c>
      <c r="AT84" s="50">
        <f t="shared" ref="AT84" si="1206">AS84+AT82-AT83</f>
        <v>21</v>
      </c>
      <c r="AU84" s="50">
        <f t="shared" ref="AU84" si="1207">AT84+AU82-AU83</f>
        <v>21</v>
      </c>
      <c r="AV84" s="50">
        <f t="shared" ref="AV84" si="1208">AU84+AV82-AV83</f>
        <v>21</v>
      </c>
      <c r="AW84" s="50">
        <f t="shared" ref="AW84" si="1209">AV84+AW82-AW83</f>
        <v>21</v>
      </c>
      <c r="AX84" s="50">
        <f t="shared" ref="AX84" si="1210">AW84+AX82-AX83</f>
        <v>21</v>
      </c>
      <c r="AY84" s="64"/>
      <c r="AZ84" s="59"/>
      <c r="BA84" s="59"/>
      <c r="BB84" s="59"/>
      <c r="BC84" s="59"/>
      <c r="BD84" s="59"/>
      <c r="BE84" s="59"/>
      <c r="BF84" s="59"/>
      <c r="BG84" s="59"/>
      <c r="BH84" s="59"/>
      <c r="BI84" s="59"/>
      <c r="BJ84" s="59"/>
      <c r="BK84" s="59"/>
      <c r="BL84" s="59"/>
      <c r="BM84" s="59"/>
    </row>
    <row r="85" spans="2:65">
      <c r="B85" s="24" t="s">
        <v>64</v>
      </c>
      <c r="C85" s="34" t="s">
        <v>115</v>
      </c>
      <c r="D85" s="30">
        <f>SUMIFS('Data Entry'!$J:$J,'Data Entry'!$E:$E,$C85,'Data Entry'!$H:$H,'Dyes Stock'!$B$2,'Data Entry'!$B:$B,'Dyes Stock'!D$3,'Data Entry'!$G:$G,'Dyes Stock'!$B85)</f>
        <v>0</v>
      </c>
      <c r="E85" s="30">
        <f>SUMIFS('Data Entry'!$J:$J,'Data Entry'!$E:$E,$C85,'Data Entry'!$H:$H,'Dyes Stock'!$B$2,'Data Entry'!$B:$B,'Dyes Stock'!E$3,'Data Entry'!$G:$G,'Dyes Stock'!$B85)</f>
        <v>416</v>
      </c>
      <c r="F85" s="30">
        <f>SUMIFS('Data Entry'!$J:$J,'Data Entry'!$E:$E,$C85,'Data Entry'!$H:$H,'Dyes Stock'!$B$2,'Data Entry'!$B:$B,'Dyes Stock'!F$3,'Data Entry'!$G:$G,'Dyes Stock'!$B85)</f>
        <v>0</v>
      </c>
      <c r="G85" s="30">
        <f>SUMIFS('Data Entry'!$J:$J,'Data Entry'!$E:$E,$C85,'Data Entry'!$H:$H,'Dyes Stock'!$B$2,'Data Entry'!$B:$B,'Dyes Stock'!G$3,'Data Entry'!$G:$G,'Dyes Stock'!$B85)</f>
        <v>0</v>
      </c>
      <c r="H85" s="30">
        <f>SUMIFS('Data Entry'!$J:$J,'Data Entry'!$E:$E,$C85,'Data Entry'!$H:$H,'Dyes Stock'!$B$2,'Data Entry'!$B:$B,'Dyes Stock'!H$3,'Data Entry'!$G:$G,'Dyes Stock'!$B85)</f>
        <v>0</v>
      </c>
      <c r="I85" s="30">
        <f>SUMIFS('Data Entry'!$J:$J,'Data Entry'!$E:$E,$C85,'Data Entry'!$H:$H,'Dyes Stock'!$B$2,'Data Entry'!$B:$B,'Dyes Stock'!I$3,'Data Entry'!$G:$G,'Dyes Stock'!$B85)</f>
        <v>0</v>
      </c>
      <c r="J85" s="30">
        <f>SUMIFS('Data Entry'!$J:$J,'Data Entry'!$E:$E,$C85,'Data Entry'!$H:$H,'Dyes Stock'!$B$2,'Data Entry'!$B:$B,'Dyes Stock'!J$3,'Data Entry'!$G:$G,'Dyes Stock'!$B85)</f>
        <v>0</v>
      </c>
      <c r="K85" s="30">
        <f>SUMIFS('Data Entry'!$J:$J,'Data Entry'!$E:$E,$C85,'Data Entry'!$H:$H,'Dyes Stock'!$B$2,'Data Entry'!$B:$B,'Dyes Stock'!K$3,'Data Entry'!$G:$G,'Dyes Stock'!$B85)</f>
        <v>0</v>
      </c>
      <c r="L85" s="30">
        <f>SUMIFS('Data Entry'!$J:$J,'Data Entry'!$E:$E,$C85,'Data Entry'!$H:$H,'Dyes Stock'!$B$2,'Data Entry'!$B:$B,'Dyes Stock'!L$3,'Data Entry'!$G:$G,'Dyes Stock'!$B85)</f>
        <v>0</v>
      </c>
      <c r="M85" s="30">
        <f>SUMIFS('Data Entry'!$J:$J,'Data Entry'!$E:$E,$C85,'Data Entry'!$H:$H,'Dyes Stock'!$B$2,'Data Entry'!$B:$B,'Dyes Stock'!M$3,'Data Entry'!$G:$G,'Dyes Stock'!$B85)</f>
        <v>0</v>
      </c>
      <c r="N85" s="30">
        <f>SUMIFS('Data Entry'!$J:$J,'Data Entry'!$E:$E,$C85,'Data Entry'!$H:$H,'Dyes Stock'!$B$2,'Data Entry'!$B:$B,'Dyes Stock'!N$3,'Data Entry'!$G:$G,'Dyes Stock'!$B85)</f>
        <v>0</v>
      </c>
      <c r="O85" s="30">
        <f>SUMIFS('Data Entry'!$J:$J,'Data Entry'!$E:$E,$C85,'Data Entry'!$H:$H,'Dyes Stock'!$B$2,'Data Entry'!$B:$B,'Dyes Stock'!O$3,'Data Entry'!$G:$G,'Dyes Stock'!$B85)</f>
        <v>0</v>
      </c>
      <c r="P85" s="30">
        <f>SUMIFS('Data Entry'!$J:$J,'Data Entry'!$E:$E,$C85,'Data Entry'!$H:$H,'Dyes Stock'!$B$2,'Data Entry'!$B:$B,'Dyes Stock'!P$3,'Data Entry'!$G:$G,'Dyes Stock'!$B85)</f>
        <v>0</v>
      </c>
      <c r="Q85" s="30">
        <f>SUMIFS('Data Entry'!$J:$J,'Data Entry'!$E:$E,$C85,'Data Entry'!$H:$H,'Dyes Stock'!$B$2,'Data Entry'!$B:$B,'Dyes Stock'!Q$3,'Data Entry'!$G:$G,'Dyes Stock'!$B85)</f>
        <v>0</v>
      </c>
      <c r="R85" s="30">
        <f>SUMIFS('Data Entry'!$J:$J,'Data Entry'!$E:$E,$C85,'Data Entry'!$H:$H,'Dyes Stock'!$B$2,'Data Entry'!$B:$B,'Dyes Stock'!R$3,'Data Entry'!$G:$G,'Dyes Stock'!$B85)</f>
        <v>0</v>
      </c>
      <c r="S85" s="30">
        <f>SUMIFS('Data Entry'!$J:$J,'Data Entry'!$E:$E,$C85,'Data Entry'!$H:$H,'Dyes Stock'!$B$2,'Data Entry'!$B:$B,'Dyes Stock'!S$3,'Data Entry'!$G:$G,'Dyes Stock'!$B85)</f>
        <v>0</v>
      </c>
      <c r="T85" s="30">
        <f>SUMIFS('Data Entry'!$J:$J,'Data Entry'!$E:$E,$C85,'Data Entry'!$H:$H,'Dyes Stock'!$B$2,'Data Entry'!$B:$B,'Dyes Stock'!T$3,'Data Entry'!$G:$G,'Dyes Stock'!$B85)</f>
        <v>0</v>
      </c>
      <c r="U85" s="30">
        <f>SUMIFS('Data Entry'!$J:$J,'Data Entry'!$E:$E,$C85,'Data Entry'!$H:$H,'Dyes Stock'!$B$2,'Data Entry'!$B:$B,'Dyes Stock'!U$3,'Data Entry'!$G:$G,'Dyes Stock'!$B85)</f>
        <v>0</v>
      </c>
      <c r="V85" s="30">
        <f>SUMIFS('Data Entry'!$J:$J,'Data Entry'!$E:$E,$C85,'Data Entry'!$H:$H,'Dyes Stock'!$B$2,'Data Entry'!$B:$B,'Dyes Stock'!V$3,'Data Entry'!$G:$G,'Dyes Stock'!$B85)</f>
        <v>0</v>
      </c>
      <c r="W85" s="30">
        <f>SUMIFS('Data Entry'!$J:$J,'Data Entry'!$E:$E,$C85,'Data Entry'!$H:$H,'Dyes Stock'!$B$2,'Data Entry'!$B:$B,'Dyes Stock'!W$3,'Data Entry'!$G:$G,'Dyes Stock'!$B85)</f>
        <v>0</v>
      </c>
      <c r="X85" s="30">
        <f>SUMIFS('Data Entry'!$J:$J,'Data Entry'!$E:$E,$C85,'Data Entry'!$H:$H,'Dyes Stock'!$B$2,'Data Entry'!$B:$B,'Dyes Stock'!X$3,'Data Entry'!$G:$G,'Dyes Stock'!$B85)</f>
        <v>0</v>
      </c>
      <c r="Y85" s="30">
        <f>SUMIFS('Data Entry'!$J:$J,'Data Entry'!$E:$E,$C85,'Data Entry'!$H:$H,'Dyes Stock'!$B$2,'Data Entry'!$B:$B,'Dyes Stock'!Y$3,'Data Entry'!$G:$G,'Dyes Stock'!$B85)</f>
        <v>0</v>
      </c>
      <c r="Z85" s="30">
        <f>SUMIFS('Data Entry'!$J:$J,'Data Entry'!$E:$E,$C85,'Data Entry'!$H:$H,'Dyes Stock'!$B$2,'Data Entry'!$B:$B,'Dyes Stock'!Z$3,'Data Entry'!$G:$G,'Dyes Stock'!$B85)</f>
        <v>0</v>
      </c>
      <c r="AA85" s="30">
        <f>SUMIFS('Data Entry'!$J:$J,'Data Entry'!$E:$E,$C85,'Data Entry'!$H:$H,'Dyes Stock'!$B$2,'Data Entry'!$B:$B,'Dyes Stock'!AA$3,'Data Entry'!$G:$G,'Dyes Stock'!$B85)</f>
        <v>0</v>
      </c>
      <c r="AB85" s="30">
        <f>SUMIFS('Data Entry'!$J:$J,'Data Entry'!$E:$E,$C85,'Data Entry'!$H:$H,'Dyes Stock'!$B$2,'Data Entry'!$B:$B,'Dyes Stock'!AB$3,'Data Entry'!$G:$G,'Dyes Stock'!$B85)</f>
        <v>0</v>
      </c>
      <c r="AC85" s="30">
        <f>SUMIFS('Data Entry'!$J:$J,'Data Entry'!$E:$E,$C85,'Data Entry'!$H:$H,'Dyes Stock'!$B$2,'Data Entry'!$B:$B,'Dyes Stock'!AC$3,'Data Entry'!$G:$G,'Dyes Stock'!$B85)</f>
        <v>0</v>
      </c>
      <c r="AD85" s="30">
        <f>SUMIFS('Data Entry'!$J:$J,'Data Entry'!$E:$E,$C85,'Data Entry'!$H:$H,'Dyes Stock'!$B$2,'Data Entry'!$B:$B,'Dyes Stock'!AD$3,'Data Entry'!$G:$G,'Dyes Stock'!$B85)</f>
        <v>0</v>
      </c>
      <c r="AE85" s="30">
        <f>SUMIFS('Data Entry'!$J:$J,'Data Entry'!$E:$E,$C85,'Data Entry'!$H:$H,'Dyes Stock'!$B$2,'Data Entry'!$B:$B,'Dyes Stock'!AE$3,'Data Entry'!$G:$G,'Dyes Stock'!$B85)</f>
        <v>0</v>
      </c>
      <c r="AF85" s="30">
        <f>SUMIFS('Data Entry'!$J:$J,'Data Entry'!$E:$E,$C85,'Data Entry'!$H:$H,'Dyes Stock'!$B$2,'Data Entry'!$B:$B,'Dyes Stock'!AF$3,'Data Entry'!$G:$G,'Dyes Stock'!$B85)</f>
        <v>0</v>
      </c>
      <c r="AG85" s="30">
        <f>SUMIFS('Data Entry'!$J:$J,'Data Entry'!$E:$E,$C85,'Data Entry'!$H:$H,'Dyes Stock'!$B$2,'Data Entry'!$B:$B,'Dyes Stock'!AG$3,'Data Entry'!$G:$G,'Dyes Stock'!$B85)</f>
        <v>0</v>
      </c>
      <c r="AH85" s="30">
        <f>SUMIFS('Data Entry'!$J:$J,'Data Entry'!$E:$E,$C85,'Data Entry'!$H:$H,'Dyes Stock'!$B$2,'Data Entry'!$B:$B,'Dyes Stock'!AH$3,'Data Entry'!$G:$G,'Dyes Stock'!$B85)</f>
        <v>0</v>
      </c>
      <c r="AI85" s="30">
        <f>SUMIFS('Data Entry'!$J:$J,'Data Entry'!$E:$E,$C85,'Data Entry'!$H:$H,'Dyes Stock'!$B$2,'Data Entry'!$B:$B,'Dyes Stock'!AI$3,'Data Entry'!$G:$G,'Dyes Stock'!$B85)</f>
        <v>0</v>
      </c>
      <c r="AJ85" s="30">
        <f>SUMIFS('Data Entry'!$J:$J,'Data Entry'!$E:$E,$C85,'Data Entry'!$H:$H,'Dyes Stock'!$B$2,'Data Entry'!$B:$B,'Dyes Stock'!AJ$3,'Data Entry'!$G:$G,'Dyes Stock'!$B85)</f>
        <v>0</v>
      </c>
      <c r="AK85" s="30">
        <f>SUMIFS('Data Entry'!$J:$J,'Data Entry'!$E:$E,$C85,'Data Entry'!$H:$H,'Dyes Stock'!$B$2,'Data Entry'!$B:$B,'Dyes Stock'!AK$3,'Data Entry'!$G:$G,'Dyes Stock'!$B85)</f>
        <v>0</v>
      </c>
      <c r="AL85" s="30">
        <f>SUMIFS('Data Entry'!$J:$J,'Data Entry'!$E:$E,$C85,'Data Entry'!$H:$H,'Dyes Stock'!$B$2,'Data Entry'!$B:$B,'Dyes Stock'!AL$3,'Data Entry'!$G:$G,'Dyes Stock'!$B85)</f>
        <v>0</v>
      </c>
      <c r="AM85" s="30">
        <f>SUMIFS('Data Entry'!$J:$J,'Data Entry'!$E:$E,$C85,'Data Entry'!$H:$H,'Dyes Stock'!$B$2,'Data Entry'!$B:$B,'Dyes Stock'!AM$3,'Data Entry'!$G:$G,'Dyes Stock'!$B85)</f>
        <v>0</v>
      </c>
      <c r="AN85" s="30">
        <f>SUMIFS('Data Entry'!$J:$J,'Data Entry'!$E:$E,$C85,'Data Entry'!$H:$H,'Dyes Stock'!$B$2,'Data Entry'!$B:$B,'Dyes Stock'!AN$3,'Data Entry'!$G:$G,'Dyes Stock'!$B85)</f>
        <v>0</v>
      </c>
      <c r="AO85" s="30">
        <f>SUMIFS('Data Entry'!$J:$J,'Data Entry'!$E:$E,$C85,'Data Entry'!$H:$H,'Dyes Stock'!$B$2,'Data Entry'!$B:$B,'Dyes Stock'!AO$3,'Data Entry'!$G:$G,'Dyes Stock'!$B85)</f>
        <v>0</v>
      </c>
      <c r="AP85" s="30">
        <f>SUMIFS('Data Entry'!$J:$J,'Data Entry'!$E:$E,$C85,'Data Entry'!$H:$H,'Dyes Stock'!$B$2,'Data Entry'!$B:$B,'Dyes Stock'!AP$3,'Data Entry'!$G:$G,'Dyes Stock'!$B85)</f>
        <v>0</v>
      </c>
      <c r="AQ85" s="30">
        <f>SUMIFS('Data Entry'!$J:$J,'Data Entry'!$E:$E,$C85,'Data Entry'!$H:$H,'Dyes Stock'!$B$2,'Data Entry'!$B:$B,'Dyes Stock'!AQ$3,'Data Entry'!$G:$G,'Dyes Stock'!$B85)</f>
        <v>0</v>
      </c>
      <c r="AR85" s="30">
        <f>SUMIFS('Data Entry'!$J:$J,'Data Entry'!$E:$E,$C85,'Data Entry'!$H:$H,'Dyes Stock'!$B$2,'Data Entry'!$B:$B,'Dyes Stock'!AR$3,'Data Entry'!$G:$G,'Dyes Stock'!$B85)</f>
        <v>0</v>
      </c>
      <c r="AS85" s="30">
        <f>SUMIFS('Data Entry'!$J:$J,'Data Entry'!$E:$E,$C85,'Data Entry'!$H:$H,'Dyes Stock'!$B$2,'Data Entry'!$B:$B,'Dyes Stock'!AS$3,'Data Entry'!$G:$G,'Dyes Stock'!$B85)</f>
        <v>0</v>
      </c>
      <c r="AT85" s="30">
        <f>SUMIFS('Data Entry'!$J:$J,'Data Entry'!$E:$E,$C85,'Data Entry'!$H:$H,'Dyes Stock'!$B$2,'Data Entry'!$B:$B,'Dyes Stock'!AT$3,'Data Entry'!$G:$G,'Dyes Stock'!$B85)</f>
        <v>0</v>
      </c>
      <c r="AU85" s="30">
        <f>SUMIFS('Data Entry'!$J:$J,'Data Entry'!$E:$E,$C85,'Data Entry'!$H:$H,'Dyes Stock'!$B$2,'Data Entry'!$B:$B,'Dyes Stock'!AU$3,'Data Entry'!$G:$G,'Dyes Stock'!$B85)</f>
        <v>0</v>
      </c>
      <c r="AV85" s="30">
        <f>SUMIFS('Data Entry'!$J:$J,'Data Entry'!$E:$E,$C85,'Data Entry'!$H:$H,'Dyes Stock'!$B$2,'Data Entry'!$B:$B,'Dyes Stock'!AV$3,'Data Entry'!$G:$G,'Dyes Stock'!$B85)</f>
        <v>0</v>
      </c>
      <c r="AW85" s="30">
        <f>SUMIFS('Data Entry'!$J:$J,'Data Entry'!$E:$E,$C85,'Data Entry'!$H:$H,'Dyes Stock'!$B$2,'Data Entry'!$B:$B,'Dyes Stock'!AW$3,'Data Entry'!$G:$G,'Dyes Stock'!$B85)</f>
        <v>0</v>
      </c>
      <c r="AX85" s="30">
        <f>SUMIFS('Data Entry'!$J:$J,'Data Entry'!$E:$E,$C85,'Data Entry'!$H:$H,'Dyes Stock'!$B$2,'Data Entry'!$B:$B,'Dyes Stock'!AX$3,'Data Entry'!$G:$G,'Dyes Stock'!$B85)</f>
        <v>0</v>
      </c>
      <c r="AY85" s="62">
        <f t="shared" si="985"/>
        <v>416</v>
      </c>
      <c r="AZ85" s="58"/>
      <c r="BA85" s="58"/>
      <c r="BB85" s="58"/>
      <c r="BC85" s="58"/>
      <c r="BD85" s="58"/>
      <c r="BE85" s="58"/>
      <c r="BF85" s="58"/>
      <c r="BG85" s="58"/>
      <c r="BH85" s="58"/>
      <c r="BI85" s="58"/>
      <c r="BJ85" s="58"/>
      <c r="BK85" s="58"/>
      <c r="BL85" s="58"/>
      <c r="BM85" s="58"/>
    </row>
    <row r="86" spans="2:65">
      <c r="B86" s="24" t="s">
        <v>64</v>
      </c>
      <c r="C86" s="34" t="s">
        <v>140</v>
      </c>
      <c r="D86" s="30">
        <f>SUMIFS('Data Entry'!$J:$J,'Data Entry'!$E:$E,$C86,'Data Entry'!$H:$H,'Dyes Stock'!$B$2,'Data Entry'!$B:$B,'Dyes Stock'!D$3,'Data Entry'!$G:$G,'Dyes Stock'!$B86)</f>
        <v>0</v>
      </c>
      <c r="E86" s="30">
        <f>SUMIFS('Data Entry'!$J:$J,'Data Entry'!$E:$E,$C86,'Data Entry'!$H:$H,'Dyes Stock'!$B$2,'Data Entry'!$B:$B,'Dyes Stock'!E$3,'Data Entry'!$G:$G,'Dyes Stock'!$B86)</f>
        <v>0</v>
      </c>
      <c r="F86" s="30">
        <f>SUMIFS('Data Entry'!$J:$J,'Data Entry'!$E:$E,$C86,'Data Entry'!$H:$H,'Dyes Stock'!$B$2,'Data Entry'!$B:$B,'Dyes Stock'!F$3,'Data Entry'!$G:$G,'Dyes Stock'!$B86)</f>
        <v>0</v>
      </c>
      <c r="G86" s="30">
        <f>SUMIFS('Data Entry'!$J:$J,'Data Entry'!$E:$E,$C86,'Data Entry'!$H:$H,'Dyes Stock'!$B$2,'Data Entry'!$B:$B,'Dyes Stock'!G$3,'Data Entry'!$G:$G,'Dyes Stock'!$B86)</f>
        <v>0</v>
      </c>
      <c r="H86" s="30">
        <f>SUMIFS('Data Entry'!$J:$J,'Data Entry'!$E:$E,$C86,'Data Entry'!$H:$H,'Dyes Stock'!$B$2,'Data Entry'!$B:$B,'Dyes Stock'!H$3,'Data Entry'!$G:$G,'Dyes Stock'!$B86)</f>
        <v>0</v>
      </c>
      <c r="I86" s="30">
        <f>SUMIFS('Data Entry'!$J:$J,'Data Entry'!$E:$E,$C86,'Data Entry'!$H:$H,'Dyes Stock'!$B$2,'Data Entry'!$B:$B,'Dyes Stock'!I$3,'Data Entry'!$G:$G,'Dyes Stock'!$B86)</f>
        <v>0</v>
      </c>
      <c r="J86" s="30">
        <f>SUMIFS('Data Entry'!$J:$J,'Data Entry'!$E:$E,$C86,'Data Entry'!$H:$H,'Dyes Stock'!$B$2,'Data Entry'!$B:$B,'Dyes Stock'!J$3,'Data Entry'!$G:$G,'Dyes Stock'!$B86)</f>
        <v>0</v>
      </c>
      <c r="K86" s="30">
        <f>SUMIFS('Data Entry'!$J:$J,'Data Entry'!$E:$E,$C86,'Data Entry'!$H:$H,'Dyes Stock'!$B$2,'Data Entry'!$B:$B,'Dyes Stock'!K$3,'Data Entry'!$G:$G,'Dyes Stock'!$B86)</f>
        <v>0</v>
      </c>
      <c r="L86" s="30">
        <f>SUMIFS('Data Entry'!$J:$J,'Data Entry'!$E:$E,$C86,'Data Entry'!$H:$H,'Dyes Stock'!$B$2,'Data Entry'!$B:$B,'Dyes Stock'!L$3,'Data Entry'!$G:$G,'Dyes Stock'!$B86)</f>
        <v>0</v>
      </c>
      <c r="M86" s="30">
        <f>SUMIFS('Data Entry'!$J:$J,'Data Entry'!$E:$E,$C86,'Data Entry'!$H:$H,'Dyes Stock'!$B$2,'Data Entry'!$B:$B,'Dyes Stock'!M$3,'Data Entry'!$G:$G,'Dyes Stock'!$B86)</f>
        <v>0</v>
      </c>
      <c r="N86" s="30">
        <f>SUMIFS('Data Entry'!$J:$J,'Data Entry'!$E:$E,$C86,'Data Entry'!$H:$H,'Dyes Stock'!$B$2,'Data Entry'!$B:$B,'Dyes Stock'!N$3,'Data Entry'!$G:$G,'Dyes Stock'!$B86)</f>
        <v>0</v>
      </c>
      <c r="O86" s="30">
        <f>SUMIFS('Data Entry'!$J:$J,'Data Entry'!$E:$E,$C86,'Data Entry'!$H:$H,'Dyes Stock'!$B$2,'Data Entry'!$B:$B,'Dyes Stock'!O$3,'Data Entry'!$G:$G,'Dyes Stock'!$B86)</f>
        <v>0</v>
      </c>
      <c r="P86" s="30">
        <f>SUMIFS('Data Entry'!$J:$J,'Data Entry'!$E:$E,$C86,'Data Entry'!$H:$H,'Dyes Stock'!$B$2,'Data Entry'!$B:$B,'Dyes Stock'!P$3,'Data Entry'!$G:$G,'Dyes Stock'!$B86)</f>
        <v>0</v>
      </c>
      <c r="Q86" s="30">
        <f>SUMIFS('Data Entry'!$J:$J,'Data Entry'!$E:$E,$C86,'Data Entry'!$H:$H,'Dyes Stock'!$B$2,'Data Entry'!$B:$B,'Dyes Stock'!Q$3,'Data Entry'!$G:$G,'Dyes Stock'!$B86)</f>
        <v>0</v>
      </c>
      <c r="R86" s="30">
        <f>SUMIFS('Data Entry'!$J:$J,'Data Entry'!$E:$E,$C86,'Data Entry'!$H:$H,'Dyes Stock'!$B$2,'Data Entry'!$B:$B,'Dyes Stock'!R$3,'Data Entry'!$G:$G,'Dyes Stock'!$B86)</f>
        <v>0</v>
      </c>
      <c r="S86" s="30">
        <f>SUMIFS('Data Entry'!$J:$J,'Data Entry'!$E:$E,$C86,'Data Entry'!$H:$H,'Dyes Stock'!$B$2,'Data Entry'!$B:$B,'Dyes Stock'!S$3,'Data Entry'!$G:$G,'Dyes Stock'!$B86)</f>
        <v>0</v>
      </c>
      <c r="T86" s="30">
        <f>SUMIFS('Data Entry'!$J:$J,'Data Entry'!$E:$E,$C86,'Data Entry'!$H:$H,'Dyes Stock'!$B$2,'Data Entry'!$B:$B,'Dyes Stock'!T$3,'Data Entry'!$G:$G,'Dyes Stock'!$B86)</f>
        <v>0</v>
      </c>
      <c r="U86" s="30">
        <f>SUMIFS('Data Entry'!$J:$J,'Data Entry'!$E:$E,$C86,'Data Entry'!$H:$H,'Dyes Stock'!$B$2,'Data Entry'!$B:$B,'Dyes Stock'!U$3,'Data Entry'!$G:$G,'Dyes Stock'!$B86)</f>
        <v>0</v>
      </c>
      <c r="V86" s="30">
        <f>SUMIFS('Data Entry'!$J:$J,'Data Entry'!$E:$E,$C86,'Data Entry'!$H:$H,'Dyes Stock'!$B$2,'Data Entry'!$B:$B,'Dyes Stock'!V$3,'Data Entry'!$G:$G,'Dyes Stock'!$B86)</f>
        <v>0</v>
      </c>
      <c r="W86" s="30">
        <f>SUMIFS('Data Entry'!$J:$J,'Data Entry'!$E:$E,$C86,'Data Entry'!$H:$H,'Dyes Stock'!$B$2,'Data Entry'!$B:$B,'Dyes Stock'!W$3,'Data Entry'!$G:$G,'Dyes Stock'!$B86)</f>
        <v>0</v>
      </c>
      <c r="X86" s="30">
        <f>SUMIFS('Data Entry'!$J:$J,'Data Entry'!$E:$E,$C86,'Data Entry'!$H:$H,'Dyes Stock'!$B$2,'Data Entry'!$B:$B,'Dyes Stock'!X$3,'Data Entry'!$G:$G,'Dyes Stock'!$B86)</f>
        <v>0</v>
      </c>
      <c r="Y86" s="30">
        <f>SUMIFS('Data Entry'!$J:$J,'Data Entry'!$E:$E,$C86,'Data Entry'!$H:$H,'Dyes Stock'!$B$2,'Data Entry'!$B:$B,'Dyes Stock'!Y$3,'Data Entry'!$G:$G,'Dyes Stock'!$B86)</f>
        <v>0</v>
      </c>
      <c r="Z86" s="30">
        <f>SUMIFS('Data Entry'!$J:$J,'Data Entry'!$E:$E,$C86,'Data Entry'!$H:$H,'Dyes Stock'!$B$2,'Data Entry'!$B:$B,'Dyes Stock'!Z$3,'Data Entry'!$G:$G,'Dyes Stock'!$B86)</f>
        <v>0</v>
      </c>
      <c r="AA86" s="30">
        <f>SUMIFS('Data Entry'!$J:$J,'Data Entry'!$E:$E,$C86,'Data Entry'!$H:$H,'Dyes Stock'!$B$2,'Data Entry'!$B:$B,'Dyes Stock'!AA$3,'Data Entry'!$G:$G,'Dyes Stock'!$B86)</f>
        <v>0</v>
      </c>
      <c r="AB86" s="30">
        <f>SUMIFS('Data Entry'!$J:$J,'Data Entry'!$E:$E,$C86,'Data Entry'!$H:$H,'Dyes Stock'!$B$2,'Data Entry'!$B:$B,'Dyes Stock'!AB$3,'Data Entry'!$G:$G,'Dyes Stock'!$B86)</f>
        <v>0</v>
      </c>
      <c r="AC86" s="30">
        <f>SUMIFS('Data Entry'!$J:$J,'Data Entry'!$E:$E,$C86,'Data Entry'!$H:$H,'Dyes Stock'!$B$2,'Data Entry'!$B:$B,'Dyes Stock'!AC$3,'Data Entry'!$G:$G,'Dyes Stock'!$B86)</f>
        <v>0</v>
      </c>
      <c r="AD86" s="30">
        <f>SUMIFS('Data Entry'!$J:$J,'Data Entry'!$E:$E,$C86,'Data Entry'!$H:$H,'Dyes Stock'!$B$2,'Data Entry'!$B:$B,'Dyes Stock'!AD$3,'Data Entry'!$G:$G,'Dyes Stock'!$B86)</f>
        <v>0</v>
      </c>
      <c r="AE86" s="30">
        <f>SUMIFS('Data Entry'!$J:$J,'Data Entry'!$E:$E,$C86,'Data Entry'!$H:$H,'Dyes Stock'!$B$2,'Data Entry'!$B:$B,'Dyes Stock'!AE$3,'Data Entry'!$G:$G,'Dyes Stock'!$B86)</f>
        <v>0</v>
      </c>
      <c r="AF86" s="30">
        <f>SUMIFS('Data Entry'!$J:$J,'Data Entry'!$E:$E,$C86,'Data Entry'!$H:$H,'Dyes Stock'!$B$2,'Data Entry'!$B:$B,'Dyes Stock'!AF$3,'Data Entry'!$G:$G,'Dyes Stock'!$B86)</f>
        <v>0</v>
      </c>
      <c r="AG86" s="30">
        <f>SUMIFS('Data Entry'!$J:$J,'Data Entry'!$E:$E,$C86,'Data Entry'!$H:$H,'Dyes Stock'!$B$2,'Data Entry'!$B:$B,'Dyes Stock'!AG$3,'Data Entry'!$G:$G,'Dyes Stock'!$B86)</f>
        <v>0</v>
      </c>
      <c r="AH86" s="30">
        <f>SUMIFS('Data Entry'!$J:$J,'Data Entry'!$E:$E,$C86,'Data Entry'!$H:$H,'Dyes Stock'!$B$2,'Data Entry'!$B:$B,'Dyes Stock'!AH$3,'Data Entry'!$G:$G,'Dyes Stock'!$B86)</f>
        <v>0</v>
      </c>
      <c r="AI86" s="30">
        <f>SUMIFS('Data Entry'!$J:$J,'Data Entry'!$E:$E,$C86,'Data Entry'!$H:$H,'Dyes Stock'!$B$2,'Data Entry'!$B:$B,'Dyes Stock'!AI$3,'Data Entry'!$G:$G,'Dyes Stock'!$B86)</f>
        <v>0</v>
      </c>
      <c r="AJ86" s="30">
        <f>SUMIFS('Data Entry'!$J:$J,'Data Entry'!$E:$E,$C86,'Data Entry'!$H:$H,'Dyes Stock'!$B$2,'Data Entry'!$B:$B,'Dyes Stock'!AJ$3,'Data Entry'!$G:$G,'Dyes Stock'!$B86)</f>
        <v>0</v>
      </c>
      <c r="AK86" s="30">
        <f>SUMIFS('Data Entry'!$J:$J,'Data Entry'!$E:$E,$C86,'Data Entry'!$H:$H,'Dyes Stock'!$B$2,'Data Entry'!$B:$B,'Dyes Stock'!AK$3,'Data Entry'!$G:$G,'Dyes Stock'!$B86)</f>
        <v>0</v>
      </c>
      <c r="AL86" s="30">
        <f>SUMIFS('Data Entry'!$J:$J,'Data Entry'!$E:$E,$C86,'Data Entry'!$H:$H,'Dyes Stock'!$B$2,'Data Entry'!$B:$B,'Dyes Stock'!AL$3,'Data Entry'!$G:$G,'Dyes Stock'!$B86)</f>
        <v>0</v>
      </c>
      <c r="AM86" s="30">
        <f>SUMIFS('Data Entry'!$J:$J,'Data Entry'!$E:$E,$C86,'Data Entry'!$H:$H,'Dyes Stock'!$B$2,'Data Entry'!$B:$B,'Dyes Stock'!AM$3,'Data Entry'!$G:$G,'Dyes Stock'!$B86)</f>
        <v>0</v>
      </c>
      <c r="AN86" s="30">
        <f>SUMIFS('Data Entry'!$J:$J,'Data Entry'!$E:$E,$C86,'Data Entry'!$H:$H,'Dyes Stock'!$B$2,'Data Entry'!$B:$B,'Dyes Stock'!AN$3,'Data Entry'!$G:$G,'Dyes Stock'!$B86)</f>
        <v>0</v>
      </c>
      <c r="AO86" s="30">
        <f>SUMIFS('Data Entry'!$J:$J,'Data Entry'!$E:$E,$C86,'Data Entry'!$H:$H,'Dyes Stock'!$B$2,'Data Entry'!$B:$B,'Dyes Stock'!AO$3,'Data Entry'!$G:$G,'Dyes Stock'!$B86)</f>
        <v>0</v>
      </c>
      <c r="AP86" s="30">
        <f>SUMIFS('Data Entry'!$J:$J,'Data Entry'!$E:$E,$C86,'Data Entry'!$H:$H,'Dyes Stock'!$B$2,'Data Entry'!$B:$B,'Dyes Stock'!AP$3,'Data Entry'!$G:$G,'Dyes Stock'!$B86)</f>
        <v>0</v>
      </c>
      <c r="AQ86" s="30">
        <f>SUMIFS('Data Entry'!$J:$J,'Data Entry'!$E:$E,$C86,'Data Entry'!$H:$H,'Dyes Stock'!$B$2,'Data Entry'!$B:$B,'Dyes Stock'!AQ$3,'Data Entry'!$G:$G,'Dyes Stock'!$B86)</f>
        <v>0</v>
      </c>
      <c r="AR86" s="30">
        <f>SUMIFS('Data Entry'!$J:$J,'Data Entry'!$E:$E,$C86,'Data Entry'!$H:$H,'Dyes Stock'!$B$2,'Data Entry'!$B:$B,'Dyes Stock'!AR$3,'Data Entry'!$G:$G,'Dyes Stock'!$B86)</f>
        <v>0</v>
      </c>
      <c r="AS86" s="30">
        <f>SUMIFS('Data Entry'!$J:$J,'Data Entry'!$E:$E,$C86,'Data Entry'!$H:$H,'Dyes Stock'!$B$2,'Data Entry'!$B:$B,'Dyes Stock'!AS$3,'Data Entry'!$G:$G,'Dyes Stock'!$B86)</f>
        <v>0</v>
      </c>
      <c r="AT86" s="30">
        <f>SUMIFS('Data Entry'!$J:$J,'Data Entry'!$E:$E,$C86,'Data Entry'!$H:$H,'Dyes Stock'!$B$2,'Data Entry'!$B:$B,'Dyes Stock'!AT$3,'Data Entry'!$G:$G,'Dyes Stock'!$B86)</f>
        <v>0</v>
      </c>
      <c r="AU86" s="30">
        <f>SUMIFS('Data Entry'!$J:$J,'Data Entry'!$E:$E,$C86,'Data Entry'!$H:$H,'Dyes Stock'!$B$2,'Data Entry'!$B:$B,'Dyes Stock'!AU$3,'Data Entry'!$G:$G,'Dyes Stock'!$B86)</f>
        <v>0</v>
      </c>
      <c r="AV86" s="30">
        <f>SUMIFS('Data Entry'!$J:$J,'Data Entry'!$E:$E,$C86,'Data Entry'!$H:$H,'Dyes Stock'!$B$2,'Data Entry'!$B:$B,'Dyes Stock'!AV$3,'Data Entry'!$G:$G,'Dyes Stock'!$B86)</f>
        <v>0</v>
      </c>
      <c r="AW86" s="30">
        <f>SUMIFS('Data Entry'!$J:$J,'Data Entry'!$E:$E,$C86,'Data Entry'!$H:$H,'Dyes Stock'!$B$2,'Data Entry'!$B:$B,'Dyes Stock'!AW$3,'Data Entry'!$G:$G,'Dyes Stock'!$B86)</f>
        <v>0</v>
      </c>
      <c r="AX86" s="30">
        <f>SUMIFS('Data Entry'!$J:$J,'Data Entry'!$E:$E,$C86,'Data Entry'!$H:$H,'Dyes Stock'!$B$2,'Data Entry'!$B:$B,'Dyes Stock'!AX$3,'Data Entry'!$G:$G,'Dyes Stock'!$B86)</f>
        <v>0</v>
      </c>
      <c r="AY86" s="62">
        <f t="shared" si="985"/>
        <v>0</v>
      </c>
      <c r="AZ86" s="58"/>
      <c r="BA86" s="58"/>
      <c r="BB86" s="58"/>
      <c r="BC86" s="58"/>
      <c r="BD86" s="58"/>
      <c r="BE86" s="58"/>
      <c r="BF86" s="58"/>
      <c r="BG86" s="58"/>
      <c r="BH86" s="58"/>
      <c r="BI86" s="58"/>
      <c r="BJ86" s="58"/>
      <c r="BK86" s="58"/>
      <c r="BL86" s="58"/>
      <c r="BM86" s="58"/>
    </row>
    <row r="87" spans="2:65" s="56" customFormat="1">
      <c r="B87" s="48"/>
      <c r="C87" s="48" t="s">
        <v>141</v>
      </c>
      <c r="D87" s="50">
        <f>D85-D86</f>
        <v>0</v>
      </c>
      <c r="E87" s="50">
        <f>D87+E85-E86</f>
        <v>416</v>
      </c>
      <c r="F87" s="50">
        <f t="shared" ref="F87" si="1211">E87+F85-F86</f>
        <v>416</v>
      </c>
      <c r="G87" s="50">
        <f t="shared" ref="G87" si="1212">F87+G85-G86</f>
        <v>416</v>
      </c>
      <c r="H87" s="50">
        <f t="shared" ref="H87" si="1213">G87+H85-H86</f>
        <v>416</v>
      </c>
      <c r="I87" s="50">
        <f t="shared" ref="I87" si="1214">H87+I85-I86</f>
        <v>416</v>
      </c>
      <c r="J87" s="50">
        <f t="shared" ref="J87" si="1215">I87+J85-J86</f>
        <v>416</v>
      </c>
      <c r="K87" s="50">
        <f t="shared" ref="K87" si="1216">J87+K85-K86</f>
        <v>416</v>
      </c>
      <c r="L87" s="50">
        <f t="shared" ref="L87" si="1217">K87+L85-L86</f>
        <v>416</v>
      </c>
      <c r="M87" s="50">
        <f t="shared" ref="M87" si="1218">L87+M85-M86</f>
        <v>416</v>
      </c>
      <c r="N87" s="50">
        <f t="shared" ref="N87" si="1219">M87+N85-N86</f>
        <v>416</v>
      </c>
      <c r="O87" s="50">
        <f t="shared" ref="O87" si="1220">N87+O85-O86</f>
        <v>416</v>
      </c>
      <c r="P87" s="50">
        <f t="shared" ref="P87" si="1221">O87+P85-P86</f>
        <v>416</v>
      </c>
      <c r="Q87" s="50">
        <f t="shared" ref="Q87" si="1222">P87+Q85-Q86</f>
        <v>416</v>
      </c>
      <c r="R87" s="50">
        <f t="shared" ref="R87" si="1223">Q87+R85-R86</f>
        <v>416</v>
      </c>
      <c r="S87" s="50">
        <f t="shared" ref="S87" si="1224">R87+S85-S86</f>
        <v>416</v>
      </c>
      <c r="T87" s="50">
        <f t="shared" ref="T87" si="1225">S87+T85-T86</f>
        <v>416</v>
      </c>
      <c r="U87" s="50">
        <f t="shared" ref="U87" si="1226">T87+U85-U86</f>
        <v>416</v>
      </c>
      <c r="V87" s="50">
        <f t="shared" ref="V87" si="1227">U87+V85-V86</f>
        <v>416</v>
      </c>
      <c r="W87" s="50">
        <f t="shared" ref="W87" si="1228">V87+W85-W86</f>
        <v>416</v>
      </c>
      <c r="X87" s="50">
        <f t="shared" ref="X87" si="1229">W87+X85-X86</f>
        <v>416</v>
      </c>
      <c r="Y87" s="50">
        <f t="shared" ref="Y87" si="1230">X87+Y85-Y86</f>
        <v>416</v>
      </c>
      <c r="Z87" s="50">
        <f t="shared" ref="Z87" si="1231">Y87+Z85-Z86</f>
        <v>416</v>
      </c>
      <c r="AA87" s="50">
        <f t="shared" ref="AA87" si="1232">Z87+AA85-AA86</f>
        <v>416</v>
      </c>
      <c r="AB87" s="50">
        <f t="shared" ref="AB87" si="1233">AA87+AB85-AB86</f>
        <v>416</v>
      </c>
      <c r="AC87" s="50">
        <f t="shared" ref="AC87" si="1234">AB87+AC85-AC86</f>
        <v>416</v>
      </c>
      <c r="AD87" s="50">
        <f t="shared" ref="AD87" si="1235">AC87+AD85-AD86</f>
        <v>416</v>
      </c>
      <c r="AE87" s="50">
        <f t="shared" ref="AE87" si="1236">AD87+AE85-AE86</f>
        <v>416</v>
      </c>
      <c r="AF87" s="50">
        <f t="shared" ref="AF87" si="1237">AE87+AF85-AF86</f>
        <v>416</v>
      </c>
      <c r="AG87" s="50">
        <f t="shared" ref="AG87" si="1238">AF87+AG85-AG86</f>
        <v>416</v>
      </c>
      <c r="AH87" s="50">
        <f t="shared" ref="AH87" si="1239">AG87+AH85-AH86</f>
        <v>416</v>
      </c>
      <c r="AI87" s="50">
        <f t="shared" ref="AI87" si="1240">AH87+AI85-AI86</f>
        <v>416</v>
      </c>
      <c r="AJ87" s="50">
        <f t="shared" ref="AJ87" si="1241">AI87+AJ85-AJ86</f>
        <v>416</v>
      </c>
      <c r="AK87" s="50">
        <f t="shared" ref="AK87" si="1242">AJ87+AK85-AK86</f>
        <v>416</v>
      </c>
      <c r="AL87" s="50">
        <f t="shared" ref="AL87" si="1243">AK87+AL85-AL86</f>
        <v>416</v>
      </c>
      <c r="AM87" s="50">
        <f t="shared" ref="AM87" si="1244">AL87+AM85-AM86</f>
        <v>416</v>
      </c>
      <c r="AN87" s="50">
        <f t="shared" ref="AN87" si="1245">AM87+AN85-AN86</f>
        <v>416</v>
      </c>
      <c r="AO87" s="50">
        <f t="shared" ref="AO87" si="1246">AN87+AO85-AO86</f>
        <v>416</v>
      </c>
      <c r="AP87" s="50">
        <f t="shared" ref="AP87" si="1247">AO87+AP85-AP86</f>
        <v>416</v>
      </c>
      <c r="AQ87" s="50">
        <f t="shared" ref="AQ87" si="1248">AP87+AQ85-AQ86</f>
        <v>416</v>
      </c>
      <c r="AR87" s="50">
        <f t="shared" ref="AR87" si="1249">AQ87+AR85-AR86</f>
        <v>416</v>
      </c>
      <c r="AS87" s="50">
        <f t="shared" ref="AS87" si="1250">AR87+AS85-AS86</f>
        <v>416</v>
      </c>
      <c r="AT87" s="50">
        <f t="shared" ref="AT87" si="1251">AS87+AT85-AT86</f>
        <v>416</v>
      </c>
      <c r="AU87" s="50">
        <f t="shared" ref="AU87" si="1252">AT87+AU85-AU86</f>
        <v>416</v>
      </c>
      <c r="AV87" s="50">
        <f t="shared" ref="AV87" si="1253">AU87+AV85-AV86</f>
        <v>416</v>
      </c>
      <c r="AW87" s="50">
        <f t="shared" ref="AW87" si="1254">AV87+AW85-AW86</f>
        <v>416</v>
      </c>
      <c r="AX87" s="50">
        <f t="shared" ref="AX87" si="1255">AW87+AX85-AX86</f>
        <v>416</v>
      </c>
      <c r="AY87" s="64"/>
      <c r="AZ87" s="59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  <c r="BM87" s="59"/>
    </row>
    <row r="88" spans="2:65">
      <c r="B88" s="24" t="s">
        <v>65</v>
      </c>
      <c r="C88" s="34" t="s">
        <v>115</v>
      </c>
      <c r="D88" s="30">
        <f>SUMIFS('Data Entry'!$J:$J,'Data Entry'!$E:$E,$C88,'Data Entry'!$H:$H,'Dyes Stock'!$B$2,'Data Entry'!$B:$B,'Dyes Stock'!D$3,'Data Entry'!$G:$G,'Dyes Stock'!$B88)</f>
        <v>1355</v>
      </c>
      <c r="E88" s="30">
        <f>SUMIFS('Data Entry'!$J:$J,'Data Entry'!$E:$E,$C88,'Data Entry'!$H:$H,'Dyes Stock'!$B$2,'Data Entry'!$B:$B,'Dyes Stock'!E$3,'Data Entry'!$G:$G,'Dyes Stock'!$B88)</f>
        <v>0</v>
      </c>
      <c r="F88" s="30">
        <f>SUMIFS('Data Entry'!$J:$J,'Data Entry'!$E:$E,$C88,'Data Entry'!$H:$H,'Dyes Stock'!$B$2,'Data Entry'!$B:$B,'Dyes Stock'!F$3,'Data Entry'!$G:$G,'Dyes Stock'!$B88)</f>
        <v>0</v>
      </c>
      <c r="G88" s="30">
        <f>SUMIFS('Data Entry'!$J:$J,'Data Entry'!$E:$E,$C88,'Data Entry'!$H:$H,'Dyes Stock'!$B$2,'Data Entry'!$B:$B,'Dyes Stock'!G$3,'Data Entry'!$G:$G,'Dyes Stock'!$B88)</f>
        <v>0</v>
      </c>
      <c r="H88" s="30">
        <f>SUMIFS('Data Entry'!$J:$J,'Data Entry'!$E:$E,$C88,'Data Entry'!$H:$H,'Dyes Stock'!$B$2,'Data Entry'!$B:$B,'Dyes Stock'!H$3,'Data Entry'!$G:$G,'Dyes Stock'!$B88)</f>
        <v>0</v>
      </c>
      <c r="I88" s="30">
        <f>SUMIFS('Data Entry'!$J:$J,'Data Entry'!$E:$E,$C88,'Data Entry'!$H:$H,'Dyes Stock'!$B$2,'Data Entry'!$B:$B,'Dyes Stock'!I$3,'Data Entry'!$G:$G,'Dyes Stock'!$B88)</f>
        <v>0</v>
      </c>
      <c r="J88" s="30">
        <f>SUMIFS('Data Entry'!$J:$J,'Data Entry'!$E:$E,$C88,'Data Entry'!$H:$H,'Dyes Stock'!$B$2,'Data Entry'!$B:$B,'Dyes Stock'!J$3,'Data Entry'!$G:$G,'Dyes Stock'!$B88)</f>
        <v>0</v>
      </c>
      <c r="K88" s="30">
        <f>SUMIFS('Data Entry'!$J:$J,'Data Entry'!$E:$E,$C88,'Data Entry'!$H:$H,'Dyes Stock'!$B$2,'Data Entry'!$B:$B,'Dyes Stock'!K$3,'Data Entry'!$G:$G,'Dyes Stock'!$B88)</f>
        <v>0</v>
      </c>
      <c r="L88" s="30">
        <f>SUMIFS('Data Entry'!$J:$J,'Data Entry'!$E:$E,$C88,'Data Entry'!$H:$H,'Dyes Stock'!$B$2,'Data Entry'!$B:$B,'Dyes Stock'!L$3,'Data Entry'!$G:$G,'Dyes Stock'!$B88)</f>
        <v>0</v>
      </c>
      <c r="M88" s="30">
        <f>SUMIFS('Data Entry'!$J:$J,'Data Entry'!$E:$E,$C88,'Data Entry'!$H:$H,'Dyes Stock'!$B$2,'Data Entry'!$B:$B,'Dyes Stock'!M$3,'Data Entry'!$G:$G,'Dyes Stock'!$B88)</f>
        <v>0</v>
      </c>
      <c r="N88" s="30">
        <f>SUMIFS('Data Entry'!$J:$J,'Data Entry'!$E:$E,$C88,'Data Entry'!$H:$H,'Dyes Stock'!$B$2,'Data Entry'!$B:$B,'Dyes Stock'!N$3,'Data Entry'!$G:$G,'Dyes Stock'!$B88)</f>
        <v>0</v>
      </c>
      <c r="O88" s="30">
        <f>SUMIFS('Data Entry'!$J:$J,'Data Entry'!$E:$E,$C88,'Data Entry'!$H:$H,'Dyes Stock'!$B$2,'Data Entry'!$B:$B,'Dyes Stock'!O$3,'Data Entry'!$G:$G,'Dyes Stock'!$B88)</f>
        <v>0</v>
      </c>
      <c r="P88" s="30">
        <f>SUMIFS('Data Entry'!$J:$J,'Data Entry'!$E:$E,$C88,'Data Entry'!$H:$H,'Dyes Stock'!$B$2,'Data Entry'!$B:$B,'Dyes Stock'!P$3,'Data Entry'!$G:$G,'Dyes Stock'!$B88)</f>
        <v>0</v>
      </c>
      <c r="Q88" s="30">
        <f>SUMIFS('Data Entry'!$J:$J,'Data Entry'!$E:$E,$C88,'Data Entry'!$H:$H,'Dyes Stock'!$B$2,'Data Entry'!$B:$B,'Dyes Stock'!Q$3,'Data Entry'!$G:$G,'Dyes Stock'!$B88)</f>
        <v>0</v>
      </c>
      <c r="R88" s="30">
        <f>SUMIFS('Data Entry'!$J:$J,'Data Entry'!$E:$E,$C88,'Data Entry'!$H:$H,'Dyes Stock'!$B$2,'Data Entry'!$B:$B,'Dyes Stock'!R$3,'Data Entry'!$G:$G,'Dyes Stock'!$B88)</f>
        <v>0</v>
      </c>
      <c r="S88" s="30">
        <f>SUMIFS('Data Entry'!$J:$J,'Data Entry'!$E:$E,$C88,'Data Entry'!$H:$H,'Dyes Stock'!$B$2,'Data Entry'!$B:$B,'Dyes Stock'!S$3,'Data Entry'!$G:$G,'Dyes Stock'!$B88)</f>
        <v>0</v>
      </c>
      <c r="T88" s="30">
        <f>SUMIFS('Data Entry'!$J:$J,'Data Entry'!$E:$E,$C88,'Data Entry'!$H:$H,'Dyes Stock'!$B$2,'Data Entry'!$B:$B,'Dyes Stock'!T$3,'Data Entry'!$G:$G,'Dyes Stock'!$B88)</f>
        <v>0</v>
      </c>
      <c r="U88" s="30">
        <f>SUMIFS('Data Entry'!$J:$J,'Data Entry'!$E:$E,$C88,'Data Entry'!$H:$H,'Dyes Stock'!$B$2,'Data Entry'!$B:$B,'Dyes Stock'!U$3,'Data Entry'!$G:$G,'Dyes Stock'!$B88)</f>
        <v>0</v>
      </c>
      <c r="V88" s="30">
        <f>SUMIFS('Data Entry'!$J:$J,'Data Entry'!$E:$E,$C88,'Data Entry'!$H:$H,'Dyes Stock'!$B$2,'Data Entry'!$B:$B,'Dyes Stock'!V$3,'Data Entry'!$G:$G,'Dyes Stock'!$B88)</f>
        <v>0</v>
      </c>
      <c r="W88" s="30">
        <f>SUMIFS('Data Entry'!$J:$J,'Data Entry'!$E:$E,$C88,'Data Entry'!$H:$H,'Dyes Stock'!$B$2,'Data Entry'!$B:$B,'Dyes Stock'!W$3,'Data Entry'!$G:$G,'Dyes Stock'!$B88)</f>
        <v>0</v>
      </c>
      <c r="X88" s="30">
        <f>SUMIFS('Data Entry'!$J:$J,'Data Entry'!$E:$E,$C88,'Data Entry'!$H:$H,'Dyes Stock'!$B$2,'Data Entry'!$B:$B,'Dyes Stock'!X$3,'Data Entry'!$G:$G,'Dyes Stock'!$B88)</f>
        <v>0</v>
      </c>
      <c r="Y88" s="30">
        <f>SUMIFS('Data Entry'!$J:$J,'Data Entry'!$E:$E,$C88,'Data Entry'!$H:$H,'Dyes Stock'!$B$2,'Data Entry'!$B:$B,'Dyes Stock'!Y$3,'Data Entry'!$G:$G,'Dyes Stock'!$B88)</f>
        <v>0</v>
      </c>
      <c r="Z88" s="30">
        <f>SUMIFS('Data Entry'!$J:$J,'Data Entry'!$E:$E,$C88,'Data Entry'!$H:$H,'Dyes Stock'!$B$2,'Data Entry'!$B:$B,'Dyes Stock'!Z$3,'Data Entry'!$G:$G,'Dyes Stock'!$B88)</f>
        <v>0</v>
      </c>
      <c r="AA88" s="30">
        <f>SUMIFS('Data Entry'!$J:$J,'Data Entry'!$E:$E,$C88,'Data Entry'!$H:$H,'Dyes Stock'!$B$2,'Data Entry'!$B:$B,'Dyes Stock'!AA$3,'Data Entry'!$G:$G,'Dyes Stock'!$B88)</f>
        <v>0</v>
      </c>
      <c r="AB88" s="30">
        <f>SUMIFS('Data Entry'!$J:$J,'Data Entry'!$E:$E,$C88,'Data Entry'!$H:$H,'Dyes Stock'!$B$2,'Data Entry'!$B:$B,'Dyes Stock'!AB$3,'Data Entry'!$G:$G,'Dyes Stock'!$B88)</f>
        <v>0</v>
      </c>
      <c r="AC88" s="30">
        <f>SUMIFS('Data Entry'!$J:$J,'Data Entry'!$E:$E,$C88,'Data Entry'!$H:$H,'Dyes Stock'!$B$2,'Data Entry'!$B:$B,'Dyes Stock'!AC$3,'Data Entry'!$G:$G,'Dyes Stock'!$B88)</f>
        <v>0</v>
      </c>
      <c r="AD88" s="30">
        <f>SUMIFS('Data Entry'!$J:$J,'Data Entry'!$E:$E,$C88,'Data Entry'!$H:$H,'Dyes Stock'!$B$2,'Data Entry'!$B:$B,'Dyes Stock'!AD$3,'Data Entry'!$G:$G,'Dyes Stock'!$B88)</f>
        <v>0</v>
      </c>
      <c r="AE88" s="30">
        <f>SUMIFS('Data Entry'!$J:$J,'Data Entry'!$E:$E,$C88,'Data Entry'!$H:$H,'Dyes Stock'!$B$2,'Data Entry'!$B:$B,'Dyes Stock'!AE$3,'Data Entry'!$G:$G,'Dyes Stock'!$B88)</f>
        <v>0</v>
      </c>
      <c r="AF88" s="30">
        <f>SUMIFS('Data Entry'!$J:$J,'Data Entry'!$E:$E,$C88,'Data Entry'!$H:$H,'Dyes Stock'!$B$2,'Data Entry'!$B:$B,'Dyes Stock'!AF$3,'Data Entry'!$G:$G,'Dyes Stock'!$B88)</f>
        <v>0</v>
      </c>
      <c r="AG88" s="30">
        <f>SUMIFS('Data Entry'!$J:$J,'Data Entry'!$E:$E,$C88,'Data Entry'!$H:$H,'Dyes Stock'!$B$2,'Data Entry'!$B:$B,'Dyes Stock'!AG$3,'Data Entry'!$G:$G,'Dyes Stock'!$B88)</f>
        <v>0</v>
      </c>
      <c r="AH88" s="30">
        <f>SUMIFS('Data Entry'!$J:$J,'Data Entry'!$E:$E,$C88,'Data Entry'!$H:$H,'Dyes Stock'!$B$2,'Data Entry'!$B:$B,'Dyes Stock'!AH$3,'Data Entry'!$G:$G,'Dyes Stock'!$B88)</f>
        <v>0</v>
      </c>
      <c r="AI88" s="30">
        <f>SUMIFS('Data Entry'!$J:$J,'Data Entry'!$E:$E,$C88,'Data Entry'!$H:$H,'Dyes Stock'!$B$2,'Data Entry'!$B:$B,'Dyes Stock'!AI$3,'Data Entry'!$G:$G,'Dyes Stock'!$B88)</f>
        <v>0</v>
      </c>
      <c r="AJ88" s="30">
        <f>SUMIFS('Data Entry'!$J:$J,'Data Entry'!$E:$E,$C88,'Data Entry'!$H:$H,'Dyes Stock'!$B$2,'Data Entry'!$B:$B,'Dyes Stock'!AJ$3,'Data Entry'!$G:$G,'Dyes Stock'!$B88)</f>
        <v>0</v>
      </c>
      <c r="AK88" s="30">
        <f>SUMIFS('Data Entry'!$J:$J,'Data Entry'!$E:$E,$C88,'Data Entry'!$H:$H,'Dyes Stock'!$B$2,'Data Entry'!$B:$B,'Dyes Stock'!AK$3,'Data Entry'!$G:$G,'Dyes Stock'!$B88)</f>
        <v>0</v>
      </c>
      <c r="AL88" s="30">
        <f>SUMIFS('Data Entry'!$J:$J,'Data Entry'!$E:$E,$C88,'Data Entry'!$H:$H,'Dyes Stock'!$B$2,'Data Entry'!$B:$B,'Dyes Stock'!AL$3,'Data Entry'!$G:$G,'Dyes Stock'!$B88)</f>
        <v>0</v>
      </c>
      <c r="AM88" s="30">
        <f>SUMIFS('Data Entry'!$J:$J,'Data Entry'!$E:$E,$C88,'Data Entry'!$H:$H,'Dyes Stock'!$B$2,'Data Entry'!$B:$B,'Dyes Stock'!AM$3,'Data Entry'!$G:$G,'Dyes Stock'!$B88)</f>
        <v>0</v>
      </c>
      <c r="AN88" s="30">
        <f>SUMIFS('Data Entry'!$J:$J,'Data Entry'!$E:$E,$C88,'Data Entry'!$H:$H,'Dyes Stock'!$B$2,'Data Entry'!$B:$B,'Dyes Stock'!AN$3,'Data Entry'!$G:$G,'Dyes Stock'!$B88)</f>
        <v>0</v>
      </c>
      <c r="AO88" s="30">
        <f>SUMIFS('Data Entry'!$J:$J,'Data Entry'!$E:$E,$C88,'Data Entry'!$H:$H,'Dyes Stock'!$B$2,'Data Entry'!$B:$B,'Dyes Stock'!AO$3,'Data Entry'!$G:$G,'Dyes Stock'!$B88)</f>
        <v>0</v>
      </c>
      <c r="AP88" s="30">
        <f>SUMIFS('Data Entry'!$J:$J,'Data Entry'!$E:$E,$C88,'Data Entry'!$H:$H,'Dyes Stock'!$B$2,'Data Entry'!$B:$B,'Dyes Stock'!AP$3,'Data Entry'!$G:$G,'Dyes Stock'!$B88)</f>
        <v>0</v>
      </c>
      <c r="AQ88" s="30">
        <f>SUMIFS('Data Entry'!$J:$J,'Data Entry'!$E:$E,$C88,'Data Entry'!$H:$H,'Dyes Stock'!$B$2,'Data Entry'!$B:$B,'Dyes Stock'!AQ$3,'Data Entry'!$G:$G,'Dyes Stock'!$B88)</f>
        <v>0</v>
      </c>
      <c r="AR88" s="30">
        <f>SUMIFS('Data Entry'!$J:$J,'Data Entry'!$E:$E,$C88,'Data Entry'!$H:$H,'Dyes Stock'!$B$2,'Data Entry'!$B:$B,'Dyes Stock'!AR$3,'Data Entry'!$G:$G,'Dyes Stock'!$B88)</f>
        <v>0</v>
      </c>
      <c r="AS88" s="30">
        <f>SUMIFS('Data Entry'!$J:$J,'Data Entry'!$E:$E,$C88,'Data Entry'!$H:$H,'Dyes Stock'!$B$2,'Data Entry'!$B:$B,'Dyes Stock'!AS$3,'Data Entry'!$G:$G,'Dyes Stock'!$B88)</f>
        <v>0</v>
      </c>
      <c r="AT88" s="30">
        <f>SUMIFS('Data Entry'!$J:$J,'Data Entry'!$E:$E,$C88,'Data Entry'!$H:$H,'Dyes Stock'!$B$2,'Data Entry'!$B:$B,'Dyes Stock'!AT$3,'Data Entry'!$G:$G,'Dyes Stock'!$B88)</f>
        <v>0</v>
      </c>
      <c r="AU88" s="30">
        <f>SUMIFS('Data Entry'!$J:$J,'Data Entry'!$E:$E,$C88,'Data Entry'!$H:$H,'Dyes Stock'!$B$2,'Data Entry'!$B:$B,'Dyes Stock'!AU$3,'Data Entry'!$G:$G,'Dyes Stock'!$B88)</f>
        <v>0</v>
      </c>
      <c r="AV88" s="30">
        <f>SUMIFS('Data Entry'!$J:$J,'Data Entry'!$E:$E,$C88,'Data Entry'!$H:$H,'Dyes Stock'!$B$2,'Data Entry'!$B:$B,'Dyes Stock'!AV$3,'Data Entry'!$G:$G,'Dyes Stock'!$B88)</f>
        <v>0</v>
      </c>
      <c r="AW88" s="30">
        <f>SUMIFS('Data Entry'!$J:$J,'Data Entry'!$E:$E,$C88,'Data Entry'!$H:$H,'Dyes Stock'!$B$2,'Data Entry'!$B:$B,'Dyes Stock'!AW$3,'Data Entry'!$G:$G,'Dyes Stock'!$B88)</f>
        <v>0</v>
      </c>
      <c r="AX88" s="30">
        <f>SUMIFS('Data Entry'!$J:$J,'Data Entry'!$E:$E,$C88,'Data Entry'!$H:$H,'Dyes Stock'!$B$2,'Data Entry'!$B:$B,'Dyes Stock'!AX$3,'Data Entry'!$G:$G,'Dyes Stock'!$B88)</f>
        <v>0</v>
      </c>
      <c r="AY88" s="62">
        <f t="shared" si="985"/>
        <v>1355</v>
      </c>
      <c r="AZ88" s="58"/>
      <c r="BA88" s="58"/>
      <c r="BB88" s="58"/>
      <c r="BC88" s="58"/>
      <c r="BD88" s="58"/>
      <c r="BE88" s="58"/>
      <c r="BF88" s="58"/>
      <c r="BG88" s="58"/>
      <c r="BH88" s="58"/>
      <c r="BI88" s="58"/>
      <c r="BJ88" s="58"/>
      <c r="BK88" s="58"/>
      <c r="BL88" s="58"/>
      <c r="BM88" s="58"/>
    </row>
    <row r="89" spans="2:65">
      <c r="B89" s="24" t="s">
        <v>65</v>
      </c>
      <c r="C89" s="34" t="s">
        <v>140</v>
      </c>
      <c r="D89" s="30">
        <f>SUMIFS('Data Entry'!$J:$J,'Data Entry'!$E:$E,$C89,'Data Entry'!$H:$H,'Dyes Stock'!$B$2,'Data Entry'!$B:$B,'Dyes Stock'!D$3,'Data Entry'!$G:$G,'Dyes Stock'!$B89)</f>
        <v>0</v>
      </c>
      <c r="E89" s="30">
        <f>SUMIFS('Data Entry'!$J:$J,'Data Entry'!$E:$E,$C89,'Data Entry'!$H:$H,'Dyes Stock'!$B$2,'Data Entry'!$B:$B,'Dyes Stock'!E$3,'Data Entry'!$G:$G,'Dyes Stock'!$B89)</f>
        <v>0</v>
      </c>
      <c r="F89" s="30">
        <f>SUMIFS('Data Entry'!$J:$J,'Data Entry'!$E:$E,$C89,'Data Entry'!$H:$H,'Dyes Stock'!$B$2,'Data Entry'!$B:$B,'Dyes Stock'!F$3,'Data Entry'!$G:$G,'Dyes Stock'!$B89)</f>
        <v>0</v>
      </c>
      <c r="G89" s="30">
        <f>SUMIFS('Data Entry'!$J:$J,'Data Entry'!$E:$E,$C89,'Data Entry'!$H:$H,'Dyes Stock'!$B$2,'Data Entry'!$B:$B,'Dyes Stock'!G$3,'Data Entry'!$G:$G,'Dyes Stock'!$B89)</f>
        <v>0</v>
      </c>
      <c r="H89" s="30">
        <f>SUMIFS('Data Entry'!$J:$J,'Data Entry'!$E:$E,$C89,'Data Entry'!$H:$H,'Dyes Stock'!$B$2,'Data Entry'!$B:$B,'Dyes Stock'!H$3,'Data Entry'!$G:$G,'Dyes Stock'!$B89)</f>
        <v>0</v>
      </c>
      <c r="I89" s="30">
        <f>SUMIFS('Data Entry'!$J:$J,'Data Entry'!$E:$E,$C89,'Data Entry'!$H:$H,'Dyes Stock'!$B$2,'Data Entry'!$B:$B,'Dyes Stock'!I$3,'Data Entry'!$G:$G,'Dyes Stock'!$B89)</f>
        <v>0</v>
      </c>
      <c r="J89" s="30">
        <f>SUMIFS('Data Entry'!$J:$J,'Data Entry'!$E:$E,$C89,'Data Entry'!$H:$H,'Dyes Stock'!$B$2,'Data Entry'!$B:$B,'Dyes Stock'!J$3,'Data Entry'!$G:$G,'Dyes Stock'!$B89)</f>
        <v>0</v>
      </c>
      <c r="K89" s="30">
        <f>SUMIFS('Data Entry'!$J:$J,'Data Entry'!$E:$E,$C89,'Data Entry'!$H:$H,'Dyes Stock'!$B$2,'Data Entry'!$B:$B,'Dyes Stock'!K$3,'Data Entry'!$G:$G,'Dyes Stock'!$B89)</f>
        <v>0</v>
      </c>
      <c r="L89" s="30">
        <f>SUMIFS('Data Entry'!$J:$J,'Data Entry'!$E:$E,$C89,'Data Entry'!$H:$H,'Dyes Stock'!$B$2,'Data Entry'!$B:$B,'Dyes Stock'!L$3,'Data Entry'!$G:$G,'Dyes Stock'!$B89)</f>
        <v>0</v>
      </c>
      <c r="M89" s="30">
        <f>SUMIFS('Data Entry'!$J:$J,'Data Entry'!$E:$E,$C89,'Data Entry'!$H:$H,'Dyes Stock'!$B$2,'Data Entry'!$B:$B,'Dyes Stock'!M$3,'Data Entry'!$G:$G,'Dyes Stock'!$B89)</f>
        <v>0</v>
      </c>
      <c r="N89" s="30">
        <f>SUMIFS('Data Entry'!$J:$J,'Data Entry'!$E:$E,$C89,'Data Entry'!$H:$H,'Dyes Stock'!$B$2,'Data Entry'!$B:$B,'Dyes Stock'!N$3,'Data Entry'!$G:$G,'Dyes Stock'!$B89)</f>
        <v>0</v>
      </c>
      <c r="O89" s="30">
        <f>SUMIFS('Data Entry'!$J:$J,'Data Entry'!$E:$E,$C89,'Data Entry'!$H:$H,'Dyes Stock'!$B$2,'Data Entry'!$B:$B,'Dyes Stock'!O$3,'Data Entry'!$G:$G,'Dyes Stock'!$B89)</f>
        <v>0</v>
      </c>
      <c r="P89" s="30">
        <f>SUMIFS('Data Entry'!$J:$J,'Data Entry'!$E:$E,$C89,'Data Entry'!$H:$H,'Dyes Stock'!$B$2,'Data Entry'!$B:$B,'Dyes Stock'!P$3,'Data Entry'!$G:$G,'Dyes Stock'!$B89)</f>
        <v>0</v>
      </c>
      <c r="Q89" s="30">
        <f>SUMIFS('Data Entry'!$J:$J,'Data Entry'!$E:$E,$C89,'Data Entry'!$H:$H,'Dyes Stock'!$B$2,'Data Entry'!$B:$B,'Dyes Stock'!Q$3,'Data Entry'!$G:$G,'Dyes Stock'!$B89)</f>
        <v>0</v>
      </c>
      <c r="R89" s="30">
        <f>SUMIFS('Data Entry'!$J:$J,'Data Entry'!$E:$E,$C89,'Data Entry'!$H:$H,'Dyes Stock'!$B$2,'Data Entry'!$B:$B,'Dyes Stock'!R$3,'Data Entry'!$G:$G,'Dyes Stock'!$B89)</f>
        <v>0</v>
      </c>
      <c r="S89" s="30">
        <f>SUMIFS('Data Entry'!$J:$J,'Data Entry'!$E:$E,$C89,'Data Entry'!$H:$H,'Dyes Stock'!$B$2,'Data Entry'!$B:$B,'Dyes Stock'!S$3,'Data Entry'!$G:$G,'Dyes Stock'!$B89)</f>
        <v>0</v>
      </c>
      <c r="T89" s="30">
        <f>SUMIFS('Data Entry'!$J:$J,'Data Entry'!$E:$E,$C89,'Data Entry'!$H:$H,'Dyes Stock'!$B$2,'Data Entry'!$B:$B,'Dyes Stock'!T$3,'Data Entry'!$G:$G,'Dyes Stock'!$B89)</f>
        <v>0</v>
      </c>
      <c r="U89" s="30">
        <f>SUMIFS('Data Entry'!$J:$J,'Data Entry'!$E:$E,$C89,'Data Entry'!$H:$H,'Dyes Stock'!$B$2,'Data Entry'!$B:$B,'Dyes Stock'!U$3,'Data Entry'!$G:$G,'Dyes Stock'!$B89)</f>
        <v>0</v>
      </c>
      <c r="V89" s="30">
        <f>SUMIFS('Data Entry'!$J:$J,'Data Entry'!$E:$E,$C89,'Data Entry'!$H:$H,'Dyes Stock'!$B$2,'Data Entry'!$B:$B,'Dyes Stock'!V$3,'Data Entry'!$G:$G,'Dyes Stock'!$B89)</f>
        <v>0</v>
      </c>
      <c r="W89" s="30">
        <f>SUMIFS('Data Entry'!$J:$J,'Data Entry'!$E:$E,$C89,'Data Entry'!$H:$H,'Dyes Stock'!$B$2,'Data Entry'!$B:$B,'Dyes Stock'!W$3,'Data Entry'!$G:$G,'Dyes Stock'!$B89)</f>
        <v>0</v>
      </c>
      <c r="X89" s="30">
        <f>SUMIFS('Data Entry'!$J:$J,'Data Entry'!$E:$E,$C89,'Data Entry'!$H:$H,'Dyes Stock'!$B$2,'Data Entry'!$B:$B,'Dyes Stock'!X$3,'Data Entry'!$G:$G,'Dyes Stock'!$B89)</f>
        <v>0</v>
      </c>
      <c r="Y89" s="30">
        <f>SUMIFS('Data Entry'!$J:$J,'Data Entry'!$E:$E,$C89,'Data Entry'!$H:$H,'Dyes Stock'!$B$2,'Data Entry'!$B:$B,'Dyes Stock'!Y$3,'Data Entry'!$G:$G,'Dyes Stock'!$B89)</f>
        <v>0</v>
      </c>
      <c r="Z89" s="30">
        <f>SUMIFS('Data Entry'!$J:$J,'Data Entry'!$E:$E,$C89,'Data Entry'!$H:$H,'Dyes Stock'!$B$2,'Data Entry'!$B:$B,'Dyes Stock'!Z$3,'Data Entry'!$G:$G,'Dyes Stock'!$B89)</f>
        <v>0</v>
      </c>
      <c r="AA89" s="30">
        <f>SUMIFS('Data Entry'!$J:$J,'Data Entry'!$E:$E,$C89,'Data Entry'!$H:$H,'Dyes Stock'!$B$2,'Data Entry'!$B:$B,'Dyes Stock'!AA$3,'Data Entry'!$G:$G,'Dyes Stock'!$B89)</f>
        <v>0</v>
      </c>
      <c r="AB89" s="30">
        <f>SUMIFS('Data Entry'!$J:$J,'Data Entry'!$E:$E,$C89,'Data Entry'!$H:$H,'Dyes Stock'!$B$2,'Data Entry'!$B:$B,'Dyes Stock'!AB$3,'Data Entry'!$G:$G,'Dyes Stock'!$B89)</f>
        <v>0</v>
      </c>
      <c r="AC89" s="30">
        <f>SUMIFS('Data Entry'!$J:$J,'Data Entry'!$E:$E,$C89,'Data Entry'!$H:$H,'Dyes Stock'!$B$2,'Data Entry'!$B:$B,'Dyes Stock'!AC$3,'Data Entry'!$G:$G,'Dyes Stock'!$B89)</f>
        <v>0</v>
      </c>
      <c r="AD89" s="30">
        <f>SUMIFS('Data Entry'!$J:$J,'Data Entry'!$E:$E,$C89,'Data Entry'!$H:$H,'Dyes Stock'!$B$2,'Data Entry'!$B:$B,'Dyes Stock'!AD$3,'Data Entry'!$G:$G,'Dyes Stock'!$B89)</f>
        <v>0</v>
      </c>
      <c r="AE89" s="30">
        <f>SUMIFS('Data Entry'!$J:$J,'Data Entry'!$E:$E,$C89,'Data Entry'!$H:$H,'Dyes Stock'!$B$2,'Data Entry'!$B:$B,'Dyes Stock'!AE$3,'Data Entry'!$G:$G,'Dyes Stock'!$B89)</f>
        <v>0</v>
      </c>
      <c r="AF89" s="30">
        <f>SUMIFS('Data Entry'!$J:$J,'Data Entry'!$E:$E,$C89,'Data Entry'!$H:$H,'Dyes Stock'!$B$2,'Data Entry'!$B:$B,'Dyes Stock'!AF$3,'Data Entry'!$G:$G,'Dyes Stock'!$B89)</f>
        <v>0</v>
      </c>
      <c r="AG89" s="30">
        <f>SUMIFS('Data Entry'!$J:$J,'Data Entry'!$E:$E,$C89,'Data Entry'!$H:$H,'Dyes Stock'!$B$2,'Data Entry'!$B:$B,'Dyes Stock'!AG$3,'Data Entry'!$G:$G,'Dyes Stock'!$B89)</f>
        <v>0</v>
      </c>
      <c r="AH89" s="30">
        <f>SUMIFS('Data Entry'!$J:$J,'Data Entry'!$E:$E,$C89,'Data Entry'!$H:$H,'Dyes Stock'!$B$2,'Data Entry'!$B:$B,'Dyes Stock'!AH$3,'Data Entry'!$G:$G,'Dyes Stock'!$B89)</f>
        <v>0</v>
      </c>
      <c r="AI89" s="30">
        <f>SUMIFS('Data Entry'!$J:$J,'Data Entry'!$E:$E,$C89,'Data Entry'!$H:$H,'Dyes Stock'!$B$2,'Data Entry'!$B:$B,'Dyes Stock'!AI$3,'Data Entry'!$G:$G,'Dyes Stock'!$B89)</f>
        <v>0</v>
      </c>
      <c r="AJ89" s="30">
        <f>SUMIFS('Data Entry'!$J:$J,'Data Entry'!$E:$E,$C89,'Data Entry'!$H:$H,'Dyes Stock'!$B$2,'Data Entry'!$B:$B,'Dyes Stock'!AJ$3,'Data Entry'!$G:$G,'Dyes Stock'!$B89)</f>
        <v>0</v>
      </c>
      <c r="AK89" s="30">
        <f>SUMIFS('Data Entry'!$J:$J,'Data Entry'!$E:$E,$C89,'Data Entry'!$H:$H,'Dyes Stock'!$B$2,'Data Entry'!$B:$B,'Dyes Stock'!AK$3,'Data Entry'!$G:$G,'Dyes Stock'!$B89)</f>
        <v>0</v>
      </c>
      <c r="AL89" s="30">
        <f>SUMIFS('Data Entry'!$J:$J,'Data Entry'!$E:$E,$C89,'Data Entry'!$H:$H,'Dyes Stock'!$B$2,'Data Entry'!$B:$B,'Dyes Stock'!AL$3,'Data Entry'!$G:$G,'Dyes Stock'!$B89)</f>
        <v>0</v>
      </c>
      <c r="AM89" s="30">
        <f>SUMIFS('Data Entry'!$J:$J,'Data Entry'!$E:$E,$C89,'Data Entry'!$H:$H,'Dyes Stock'!$B$2,'Data Entry'!$B:$B,'Dyes Stock'!AM$3,'Data Entry'!$G:$G,'Dyes Stock'!$B89)</f>
        <v>0</v>
      </c>
      <c r="AN89" s="30">
        <f>SUMIFS('Data Entry'!$J:$J,'Data Entry'!$E:$E,$C89,'Data Entry'!$H:$H,'Dyes Stock'!$B$2,'Data Entry'!$B:$B,'Dyes Stock'!AN$3,'Data Entry'!$G:$G,'Dyes Stock'!$B89)</f>
        <v>0</v>
      </c>
      <c r="AO89" s="30">
        <f>SUMIFS('Data Entry'!$J:$J,'Data Entry'!$E:$E,$C89,'Data Entry'!$H:$H,'Dyes Stock'!$B$2,'Data Entry'!$B:$B,'Dyes Stock'!AO$3,'Data Entry'!$G:$G,'Dyes Stock'!$B89)</f>
        <v>0</v>
      </c>
      <c r="AP89" s="30">
        <f>SUMIFS('Data Entry'!$J:$J,'Data Entry'!$E:$E,$C89,'Data Entry'!$H:$H,'Dyes Stock'!$B$2,'Data Entry'!$B:$B,'Dyes Stock'!AP$3,'Data Entry'!$G:$G,'Dyes Stock'!$B89)</f>
        <v>0</v>
      </c>
      <c r="AQ89" s="30">
        <f>SUMIFS('Data Entry'!$J:$J,'Data Entry'!$E:$E,$C89,'Data Entry'!$H:$H,'Dyes Stock'!$B$2,'Data Entry'!$B:$B,'Dyes Stock'!AQ$3,'Data Entry'!$G:$G,'Dyes Stock'!$B89)</f>
        <v>0</v>
      </c>
      <c r="AR89" s="30">
        <f>SUMIFS('Data Entry'!$J:$J,'Data Entry'!$E:$E,$C89,'Data Entry'!$H:$H,'Dyes Stock'!$B$2,'Data Entry'!$B:$B,'Dyes Stock'!AR$3,'Data Entry'!$G:$G,'Dyes Stock'!$B89)</f>
        <v>0</v>
      </c>
      <c r="AS89" s="30">
        <f>SUMIFS('Data Entry'!$J:$J,'Data Entry'!$E:$E,$C89,'Data Entry'!$H:$H,'Dyes Stock'!$B$2,'Data Entry'!$B:$B,'Dyes Stock'!AS$3,'Data Entry'!$G:$G,'Dyes Stock'!$B89)</f>
        <v>0</v>
      </c>
      <c r="AT89" s="30">
        <f>SUMIFS('Data Entry'!$J:$J,'Data Entry'!$E:$E,$C89,'Data Entry'!$H:$H,'Dyes Stock'!$B$2,'Data Entry'!$B:$B,'Dyes Stock'!AT$3,'Data Entry'!$G:$G,'Dyes Stock'!$B89)</f>
        <v>0</v>
      </c>
      <c r="AU89" s="30">
        <f>SUMIFS('Data Entry'!$J:$J,'Data Entry'!$E:$E,$C89,'Data Entry'!$H:$H,'Dyes Stock'!$B$2,'Data Entry'!$B:$B,'Dyes Stock'!AU$3,'Data Entry'!$G:$G,'Dyes Stock'!$B89)</f>
        <v>0</v>
      </c>
      <c r="AV89" s="30">
        <f>SUMIFS('Data Entry'!$J:$J,'Data Entry'!$E:$E,$C89,'Data Entry'!$H:$H,'Dyes Stock'!$B$2,'Data Entry'!$B:$B,'Dyes Stock'!AV$3,'Data Entry'!$G:$G,'Dyes Stock'!$B89)</f>
        <v>0</v>
      </c>
      <c r="AW89" s="30">
        <f>SUMIFS('Data Entry'!$J:$J,'Data Entry'!$E:$E,$C89,'Data Entry'!$H:$H,'Dyes Stock'!$B$2,'Data Entry'!$B:$B,'Dyes Stock'!AW$3,'Data Entry'!$G:$G,'Dyes Stock'!$B89)</f>
        <v>0</v>
      </c>
      <c r="AX89" s="30">
        <f>SUMIFS('Data Entry'!$J:$J,'Data Entry'!$E:$E,$C89,'Data Entry'!$H:$H,'Dyes Stock'!$B$2,'Data Entry'!$B:$B,'Dyes Stock'!AX$3,'Data Entry'!$G:$G,'Dyes Stock'!$B89)</f>
        <v>0</v>
      </c>
      <c r="AY89" s="62">
        <f t="shared" si="985"/>
        <v>0</v>
      </c>
      <c r="AZ89" s="58"/>
      <c r="BA89" s="58"/>
      <c r="BB89" s="58"/>
      <c r="BC89" s="58"/>
      <c r="BD89" s="58"/>
      <c r="BE89" s="58"/>
      <c r="BF89" s="58"/>
      <c r="BG89" s="58"/>
      <c r="BH89" s="58"/>
      <c r="BI89" s="58"/>
      <c r="BJ89" s="58"/>
      <c r="BK89" s="58"/>
      <c r="BL89" s="58"/>
      <c r="BM89" s="58"/>
    </row>
    <row r="90" spans="2:65" s="56" customFormat="1">
      <c r="B90" s="48"/>
      <c r="C90" s="48" t="s">
        <v>141</v>
      </c>
      <c r="D90" s="50">
        <f>D88-D89</f>
        <v>1355</v>
      </c>
      <c r="E90" s="50">
        <f>D90+E88-E89</f>
        <v>1355</v>
      </c>
      <c r="F90" s="50">
        <f t="shared" ref="F90" si="1256">E90+F88-F89</f>
        <v>1355</v>
      </c>
      <c r="G90" s="50">
        <f t="shared" ref="G90" si="1257">F90+G88-G89</f>
        <v>1355</v>
      </c>
      <c r="H90" s="50">
        <f t="shared" ref="H90" si="1258">G90+H88-H89</f>
        <v>1355</v>
      </c>
      <c r="I90" s="50">
        <f t="shared" ref="I90" si="1259">H90+I88-I89</f>
        <v>1355</v>
      </c>
      <c r="J90" s="50">
        <f t="shared" ref="J90" si="1260">I90+J88-J89</f>
        <v>1355</v>
      </c>
      <c r="K90" s="50">
        <f t="shared" ref="K90" si="1261">J90+K88-K89</f>
        <v>1355</v>
      </c>
      <c r="L90" s="50">
        <f t="shared" ref="L90" si="1262">K90+L88-L89</f>
        <v>1355</v>
      </c>
      <c r="M90" s="50">
        <f t="shared" ref="M90" si="1263">L90+M88-M89</f>
        <v>1355</v>
      </c>
      <c r="N90" s="50">
        <f t="shared" ref="N90" si="1264">M90+N88-N89</f>
        <v>1355</v>
      </c>
      <c r="O90" s="50">
        <f t="shared" ref="O90" si="1265">N90+O88-O89</f>
        <v>1355</v>
      </c>
      <c r="P90" s="50">
        <f t="shared" ref="P90" si="1266">O90+P88-P89</f>
        <v>1355</v>
      </c>
      <c r="Q90" s="50">
        <f t="shared" ref="Q90" si="1267">P90+Q88-Q89</f>
        <v>1355</v>
      </c>
      <c r="R90" s="50">
        <f t="shared" ref="R90" si="1268">Q90+R88-R89</f>
        <v>1355</v>
      </c>
      <c r="S90" s="50">
        <f t="shared" ref="S90" si="1269">R90+S88-S89</f>
        <v>1355</v>
      </c>
      <c r="T90" s="50">
        <f t="shared" ref="T90" si="1270">S90+T88-T89</f>
        <v>1355</v>
      </c>
      <c r="U90" s="50">
        <f t="shared" ref="U90" si="1271">T90+U88-U89</f>
        <v>1355</v>
      </c>
      <c r="V90" s="50">
        <f t="shared" ref="V90" si="1272">U90+V88-V89</f>
        <v>1355</v>
      </c>
      <c r="W90" s="50">
        <f t="shared" ref="W90" si="1273">V90+W88-W89</f>
        <v>1355</v>
      </c>
      <c r="X90" s="50">
        <f t="shared" ref="X90" si="1274">W90+X88-X89</f>
        <v>1355</v>
      </c>
      <c r="Y90" s="50">
        <f t="shared" ref="Y90" si="1275">X90+Y88-Y89</f>
        <v>1355</v>
      </c>
      <c r="Z90" s="50">
        <f t="shared" ref="Z90" si="1276">Y90+Z88-Z89</f>
        <v>1355</v>
      </c>
      <c r="AA90" s="50">
        <f t="shared" ref="AA90" si="1277">Z90+AA88-AA89</f>
        <v>1355</v>
      </c>
      <c r="AB90" s="50">
        <f t="shared" ref="AB90" si="1278">AA90+AB88-AB89</f>
        <v>1355</v>
      </c>
      <c r="AC90" s="50">
        <f t="shared" ref="AC90" si="1279">AB90+AC88-AC89</f>
        <v>1355</v>
      </c>
      <c r="AD90" s="50">
        <f t="shared" ref="AD90" si="1280">AC90+AD88-AD89</f>
        <v>1355</v>
      </c>
      <c r="AE90" s="50">
        <f t="shared" ref="AE90" si="1281">AD90+AE88-AE89</f>
        <v>1355</v>
      </c>
      <c r="AF90" s="50">
        <f t="shared" ref="AF90" si="1282">AE90+AF88-AF89</f>
        <v>1355</v>
      </c>
      <c r="AG90" s="50">
        <f t="shared" ref="AG90" si="1283">AF90+AG88-AG89</f>
        <v>1355</v>
      </c>
      <c r="AH90" s="50">
        <f t="shared" ref="AH90" si="1284">AG90+AH88-AH89</f>
        <v>1355</v>
      </c>
      <c r="AI90" s="50">
        <f t="shared" ref="AI90" si="1285">AH90+AI88-AI89</f>
        <v>1355</v>
      </c>
      <c r="AJ90" s="50">
        <f t="shared" ref="AJ90" si="1286">AI90+AJ88-AJ89</f>
        <v>1355</v>
      </c>
      <c r="AK90" s="50">
        <f t="shared" ref="AK90" si="1287">AJ90+AK88-AK89</f>
        <v>1355</v>
      </c>
      <c r="AL90" s="50">
        <f t="shared" ref="AL90" si="1288">AK90+AL88-AL89</f>
        <v>1355</v>
      </c>
      <c r="AM90" s="50">
        <f t="shared" ref="AM90" si="1289">AL90+AM88-AM89</f>
        <v>1355</v>
      </c>
      <c r="AN90" s="50">
        <f t="shared" ref="AN90" si="1290">AM90+AN88-AN89</f>
        <v>1355</v>
      </c>
      <c r="AO90" s="50">
        <f t="shared" ref="AO90" si="1291">AN90+AO88-AO89</f>
        <v>1355</v>
      </c>
      <c r="AP90" s="50">
        <f t="shared" ref="AP90" si="1292">AO90+AP88-AP89</f>
        <v>1355</v>
      </c>
      <c r="AQ90" s="50">
        <f t="shared" ref="AQ90" si="1293">AP90+AQ88-AQ89</f>
        <v>1355</v>
      </c>
      <c r="AR90" s="50">
        <f t="shared" ref="AR90" si="1294">AQ90+AR88-AR89</f>
        <v>1355</v>
      </c>
      <c r="AS90" s="50">
        <f t="shared" ref="AS90" si="1295">AR90+AS88-AS89</f>
        <v>1355</v>
      </c>
      <c r="AT90" s="50">
        <f t="shared" ref="AT90" si="1296">AS90+AT88-AT89</f>
        <v>1355</v>
      </c>
      <c r="AU90" s="50">
        <f t="shared" ref="AU90" si="1297">AT90+AU88-AU89</f>
        <v>1355</v>
      </c>
      <c r="AV90" s="50">
        <f t="shared" ref="AV90" si="1298">AU90+AV88-AV89</f>
        <v>1355</v>
      </c>
      <c r="AW90" s="50">
        <f t="shared" ref="AW90" si="1299">AV90+AW88-AW89</f>
        <v>1355</v>
      </c>
      <c r="AX90" s="50">
        <f t="shared" ref="AX90" si="1300">AW90+AX88-AX89</f>
        <v>1355</v>
      </c>
      <c r="AY90" s="64"/>
      <c r="AZ90" s="59"/>
      <c r="BA90" s="59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  <c r="BM90" s="59"/>
    </row>
    <row r="91" spans="2:65">
      <c r="B91" s="24" t="s">
        <v>66</v>
      </c>
      <c r="C91" s="34" t="s">
        <v>115</v>
      </c>
      <c r="D91" s="30">
        <f>SUMIFS('Data Entry'!$J:$J,'Data Entry'!$E:$E,$C91,'Data Entry'!$H:$H,'Dyes Stock'!$B$2,'Data Entry'!$B:$B,'Dyes Stock'!D$3,'Data Entry'!$G:$G,'Dyes Stock'!$B91)</f>
        <v>0</v>
      </c>
      <c r="E91" s="30">
        <f>SUMIFS('Data Entry'!$J:$J,'Data Entry'!$E:$E,$C91,'Data Entry'!$H:$H,'Dyes Stock'!$B$2,'Data Entry'!$B:$B,'Dyes Stock'!E$3,'Data Entry'!$G:$G,'Dyes Stock'!$B91)</f>
        <v>22</v>
      </c>
      <c r="F91" s="30">
        <f>SUMIFS('Data Entry'!$J:$J,'Data Entry'!$E:$E,$C91,'Data Entry'!$H:$H,'Dyes Stock'!$B$2,'Data Entry'!$B:$B,'Dyes Stock'!F$3,'Data Entry'!$G:$G,'Dyes Stock'!$B91)</f>
        <v>0</v>
      </c>
      <c r="G91" s="30">
        <f>SUMIFS('Data Entry'!$J:$J,'Data Entry'!$E:$E,$C91,'Data Entry'!$H:$H,'Dyes Stock'!$B$2,'Data Entry'!$B:$B,'Dyes Stock'!G$3,'Data Entry'!$G:$G,'Dyes Stock'!$B91)</f>
        <v>0</v>
      </c>
      <c r="H91" s="30">
        <f>SUMIFS('Data Entry'!$J:$J,'Data Entry'!$E:$E,$C91,'Data Entry'!$H:$H,'Dyes Stock'!$B$2,'Data Entry'!$B:$B,'Dyes Stock'!H$3,'Data Entry'!$G:$G,'Dyes Stock'!$B91)</f>
        <v>0</v>
      </c>
      <c r="I91" s="30">
        <f>SUMIFS('Data Entry'!$J:$J,'Data Entry'!$E:$E,$C91,'Data Entry'!$H:$H,'Dyes Stock'!$B$2,'Data Entry'!$B:$B,'Dyes Stock'!I$3,'Data Entry'!$G:$G,'Dyes Stock'!$B91)</f>
        <v>0</v>
      </c>
      <c r="J91" s="30">
        <f>SUMIFS('Data Entry'!$J:$J,'Data Entry'!$E:$E,$C91,'Data Entry'!$H:$H,'Dyes Stock'!$B$2,'Data Entry'!$B:$B,'Dyes Stock'!J$3,'Data Entry'!$G:$G,'Dyes Stock'!$B91)</f>
        <v>0</v>
      </c>
      <c r="K91" s="30">
        <f>SUMIFS('Data Entry'!$J:$J,'Data Entry'!$E:$E,$C91,'Data Entry'!$H:$H,'Dyes Stock'!$B$2,'Data Entry'!$B:$B,'Dyes Stock'!K$3,'Data Entry'!$G:$G,'Dyes Stock'!$B91)</f>
        <v>0</v>
      </c>
      <c r="L91" s="30">
        <f>SUMIFS('Data Entry'!$J:$J,'Data Entry'!$E:$E,$C91,'Data Entry'!$H:$H,'Dyes Stock'!$B$2,'Data Entry'!$B:$B,'Dyes Stock'!L$3,'Data Entry'!$G:$G,'Dyes Stock'!$B91)</f>
        <v>0</v>
      </c>
      <c r="M91" s="30">
        <f>SUMIFS('Data Entry'!$J:$J,'Data Entry'!$E:$E,$C91,'Data Entry'!$H:$H,'Dyes Stock'!$B$2,'Data Entry'!$B:$B,'Dyes Stock'!M$3,'Data Entry'!$G:$G,'Dyes Stock'!$B91)</f>
        <v>0</v>
      </c>
      <c r="N91" s="30">
        <f>SUMIFS('Data Entry'!$J:$J,'Data Entry'!$E:$E,$C91,'Data Entry'!$H:$H,'Dyes Stock'!$B$2,'Data Entry'!$B:$B,'Dyes Stock'!N$3,'Data Entry'!$G:$G,'Dyes Stock'!$B91)</f>
        <v>0</v>
      </c>
      <c r="O91" s="30">
        <f>SUMIFS('Data Entry'!$J:$J,'Data Entry'!$E:$E,$C91,'Data Entry'!$H:$H,'Dyes Stock'!$B$2,'Data Entry'!$B:$B,'Dyes Stock'!O$3,'Data Entry'!$G:$G,'Dyes Stock'!$B91)</f>
        <v>0</v>
      </c>
      <c r="P91" s="30">
        <f>SUMIFS('Data Entry'!$J:$J,'Data Entry'!$E:$E,$C91,'Data Entry'!$H:$H,'Dyes Stock'!$B$2,'Data Entry'!$B:$B,'Dyes Stock'!P$3,'Data Entry'!$G:$G,'Dyes Stock'!$B91)</f>
        <v>0</v>
      </c>
      <c r="Q91" s="30">
        <f>SUMIFS('Data Entry'!$J:$J,'Data Entry'!$E:$E,$C91,'Data Entry'!$H:$H,'Dyes Stock'!$B$2,'Data Entry'!$B:$B,'Dyes Stock'!Q$3,'Data Entry'!$G:$G,'Dyes Stock'!$B91)</f>
        <v>0</v>
      </c>
      <c r="R91" s="30">
        <f>SUMIFS('Data Entry'!$J:$J,'Data Entry'!$E:$E,$C91,'Data Entry'!$H:$H,'Dyes Stock'!$B$2,'Data Entry'!$B:$B,'Dyes Stock'!R$3,'Data Entry'!$G:$G,'Dyes Stock'!$B91)</f>
        <v>0</v>
      </c>
      <c r="S91" s="30">
        <f>SUMIFS('Data Entry'!$J:$J,'Data Entry'!$E:$E,$C91,'Data Entry'!$H:$H,'Dyes Stock'!$B$2,'Data Entry'!$B:$B,'Dyes Stock'!S$3,'Data Entry'!$G:$G,'Dyes Stock'!$B91)</f>
        <v>0</v>
      </c>
      <c r="T91" s="30">
        <f>SUMIFS('Data Entry'!$J:$J,'Data Entry'!$E:$E,$C91,'Data Entry'!$H:$H,'Dyes Stock'!$B$2,'Data Entry'!$B:$B,'Dyes Stock'!T$3,'Data Entry'!$G:$G,'Dyes Stock'!$B91)</f>
        <v>0</v>
      </c>
      <c r="U91" s="30">
        <f>SUMIFS('Data Entry'!$J:$J,'Data Entry'!$E:$E,$C91,'Data Entry'!$H:$H,'Dyes Stock'!$B$2,'Data Entry'!$B:$B,'Dyes Stock'!U$3,'Data Entry'!$G:$G,'Dyes Stock'!$B91)</f>
        <v>0</v>
      </c>
      <c r="V91" s="30">
        <f>SUMIFS('Data Entry'!$J:$J,'Data Entry'!$E:$E,$C91,'Data Entry'!$H:$H,'Dyes Stock'!$B$2,'Data Entry'!$B:$B,'Dyes Stock'!V$3,'Data Entry'!$G:$G,'Dyes Stock'!$B91)</f>
        <v>0</v>
      </c>
      <c r="W91" s="30">
        <f>SUMIFS('Data Entry'!$J:$J,'Data Entry'!$E:$E,$C91,'Data Entry'!$H:$H,'Dyes Stock'!$B$2,'Data Entry'!$B:$B,'Dyes Stock'!W$3,'Data Entry'!$G:$G,'Dyes Stock'!$B91)</f>
        <v>0</v>
      </c>
      <c r="X91" s="30">
        <f>SUMIFS('Data Entry'!$J:$J,'Data Entry'!$E:$E,$C91,'Data Entry'!$H:$H,'Dyes Stock'!$B$2,'Data Entry'!$B:$B,'Dyes Stock'!X$3,'Data Entry'!$G:$G,'Dyes Stock'!$B91)</f>
        <v>0</v>
      </c>
      <c r="Y91" s="30">
        <f>SUMIFS('Data Entry'!$J:$J,'Data Entry'!$E:$E,$C91,'Data Entry'!$H:$H,'Dyes Stock'!$B$2,'Data Entry'!$B:$B,'Dyes Stock'!Y$3,'Data Entry'!$G:$G,'Dyes Stock'!$B91)</f>
        <v>0</v>
      </c>
      <c r="Z91" s="30">
        <f>SUMIFS('Data Entry'!$J:$J,'Data Entry'!$E:$E,$C91,'Data Entry'!$H:$H,'Dyes Stock'!$B$2,'Data Entry'!$B:$B,'Dyes Stock'!Z$3,'Data Entry'!$G:$G,'Dyes Stock'!$B91)</f>
        <v>0</v>
      </c>
      <c r="AA91" s="30">
        <f>SUMIFS('Data Entry'!$J:$J,'Data Entry'!$E:$E,$C91,'Data Entry'!$H:$H,'Dyes Stock'!$B$2,'Data Entry'!$B:$B,'Dyes Stock'!AA$3,'Data Entry'!$G:$G,'Dyes Stock'!$B91)</f>
        <v>0</v>
      </c>
      <c r="AB91" s="30">
        <f>SUMIFS('Data Entry'!$J:$J,'Data Entry'!$E:$E,$C91,'Data Entry'!$H:$H,'Dyes Stock'!$B$2,'Data Entry'!$B:$B,'Dyes Stock'!AB$3,'Data Entry'!$G:$G,'Dyes Stock'!$B91)</f>
        <v>0</v>
      </c>
      <c r="AC91" s="30">
        <f>SUMIFS('Data Entry'!$J:$J,'Data Entry'!$E:$E,$C91,'Data Entry'!$H:$H,'Dyes Stock'!$B$2,'Data Entry'!$B:$B,'Dyes Stock'!AC$3,'Data Entry'!$G:$G,'Dyes Stock'!$B91)</f>
        <v>0</v>
      </c>
      <c r="AD91" s="30">
        <f>SUMIFS('Data Entry'!$J:$J,'Data Entry'!$E:$E,$C91,'Data Entry'!$H:$H,'Dyes Stock'!$B$2,'Data Entry'!$B:$B,'Dyes Stock'!AD$3,'Data Entry'!$G:$G,'Dyes Stock'!$B91)</f>
        <v>0</v>
      </c>
      <c r="AE91" s="30">
        <f>SUMIFS('Data Entry'!$J:$J,'Data Entry'!$E:$E,$C91,'Data Entry'!$H:$H,'Dyes Stock'!$B$2,'Data Entry'!$B:$B,'Dyes Stock'!AE$3,'Data Entry'!$G:$G,'Dyes Stock'!$B91)</f>
        <v>0</v>
      </c>
      <c r="AF91" s="30">
        <f>SUMIFS('Data Entry'!$J:$J,'Data Entry'!$E:$E,$C91,'Data Entry'!$H:$H,'Dyes Stock'!$B$2,'Data Entry'!$B:$B,'Dyes Stock'!AF$3,'Data Entry'!$G:$G,'Dyes Stock'!$B91)</f>
        <v>0</v>
      </c>
      <c r="AG91" s="30">
        <f>SUMIFS('Data Entry'!$J:$J,'Data Entry'!$E:$E,$C91,'Data Entry'!$H:$H,'Dyes Stock'!$B$2,'Data Entry'!$B:$B,'Dyes Stock'!AG$3,'Data Entry'!$G:$G,'Dyes Stock'!$B91)</f>
        <v>0</v>
      </c>
      <c r="AH91" s="30">
        <f>SUMIFS('Data Entry'!$J:$J,'Data Entry'!$E:$E,$C91,'Data Entry'!$H:$H,'Dyes Stock'!$B$2,'Data Entry'!$B:$B,'Dyes Stock'!AH$3,'Data Entry'!$G:$G,'Dyes Stock'!$B91)</f>
        <v>0</v>
      </c>
      <c r="AI91" s="30">
        <f>SUMIFS('Data Entry'!$J:$J,'Data Entry'!$E:$E,$C91,'Data Entry'!$H:$H,'Dyes Stock'!$B$2,'Data Entry'!$B:$B,'Dyes Stock'!AI$3,'Data Entry'!$G:$G,'Dyes Stock'!$B91)</f>
        <v>0</v>
      </c>
      <c r="AJ91" s="30">
        <f>SUMIFS('Data Entry'!$J:$J,'Data Entry'!$E:$E,$C91,'Data Entry'!$H:$H,'Dyes Stock'!$B$2,'Data Entry'!$B:$B,'Dyes Stock'!AJ$3,'Data Entry'!$G:$G,'Dyes Stock'!$B91)</f>
        <v>0</v>
      </c>
      <c r="AK91" s="30">
        <f>SUMIFS('Data Entry'!$J:$J,'Data Entry'!$E:$E,$C91,'Data Entry'!$H:$H,'Dyes Stock'!$B$2,'Data Entry'!$B:$B,'Dyes Stock'!AK$3,'Data Entry'!$G:$G,'Dyes Stock'!$B91)</f>
        <v>0</v>
      </c>
      <c r="AL91" s="30">
        <f>SUMIFS('Data Entry'!$J:$J,'Data Entry'!$E:$E,$C91,'Data Entry'!$H:$H,'Dyes Stock'!$B$2,'Data Entry'!$B:$B,'Dyes Stock'!AL$3,'Data Entry'!$G:$G,'Dyes Stock'!$B91)</f>
        <v>0</v>
      </c>
      <c r="AM91" s="30">
        <f>SUMIFS('Data Entry'!$J:$J,'Data Entry'!$E:$E,$C91,'Data Entry'!$H:$H,'Dyes Stock'!$B$2,'Data Entry'!$B:$B,'Dyes Stock'!AM$3,'Data Entry'!$G:$G,'Dyes Stock'!$B91)</f>
        <v>0</v>
      </c>
      <c r="AN91" s="30">
        <f>SUMIFS('Data Entry'!$J:$J,'Data Entry'!$E:$E,$C91,'Data Entry'!$H:$H,'Dyes Stock'!$B$2,'Data Entry'!$B:$B,'Dyes Stock'!AN$3,'Data Entry'!$G:$G,'Dyes Stock'!$B91)</f>
        <v>0</v>
      </c>
      <c r="AO91" s="30">
        <f>SUMIFS('Data Entry'!$J:$J,'Data Entry'!$E:$E,$C91,'Data Entry'!$H:$H,'Dyes Stock'!$B$2,'Data Entry'!$B:$B,'Dyes Stock'!AO$3,'Data Entry'!$G:$G,'Dyes Stock'!$B91)</f>
        <v>0</v>
      </c>
      <c r="AP91" s="30">
        <f>SUMIFS('Data Entry'!$J:$J,'Data Entry'!$E:$E,$C91,'Data Entry'!$H:$H,'Dyes Stock'!$B$2,'Data Entry'!$B:$B,'Dyes Stock'!AP$3,'Data Entry'!$G:$G,'Dyes Stock'!$B91)</f>
        <v>0</v>
      </c>
      <c r="AQ91" s="30">
        <f>SUMIFS('Data Entry'!$J:$J,'Data Entry'!$E:$E,$C91,'Data Entry'!$H:$H,'Dyes Stock'!$B$2,'Data Entry'!$B:$B,'Dyes Stock'!AQ$3,'Data Entry'!$G:$G,'Dyes Stock'!$B91)</f>
        <v>0</v>
      </c>
      <c r="AR91" s="30">
        <f>SUMIFS('Data Entry'!$J:$J,'Data Entry'!$E:$E,$C91,'Data Entry'!$H:$H,'Dyes Stock'!$B$2,'Data Entry'!$B:$B,'Dyes Stock'!AR$3,'Data Entry'!$G:$G,'Dyes Stock'!$B91)</f>
        <v>0</v>
      </c>
      <c r="AS91" s="30">
        <f>SUMIFS('Data Entry'!$J:$J,'Data Entry'!$E:$E,$C91,'Data Entry'!$H:$H,'Dyes Stock'!$B$2,'Data Entry'!$B:$B,'Dyes Stock'!AS$3,'Data Entry'!$G:$G,'Dyes Stock'!$B91)</f>
        <v>0</v>
      </c>
      <c r="AT91" s="30">
        <f>SUMIFS('Data Entry'!$J:$J,'Data Entry'!$E:$E,$C91,'Data Entry'!$H:$H,'Dyes Stock'!$B$2,'Data Entry'!$B:$B,'Dyes Stock'!AT$3,'Data Entry'!$G:$G,'Dyes Stock'!$B91)</f>
        <v>0</v>
      </c>
      <c r="AU91" s="30">
        <f>SUMIFS('Data Entry'!$J:$J,'Data Entry'!$E:$E,$C91,'Data Entry'!$H:$H,'Dyes Stock'!$B$2,'Data Entry'!$B:$B,'Dyes Stock'!AU$3,'Data Entry'!$G:$G,'Dyes Stock'!$B91)</f>
        <v>0</v>
      </c>
      <c r="AV91" s="30">
        <f>SUMIFS('Data Entry'!$J:$J,'Data Entry'!$E:$E,$C91,'Data Entry'!$H:$H,'Dyes Stock'!$B$2,'Data Entry'!$B:$B,'Dyes Stock'!AV$3,'Data Entry'!$G:$G,'Dyes Stock'!$B91)</f>
        <v>0</v>
      </c>
      <c r="AW91" s="30">
        <f>SUMIFS('Data Entry'!$J:$J,'Data Entry'!$E:$E,$C91,'Data Entry'!$H:$H,'Dyes Stock'!$B$2,'Data Entry'!$B:$B,'Dyes Stock'!AW$3,'Data Entry'!$G:$G,'Dyes Stock'!$B91)</f>
        <v>0</v>
      </c>
      <c r="AX91" s="30">
        <f>SUMIFS('Data Entry'!$J:$J,'Data Entry'!$E:$E,$C91,'Data Entry'!$H:$H,'Dyes Stock'!$B$2,'Data Entry'!$B:$B,'Dyes Stock'!AX$3,'Data Entry'!$G:$G,'Dyes Stock'!$B91)</f>
        <v>0</v>
      </c>
      <c r="AY91" s="62">
        <f t="shared" si="985"/>
        <v>22</v>
      </c>
      <c r="AZ91" s="58"/>
      <c r="BA91" s="58"/>
      <c r="BB91" s="58"/>
      <c r="BC91" s="58"/>
      <c r="BD91" s="58"/>
      <c r="BE91" s="58"/>
      <c r="BF91" s="58"/>
      <c r="BG91" s="58"/>
      <c r="BH91" s="58"/>
      <c r="BI91" s="58"/>
      <c r="BJ91" s="58"/>
      <c r="BK91" s="58"/>
      <c r="BL91" s="58"/>
      <c r="BM91" s="58"/>
    </row>
    <row r="92" spans="2:65">
      <c r="B92" s="24" t="s">
        <v>66</v>
      </c>
      <c r="C92" s="34" t="s">
        <v>140</v>
      </c>
      <c r="D92" s="30">
        <f>SUMIFS('Data Entry'!$J:$J,'Data Entry'!$E:$E,$C92,'Data Entry'!$H:$H,'Dyes Stock'!$B$2,'Data Entry'!$B:$B,'Dyes Stock'!D$3,'Data Entry'!$G:$G,'Dyes Stock'!$B92)</f>
        <v>0</v>
      </c>
      <c r="E92" s="30">
        <f>SUMIFS('Data Entry'!$J:$J,'Data Entry'!$E:$E,$C92,'Data Entry'!$H:$H,'Dyes Stock'!$B$2,'Data Entry'!$B:$B,'Dyes Stock'!E$3,'Data Entry'!$G:$G,'Dyes Stock'!$B92)</f>
        <v>0</v>
      </c>
      <c r="F92" s="30">
        <f>SUMIFS('Data Entry'!$J:$J,'Data Entry'!$E:$E,$C92,'Data Entry'!$H:$H,'Dyes Stock'!$B$2,'Data Entry'!$B:$B,'Dyes Stock'!F$3,'Data Entry'!$G:$G,'Dyes Stock'!$B92)</f>
        <v>0</v>
      </c>
      <c r="G92" s="30">
        <f>SUMIFS('Data Entry'!$J:$J,'Data Entry'!$E:$E,$C92,'Data Entry'!$H:$H,'Dyes Stock'!$B$2,'Data Entry'!$B:$B,'Dyes Stock'!G$3,'Data Entry'!$G:$G,'Dyes Stock'!$B92)</f>
        <v>0</v>
      </c>
      <c r="H92" s="30">
        <f>SUMIFS('Data Entry'!$J:$J,'Data Entry'!$E:$E,$C92,'Data Entry'!$H:$H,'Dyes Stock'!$B$2,'Data Entry'!$B:$B,'Dyes Stock'!H$3,'Data Entry'!$G:$G,'Dyes Stock'!$B92)</f>
        <v>0</v>
      </c>
      <c r="I92" s="30">
        <f>SUMIFS('Data Entry'!$J:$J,'Data Entry'!$E:$E,$C92,'Data Entry'!$H:$H,'Dyes Stock'!$B$2,'Data Entry'!$B:$B,'Dyes Stock'!I$3,'Data Entry'!$G:$G,'Dyes Stock'!$B92)</f>
        <v>0</v>
      </c>
      <c r="J92" s="30">
        <f>SUMIFS('Data Entry'!$J:$J,'Data Entry'!$E:$E,$C92,'Data Entry'!$H:$H,'Dyes Stock'!$B$2,'Data Entry'!$B:$B,'Dyes Stock'!J$3,'Data Entry'!$G:$G,'Dyes Stock'!$B92)</f>
        <v>0</v>
      </c>
      <c r="K92" s="30">
        <f>SUMIFS('Data Entry'!$J:$J,'Data Entry'!$E:$E,$C92,'Data Entry'!$H:$H,'Dyes Stock'!$B$2,'Data Entry'!$B:$B,'Dyes Stock'!K$3,'Data Entry'!$G:$G,'Dyes Stock'!$B92)</f>
        <v>0</v>
      </c>
      <c r="L92" s="30">
        <f>SUMIFS('Data Entry'!$J:$J,'Data Entry'!$E:$E,$C92,'Data Entry'!$H:$H,'Dyes Stock'!$B$2,'Data Entry'!$B:$B,'Dyes Stock'!L$3,'Data Entry'!$G:$G,'Dyes Stock'!$B92)</f>
        <v>0</v>
      </c>
      <c r="M92" s="30">
        <f>SUMIFS('Data Entry'!$J:$J,'Data Entry'!$E:$E,$C92,'Data Entry'!$H:$H,'Dyes Stock'!$B$2,'Data Entry'!$B:$B,'Dyes Stock'!M$3,'Data Entry'!$G:$G,'Dyes Stock'!$B92)</f>
        <v>0</v>
      </c>
      <c r="N92" s="30">
        <f>SUMIFS('Data Entry'!$J:$J,'Data Entry'!$E:$E,$C92,'Data Entry'!$H:$H,'Dyes Stock'!$B$2,'Data Entry'!$B:$B,'Dyes Stock'!N$3,'Data Entry'!$G:$G,'Dyes Stock'!$B92)</f>
        <v>0</v>
      </c>
      <c r="O92" s="30">
        <f>SUMIFS('Data Entry'!$J:$J,'Data Entry'!$E:$E,$C92,'Data Entry'!$H:$H,'Dyes Stock'!$B$2,'Data Entry'!$B:$B,'Dyes Stock'!O$3,'Data Entry'!$G:$G,'Dyes Stock'!$B92)</f>
        <v>0</v>
      </c>
      <c r="P92" s="30">
        <f>SUMIFS('Data Entry'!$J:$J,'Data Entry'!$E:$E,$C92,'Data Entry'!$H:$H,'Dyes Stock'!$B$2,'Data Entry'!$B:$B,'Dyes Stock'!P$3,'Data Entry'!$G:$G,'Dyes Stock'!$B92)</f>
        <v>0</v>
      </c>
      <c r="Q92" s="30">
        <f>SUMIFS('Data Entry'!$J:$J,'Data Entry'!$E:$E,$C92,'Data Entry'!$H:$H,'Dyes Stock'!$B$2,'Data Entry'!$B:$B,'Dyes Stock'!Q$3,'Data Entry'!$G:$G,'Dyes Stock'!$B92)</f>
        <v>0</v>
      </c>
      <c r="R92" s="30">
        <f>SUMIFS('Data Entry'!$J:$J,'Data Entry'!$E:$E,$C92,'Data Entry'!$H:$H,'Dyes Stock'!$B$2,'Data Entry'!$B:$B,'Dyes Stock'!R$3,'Data Entry'!$G:$G,'Dyes Stock'!$B92)</f>
        <v>0</v>
      </c>
      <c r="S92" s="30">
        <f>SUMIFS('Data Entry'!$J:$J,'Data Entry'!$E:$E,$C92,'Data Entry'!$H:$H,'Dyes Stock'!$B$2,'Data Entry'!$B:$B,'Dyes Stock'!S$3,'Data Entry'!$G:$G,'Dyes Stock'!$B92)</f>
        <v>0</v>
      </c>
      <c r="T92" s="30">
        <f>SUMIFS('Data Entry'!$J:$J,'Data Entry'!$E:$E,$C92,'Data Entry'!$H:$H,'Dyes Stock'!$B$2,'Data Entry'!$B:$B,'Dyes Stock'!T$3,'Data Entry'!$G:$G,'Dyes Stock'!$B92)</f>
        <v>0</v>
      </c>
      <c r="U92" s="30">
        <f>SUMIFS('Data Entry'!$J:$J,'Data Entry'!$E:$E,$C92,'Data Entry'!$H:$H,'Dyes Stock'!$B$2,'Data Entry'!$B:$B,'Dyes Stock'!U$3,'Data Entry'!$G:$G,'Dyes Stock'!$B92)</f>
        <v>0</v>
      </c>
      <c r="V92" s="30">
        <f>SUMIFS('Data Entry'!$J:$J,'Data Entry'!$E:$E,$C92,'Data Entry'!$H:$H,'Dyes Stock'!$B$2,'Data Entry'!$B:$B,'Dyes Stock'!V$3,'Data Entry'!$G:$G,'Dyes Stock'!$B92)</f>
        <v>0</v>
      </c>
      <c r="W92" s="30">
        <f>SUMIFS('Data Entry'!$J:$J,'Data Entry'!$E:$E,$C92,'Data Entry'!$H:$H,'Dyes Stock'!$B$2,'Data Entry'!$B:$B,'Dyes Stock'!W$3,'Data Entry'!$G:$G,'Dyes Stock'!$B92)</f>
        <v>0</v>
      </c>
      <c r="X92" s="30">
        <f>SUMIFS('Data Entry'!$J:$J,'Data Entry'!$E:$E,$C92,'Data Entry'!$H:$H,'Dyes Stock'!$B$2,'Data Entry'!$B:$B,'Dyes Stock'!X$3,'Data Entry'!$G:$G,'Dyes Stock'!$B92)</f>
        <v>0</v>
      </c>
      <c r="Y92" s="30">
        <f>SUMIFS('Data Entry'!$J:$J,'Data Entry'!$E:$E,$C92,'Data Entry'!$H:$H,'Dyes Stock'!$B$2,'Data Entry'!$B:$B,'Dyes Stock'!Y$3,'Data Entry'!$G:$G,'Dyes Stock'!$B92)</f>
        <v>0</v>
      </c>
      <c r="Z92" s="30">
        <f>SUMIFS('Data Entry'!$J:$J,'Data Entry'!$E:$E,$C92,'Data Entry'!$H:$H,'Dyes Stock'!$B$2,'Data Entry'!$B:$B,'Dyes Stock'!Z$3,'Data Entry'!$G:$G,'Dyes Stock'!$B92)</f>
        <v>0</v>
      </c>
      <c r="AA92" s="30">
        <f>SUMIFS('Data Entry'!$J:$J,'Data Entry'!$E:$E,$C92,'Data Entry'!$H:$H,'Dyes Stock'!$B$2,'Data Entry'!$B:$B,'Dyes Stock'!AA$3,'Data Entry'!$G:$G,'Dyes Stock'!$B92)</f>
        <v>0</v>
      </c>
      <c r="AB92" s="30">
        <f>SUMIFS('Data Entry'!$J:$J,'Data Entry'!$E:$E,$C92,'Data Entry'!$H:$H,'Dyes Stock'!$B$2,'Data Entry'!$B:$B,'Dyes Stock'!AB$3,'Data Entry'!$G:$G,'Dyes Stock'!$B92)</f>
        <v>0</v>
      </c>
      <c r="AC92" s="30">
        <f>SUMIFS('Data Entry'!$J:$J,'Data Entry'!$E:$E,$C92,'Data Entry'!$H:$H,'Dyes Stock'!$B$2,'Data Entry'!$B:$B,'Dyes Stock'!AC$3,'Data Entry'!$G:$G,'Dyes Stock'!$B92)</f>
        <v>0</v>
      </c>
      <c r="AD92" s="30">
        <f>SUMIFS('Data Entry'!$J:$J,'Data Entry'!$E:$E,$C92,'Data Entry'!$H:$H,'Dyes Stock'!$B$2,'Data Entry'!$B:$B,'Dyes Stock'!AD$3,'Data Entry'!$G:$G,'Dyes Stock'!$B92)</f>
        <v>0</v>
      </c>
      <c r="AE92" s="30">
        <f>SUMIFS('Data Entry'!$J:$J,'Data Entry'!$E:$E,$C92,'Data Entry'!$H:$H,'Dyes Stock'!$B$2,'Data Entry'!$B:$B,'Dyes Stock'!AE$3,'Data Entry'!$G:$G,'Dyes Stock'!$B92)</f>
        <v>0</v>
      </c>
      <c r="AF92" s="30">
        <f>SUMIFS('Data Entry'!$J:$J,'Data Entry'!$E:$E,$C92,'Data Entry'!$H:$H,'Dyes Stock'!$B$2,'Data Entry'!$B:$B,'Dyes Stock'!AF$3,'Data Entry'!$G:$G,'Dyes Stock'!$B92)</f>
        <v>0</v>
      </c>
      <c r="AG92" s="30">
        <f>SUMIFS('Data Entry'!$J:$J,'Data Entry'!$E:$E,$C92,'Data Entry'!$H:$H,'Dyes Stock'!$B$2,'Data Entry'!$B:$B,'Dyes Stock'!AG$3,'Data Entry'!$G:$G,'Dyes Stock'!$B92)</f>
        <v>0</v>
      </c>
      <c r="AH92" s="30">
        <f>SUMIFS('Data Entry'!$J:$J,'Data Entry'!$E:$E,$C92,'Data Entry'!$H:$H,'Dyes Stock'!$B$2,'Data Entry'!$B:$B,'Dyes Stock'!AH$3,'Data Entry'!$G:$G,'Dyes Stock'!$B92)</f>
        <v>0</v>
      </c>
      <c r="AI92" s="30">
        <f>SUMIFS('Data Entry'!$J:$J,'Data Entry'!$E:$E,$C92,'Data Entry'!$H:$H,'Dyes Stock'!$B$2,'Data Entry'!$B:$B,'Dyes Stock'!AI$3,'Data Entry'!$G:$G,'Dyes Stock'!$B92)</f>
        <v>0</v>
      </c>
      <c r="AJ92" s="30">
        <f>SUMIFS('Data Entry'!$J:$J,'Data Entry'!$E:$E,$C92,'Data Entry'!$H:$H,'Dyes Stock'!$B$2,'Data Entry'!$B:$B,'Dyes Stock'!AJ$3,'Data Entry'!$G:$G,'Dyes Stock'!$B92)</f>
        <v>0</v>
      </c>
      <c r="AK92" s="30">
        <f>SUMIFS('Data Entry'!$J:$J,'Data Entry'!$E:$E,$C92,'Data Entry'!$H:$H,'Dyes Stock'!$B$2,'Data Entry'!$B:$B,'Dyes Stock'!AK$3,'Data Entry'!$G:$G,'Dyes Stock'!$B92)</f>
        <v>0</v>
      </c>
      <c r="AL92" s="30">
        <f>SUMIFS('Data Entry'!$J:$J,'Data Entry'!$E:$E,$C92,'Data Entry'!$H:$H,'Dyes Stock'!$B$2,'Data Entry'!$B:$B,'Dyes Stock'!AL$3,'Data Entry'!$G:$G,'Dyes Stock'!$B92)</f>
        <v>0</v>
      </c>
      <c r="AM92" s="30">
        <f>SUMIFS('Data Entry'!$J:$J,'Data Entry'!$E:$E,$C92,'Data Entry'!$H:$H,'Dyes Stock'!$B$2,'Data Entry'!$B:$B,'Dyes Stock'!AM$3,'Data Entry'!$G:$G,'Dyes Stock'!$B92)</f>
        <v>0</v>
      </c>
      <c r="AN92" s="30">
        <f>SUMIFS('Data Entry'!$J:$J,'Data Entry'!$E:$E,$C92,'Data Entry'!$H:$H,'Dyes Stock'!$B$2,'Data Entry'!$B:$B,'Dyes Stock'!AN$3,'Data Entry'!$G:$G,'Dyes Stock'!$B92)</f>
        <v>0</v>
      </c>
      <c r="AO92" s="30">
        <f>SUMIFS('Data Entry'!$J:$J,'Data Entry'!$E:$E,$C92,'Data Entry'!$H:$H,'Dyes Stock'!$B$2,'Data Entry'!$B:$B,'Dyes Stock'!AO$3,'Data Entry'!$G:$G,'Dyes Stock'!$B92)</f>
        <v>0</v>
      </c>
      <c r="AP92" s="30">
        <f>SUMIFS('Data Entry'!$J:$J,'Data Entry'!$E:$E,$C92,'Data Entry'!$H:$H,'Dyes Stock'!$B$2,'Data Entry'!$B:$B,'Dyes Stock'!AP$3,'Data Entry'!$G:$G,'Dyes Stock'!$B92)</f>
        <v>0</v>
      </c>
      <c r="AQ92" s="30">
        <f>SUMIFS('Data Entry'!$J:$J,'Data Entry'!$E:$E,$C92,'Data Entry'!$H:$H,'Dyes Stock'!$B$2,'Data Entry'!$B:$B,'Dyes Stock'!AQ$3,'Data Entry'!$G:$G,'Dyes Stock'!$B92)</f>
        <v>0</v>
      </c>
      <c r="AR92" s="30">
        <f>SUMIFS('Data Entry'!$J:$J,'Data Entry'!$E:$E,$C92,'Data Entry'!$H:$H,'Dyes Stock'!$B$2,'Data Entry'!$B:$B,'Dyes Stock'!AR$3,'Data Entry'!$G:$G,'Dyes Stock'!$B92)</f>
        <v>0</v>
      </c>
      <c r="AS92" s="30">
        <f>SUMIFS('Data Entry'!$J:$J,'Data Entry'!$E:$E,$C92,'Data Entry'!$H:$H,'Dyes Stock'!$B$2,'Data Entry'!$B:$B,'Dyes Stock'!AS$3,'Data Entry'!$G:$G,'Dyes Stock'!$B92)</f>
        <v>0</v>
      </c>
      <c r="AT92" s="30">
        <f>SUMIFS('Data Entry'!$J:$J,'Data Entry'!$E:$E,$C92,'Data Entry'!$H:$H,'Dyes Stock'!$B$2,'Data Entry'!$B:$B,'Dyes Stock'!AT$3,'Data Entry'!$G:$G,'Dyes Stock'!$B92)</f>
        <v>0</v>
      </c>
      <c r="AU92" s="30">
        <f>SUMIFS('Data Entry'!$J:$J,'Data Entry'!$E:$E,$C92,'Data Entry'!$H:$H,'Dyes Stock'!$B$2,'Data Entry'!$B:$B,'Dyes Stock'!AU$3,'Data Entry'!$G:$G,'Dyes Stock'!$B92)</f>
        <v>0</v>
      </c>
      <c r="AV92" s="30">
        <f>SUMIFS('Data Entry'!$J:$J,'Data Entry'!$E:$E,$C92,'Data Entry'!$H:$H,'Dyes Stock'!$B$2,'Data Entry'!$B:$B,'Dyes Stock'!AV$3,'Data Entry'!$G:$G,'Dyes Stock'!$B92)</f>
        <v>0</v>
      </c>
      <c r="AW92" s="30">
        <f>SUMIFS('Data Entry'!$J:$J,'Data Entry'!$E:$E,$C92,'Data Entry'!$H:$H,'Dyes Stock'!$B$2,'Data Entry'!$B:$B,'Dyes Stock'!AW$3,'Data Entry'!$G:$G,'Dyes Stock'!$B92)</f>
        <v>0</v>
      </c>
      <c r="AX92" s="30">
        <f>SUMIFS('Data Entry'!$J:$J,'Data Entry'!$E:$E,$C92,'Data Entry'!$H:$H,'Dyes Stock'!$B$2,'Data Entry'!$B:$B,'Dyes Stock'!AX$3,'Data Entry'!$G:$G,'Dyes Stock'!$B92)</f>
        <v>0</v>
      </c>
      <c r="AY92" s="62">
        <f t="shared" si="985"/>
        <v>0</v>
      </c>
      <c r="AZ92" s="58"/>
      <c r="BA92" s="58"/>
      <c r="BB92" s="58"/>
      <c r="BC92" s="58"/>
      <c r="BD92" s="58"/>
      <c r="BE92" s="58"/>
      <c r="BF92" s="58"/>
      <c r="BG92" s="58"/>
      <c r="BH92" s="58"/>
      <c r="BI92" s="58"/>
      <c r="BJ92" s="58"/>
      <c r="BK92" s="58"/>
      <c r="BL92" s="58"/>
      <c r="BM92" s="58"/>
    </row>
    <row r="93" spans="2:65" s="56" customFormat="1">
      <c r="B93" s="48"/>
      <c r="C93" s="48" t="s">
        <v>141</v>
      </c>
      <c r="D93" s="50">
        <f>D91-D92</f>
        <v>0</v>
      </c>
      <c r="E93" s="50">
        <f>D93+E91-E92</f>
        <v>22</v>
      </c>
      <c r="F93" s="50">
        <f t="shared" ref="F93" si="1301">E93+F91-F92</f>
        <v>22</v>
      </c>
      <c r="G93" s="50">
        <f t="shared" ref="G93" si="1302">F93+G91-G92</f>
        <v>22</v>
      </c>
      <c r="H93" s="50">
        <f t="shared" ref="H93" si="1303">G93+H91-H92</f>
        <v>22</v>
      </c>
      <c r="I93" s="50">
        <f t="shared" ref="I93" si="1304">H93+I91-I92</f>
        <v>22</v>
      </c>
      <c r="J93" s="50">
        <f t="shared" ref="J93" si="1305">I93+J91-J92</f>
        <v>22</v>
      </c>
      <c r="K93" s="50">
        <f t="shared" ref="K93" si="1306">J93+K91-K92</f>
        <v>22</v>
      </c>
      <c r="L93" s="50">
        <f t="shared" ref="L93" si="1307">K93+L91-L92</f>
        <v>22</v>
      </c>
      <c r="M93" s="50">
        <f t="shared" ref="M93" si="1308">L93+M91-M92</f>
        <v>22</v>
      </c>
      <c r="N93" s="50">
        <f t="shared" ref="N93" si="1309">M93+N91-N92</f>
        <v>22</v>
      </c>
      <c r="O93" s="50">
        <f t="shared" ref="O93" si="1310">N93+O91-O92</f>
        <v>22</v>
      </c>
      <c r="P93" s="50">
        <f t="shared" ref="P93" si="1311">O93+P91-P92</f>
        <v>22</v>
      </c>
      <c r="Q93" s="50">
        <f t="shared" ref="Q93" si="1312">P93+Q91-Q92</f>
        <v>22</v>
      </c>
      <c r="R93" s="50">
        <f t="shared" ref="R93" si="1313">Q93+R91-R92</f>
        <v>22</v>
      </c>
      <c r="S93" s="50">
        <f t="shared" ref="S93" si="1314">R93+S91-S92</f>
        <v>22</v>
      </c>
      <c r="T93" s="50">
        <f t="shared" ref="T93" si="1315">S93+T91-T92</f>
        <v>22</v>
      </c>
      <c r="U93" s="50">
        <f t="shared" ref="U93" si="1316">T93+U91-U92</f>
        <v>22</v>
      </c>
      <c r="V93" s="50">
        <f t="shared" ref="V93" si="1317">U93+V91-V92</f>
        <v>22</v>
      </c>
      <c r="W93" s="50">
        <f t="shared" ref="W93" si="1318">V93+W91-W92</f>
        <v>22</v>
      </c>
      <c r="X93" s="50">
        <f t="shared" ref="X93" si="1319">W93+X91-X92</f>
        <v>22</v>
      </c>
      <c r="Y93" s="50">
        <f t="shared" ref="Y93" si="1320">X93+Y91-Y92</f>
        <v>22</v>
      </c>
      <c r="Z93" s="50">
        <f t="shared" ref="Z93" si="1321">Y93+Z91-Z92</f>
        <v>22</v>
      </c>
      <c r="AA93" s="50">
        <f t="shared" ref="AA93" si="1322">Z93+AA91-AA92</f>
        <v>22</v>
      </c>
      <c r="AB93" s="50">
        <f t="shared" ref="AB93" si="1323">AA93+AB91-AB92</f>
        <v>22</v>
      </c>
      <c r="AC93" s="50">
        <f t="shared" ref="AC93" si="1324">AB93+AC91-AC92</f>
        <v>22</v>
      </c>
      <c r="AD93" s="50">
        <f t="shared" ref="AD93" si="1325">AC93+AD91-AD92</f>
        <v>22</v>
      </c>
      <c r="AE93" s="50">
        <f t="shared" ref="AE93" si="1326">AD93+AE91-AE92</f>
        <v>22</v>
      </c>
      <c r="AF93" s="50">
        <f t="shared" ref="AF93" si="1327">AE93+AF91-AF92</f>
        <v>22</v>
      </c>
      <c r="AG93" s="50">
        <f t="shared" ref="AG93" si="1328">AF93+AG91-AG92</f>
        <v>22</v>
      </c>
      <c r="AH93" s="50">
        <f t="shared" ref="AH93" si="1329">AG93+AH91-AH92</f>
        <v>22</v>
      </c>
      <c r="AI93" s="50">
        <f t="shared" ref="AI93" si="1330">AH93+AI91-AI92</f>
        <v>22</v>
      </c>
      <c r="AJ93" s="50">
        <f t="shared" ref="AJ93" si="1331">AI93+AJ91-AJ92</f>
        <v>22</v>
      </c>
      <c r="AK93" s="50">
        <f t="shared" ref="AK93" si="1332">AJ93+AK91-AK92</f>
        <v>22</v>
      </c>
      <c r="AL93" s="50">
        <f t="shared" ref="AL93" si="1333">AK93+AL91-AL92</f>
        <v>22</v>
      </c>
      <c r="AM93" s="50">
        <f t="shared" ref="AM93" si="1334">AL93+AM91-AM92</f>
        <v>22</v>
      </c>
      <c r="AN93" s="50">
        <f t="shared" ref="AN93" si="1335">AM93+AN91-AN92</f>
        <v>22</v>
      </c>
      <c r="AO93" s="50">
        <f t="shared" ref="AO93" si="1336">AN93+AO91-AO92</f>
        <v>22</v>
      </c>
      <c r="AP93" s="50">
        <f t="shared" ref="AP93" si="1337">AO93+AP91-AP92</f>
        <v>22</v>
      </c>
      <c r="AQ93" s="50">
        <f t="shared" ref="AQ93" si="1338">AP93+AQ91-AQ92</f>
        <v>22</v>
      </c>
      <c r="AR93" s="50">
        <f t="shared" ref="AR93" si="1339">AQ93+AR91-AR92</f>
        <v>22</v>
      </c>
      <c r="AS93" s="50">
        <f t="shared" ref="AS93" si="1340">AR93+AS91-AS92</f>
        <v>22</v>
      </c>
      <c r="AT93" s="50">
        <f t="shared" ref="AT93" si="1341">AS93+AT91-AT92</f>
        <v>22</v>
      </c>
      <c r="AU93" s="50">
        <f t="shared" ref="AU93" si="1342">AT93+AU91-AU92</f>
        <v>22</v>
      </c>
      <c r="AV93" s="50">
        <f t="shared" ref="AV93" si="1343">AU93+AV91-AV92</f>
        <v>22</v>
      </c>
      <c r="AW93" s="50">
        <f t="shared" ref="AW93" si="1344">AV93+AW91-AW92</f>
        <v>22</v>
      </c>
      <c r="AX93" s="50">
        <f t="shared" ref="AX93" si="1345">AW93+AX91-AX92</f>
        <v>22</v>
      </c>
      <c r="AY93" s="64"/>
      <c r="AZ93" s="59"/>
      <c r="BA93" s="59"/>
      <c r="BB93" s="59"/>
      <c r="BC93" s="59"/>
      <c r="BD93" s="59"/>
      <c r="BE93" s="59"/>
      <c r="BF93" s="59"/>
      <c r="BG93" s="59"/>
      <c r="BH93" s="59"/>
      <c r="BI93" s="59"/>
      <c r="BJ93" s="59"/>
      <c r="BK93" s="59"/>
      <c r="BL93" s="59"/>
      <c r="BM93" s="59"/>
    </row>
    <row r="94" spans="2:65">
      <c r="B94" s="24" t="s">
        <v>67</v>
      </c>
      <c r="C94" s="34" t="s">
        <v>115</v>
      </c>
      <c r="D94" s="30">
        <f>SUMIFS('Data Entry'!$J:$J,'Data Entry'!$E:$E,$C94,'Data Entry'!$H:$H,'Dyes Stock'!$B$2,'Data Entry'!$B:$B,'Dyes Stock'!D$3,'Data Entry'!$G:$G,'Dyes Stock'!$B94)</f>
        <v>44</v>
      </c>
      <c r="E94" s="30">
        <f>SUMIFS('Data Entry'!$J:$J,'Data Entry'!$E:$E,$C94,'Data Entry'!$H:$H,'Dyes Stock'!$B$2,'Data Entry'!$B:$B,'Dyes Stock'!E$3,'Data Entry'!$G:$G,'Dyes Stock'!$B94)</f>
        <v>0</v>
      </c>
      <c r="F94" s="30">
        <f>SUMIFS('Data Entry'!$J:$J,'Data Entry'!$E:$E,$C94,'Data Entry'!$H:$H,'Dyes Stock'!$B$2,'Data Entry'!$B:$B,'Dyes Stock'!F$3,'Data Entry'!$G:$G,'Dyes Stock'!$B94)</f>
        <v>0</v>
      </c>
      <c r="G94" s="30">
        <f>SUMIFS('Data Entry'!$J:$J,'Data Entry'!$E:$E,$C94,'Data Entry'!$H:$H,'Dyes Stock'!$B$2,'Data Entry'!$B:$B,'Dyes Stock'!G$3,'Data Entry'!$G:$G,'Dyes Stock'!$B94)</f>
        <v>0</v>
      </c>
      <c r="H94" s="30">
        <f>SUMIFS('Data Entry'!$J:$J,'Data Entry'!$E:$E,$C94,'Data Entry'!$H:$H,'Dyes Stock'!$B$2,'Data Entry'!$B:$B,'Dyes Stock'!H$3,'Data Entry'!$G:$G,'Dyes Stock'!$B94)</f>
        <v>0</v>
      </c>
      <c r="I94" s="30">
        <f>SUMIFS('Data Entry'!$J:$J,'Data Entry'!$E:$E,$C94,'Data Entry'!$H:$H,'Dyes Stock'!$B$2,'Data Entry'!$B:$B,'Dyes Stock'!I$3,'Data Entry'!$G:$G,'Dyes Stock'!$B94)</f>
        <v>0</v>
      </c>
      <c r="J94" s="30">
        <f>SUMIFS('Data Entry'!$J:$J,'Data Entry'!$E:$E,$C94,'Data Entry'!$H:$H,'Dyes Stock'!$B$2,'Data Entry'!$B:$B,'Dyes Stock'!J$3,'Data Entry'!$G:$G,'Dyes Stock'!$B94)</f>
        <v>0</v>
      </c>
      <c r="K94" s="30">
        <f>SUMIFS('Data Entry'!$J:$J,'Data Entry'!$E:$E,$C94,'Data Entry'!$H:$H,'Dyes Stock'!$B$2,'Data Entry'!$B:$B,'Dyes Stock'!K$3,'Data Entry'!$G:$G,'Dyes Stock'!$B94)</f>
        <v>0</v>
      </c>
      <c r="L94" s="30">
        <f>SUMIFS('Data Entry'!$J:$J,'Data Entry'!$E:$E,$C94,'Data Entry'!$H:$H,'Dyes Stock'!$B$2,'Data Entry'!$B:$B,'Dyes Stock'!L$3,'Data Entry'!$G:$G,'Dyes Stock'!$B94)</f>
        <v>0</v>
      </c>
      <c r="M94" s="30">
        <f>SUMIFS('Data Entry'!$J:$J,'Data Entry'!$E:$E,$C94,'Data Entry'!$H:$H,'Dyes Stock'!$B$2,'Data Entry'!$B:$B,'Dyes Stock'!M$3,'Data Entry'!$G:$G,'Dyes Stock'!$B94)</f>
        <v>0</v>
      </c>
      <c r="N94" s="30">
        <f>SUMIFS('Data Entry'!$J:$J,'Data Entry'!$E:$E,$C94,'Data Entry'!$H:$H,'Dyes Stock'!$B$2,'Data Entry'!$B:$B,'Dyes Stock'!N$3,'Data Entry'!$G:$G,'Dyes Stock'!$B94)</f>
        <v>0</v>
      </c>
      <c r="O94" s="30">
        <f>SUMIFS('Data Entry'!$J:$J,'Data Entry'!$E:$E,$C94,'Data Entry'!$H:$H,'Dyes Stock'!$B$2,'Data Entry'!$B:$B,'Dyes Stock'!O$3,'Data Entry'!$G:$G,'Dyes Stock'!$B94)</f>
        <v>0</v>
      </c>
      <c r="P94" s="30">
        <f>SUMIFS('Data Entry'!$J:$J,'Data Entry'!$E:$E,$C94,'Data Entry'!$H:$H,'Dyes Stock'!$B$2,'Data Entry'!$B:$B,'Dyes Stock'!P$3,'Data Entry'!$G:$G,'Dyes Stock'!$B94)</f>
        <v>0</v>
      </c>
      <c r="Q94" s="30">
        <f>SUMIFS('Data Entry'!$J:$J,'Data Entry'!$E:$E,$C94,'Data Entry'!$H:$H,'Dyes Stock'!$B$2,'Data Entry'!$B:$B,'Dyes Stock'!Q$3,'Data Entry'!$G:$G,'Dyes Stock'!$B94)</f>
        <v>0</v>
      </c>
      <c r="R94" s="30">
        <f>SUMIFS('Data Entry'!$J:$J,'Data Entry'!$E:$E,$C94,'Data Entry'!$H:$H,'Dyes Stock'!$B$2,'Data Entry'!$B:$B,'Dyes Stock'!R$3,'Data Entry'!$G:$G,'Dyes Stock'!$B94)</f>
        <v>0</v>
      </c>
      <c r="S94" s="30">
        <f>SUMIFS('Data Entry'!$J:$J,'Data Entry'!$E:$E,$C94,'Data Entry'!$H:$H,'Dyes Stock'!$B$2,'Data Entry'!$B:$B,'Dyes Stock'!S$3,'Data Entry'!$G:$G,'Dyes Stock'!$B94)</f>
        <v>0</v>
      </c>
      <c r="T94" s="30">
        <f>SUMIFS('Data Entry'!$J:$J,'Data Entry'!$E:$E,$C94,'Data Entry'!$H:$H,'Dyes Stock'!$B$2,'Data Entry'!$B:$B,'Dyes Stock'!T$3,'Data Entry'!$G:$G,'Dyes Stock'!$B94)</f>
        <v>0</v>
      </c>
      <c r="U94" s="30">
        <f>SUMIFS('Data Entry'!$J:$J,'Data Entry'!$E:$E,$C94,'Data Entry'!$H:$H,'Dyes Stock'!$B$2,'Data Entry'!$B:$B,'Dyes Stock'!U$3,'Data Entry'!$G:$G,'Dyes Stock'!$B94)</f>
        <v>0</v>
      </c>
      <c r="V94" s="30">
        <f>SUMIFS('Data Entry'!$J:$J,'Data Entry'!$E:$E,$C94,'Data Entry'!$H:$H,'Dyes Stock'!$B$2,'Data Entry'!$B:$B,'Dyes Stock'!V$3,'Data Entry'!$G:$G,'Dyes Stock'!$B94)</f>
        <v>0</v>
      </c>
      <c r="W94" s="30">
        <f>SUMIFS('Data Entry'!$J:$J,'Data Entry'!$E:$E,$C94,'Data Entry'!$H:$H,'Dyes Stock'!$B$2,'Data Entry'!$B:$B,'Dyes Stock'!W$3,'Data Entry'!$G:$G,'Dyes Stock'!$B94)</f>
        <v>0</v>
      </c>
      <c r="X94" s="30">
        <f>SUMIFS('Data Entry'!$J:$J,'Data Entry'!$E:$E,$C94,'Data Entry'!$H:$H,'Dyes Stock'!$B$2,'Data Entry'!$B:$B,'Dyes Stock'!X$3,'Data Entry'!$G:$G,'Dyes Stock'!$B94)</f>
        <v>0</v>
      </c>
      <c r="Y94" s="30">
        <f>SUMIFS('Data Entry'!$J:$J,'Data Entry'!$E:$E,$C94,'Data Entry'!$H:$H,'Dyes Stock'!$B$2,'Data Entry'!$B:$B,'Dyes Stock'!Y$3,'Data Entry'!$G:$G,'Dyes Stock'!$B94)</f>
        <v>0</v>
      </c>
      <c r="Z94" s="30">
        <f>SUMIFS('Data Entry'!$J:$J,'Data Entry'!$E:$E,$C94,'Data Entry'!$H:$H,'Dyes Stock'!$B$2,'Data Entry'!$B:$B,'Dyes Stock'!Z$3,'Data Entry'!$G:$G,'Dyes Stock'!$B94)</f>
        <v>0</v>
      </c>
      <c r="AA94" s="30">
        <f>SUMIFS('Data Entry'!$J:$J,'Data Entry'!$E:$E,$C94,'Data Entry'!$H:$H,'Dyes Stock'!$B$2,'Data Entry'!$B:$B,'Dyes Stock'!AA$3,'Data Entry'!$G:$G,'Dyes Stock'!$B94)</f>
        <v>0</v>
      </c>
      <c r="AB94" s="30">
        <f>SUMIFS('Data Entry'!$J:$J,'Data Entry'!$E:$E,$C94,'Data Entry'!$H:$H,'Dyes Stock'!$B$2,'Data Entry'!$B:$B,'Dyes Stock'!AB$3,'Data Entry'!$G:$G,'Dyes Stock'!$B94)</f>
        <v>0</v>
      </c>
      <c r="AC94" s="30">
        <f>SUMIFS('Data Entry'!$J:$J,'Data Entry'!$E:$E,$C94,'Data Entry'!$H:$H,'Dyes Stock'!$B$2,'Data Entry'!$B:$B,'Dyes Stock'!AC$3,'Data Entry'!$G:$G,'Dyes Stock'!$B94)</f>
        <v>0</v>
      </c>
      <c r="AD94" s="30">
        <f>SUMIFS('Data Entry'!$J:$J,'Data Entry'!$E:$E,$C94,'Data Entry'!$H:$H,'Dyes Stock'!$B$2,'Data Entry'!$B:$B,'Dyes Stock'!AD$3,'Data Entry'!$G:$G,'Dyes Stock'!$B94)</f>
        <v>0</v>
      </c>
      <c r="AE94" s="30">
        <f>SUMIFS('Data Entry'!$J:$J,'Data Entry'!$E:$E,$C94,'Data Entry'!$H:$H,'Dyes Stock'!$B$2,'Data Entry'!$B:$B,'Dyes Stock'!AE$3,'Data Entry'!$G:$G,'Dyes Stock'!$B94)</f>
        <v>0</v>
      </c>
      <c r="AF94" s="30">
        <f>SUMIFS('Data Entry'!$J:$J,'Data Entry'!$E:$E,$C94,'Data Entry'!$H:$H,'Dyes Stock'!$B$2,'Data Entry'!$B:$B,'Dyes Stock'!AF$3,'Data Entry'!$G:$G,'Dyes Stock'!$B94)</f>
        <v>0</v>
      </c>
      <c r="AG94" s="30">
        <f>SUMIFS('Data Entry'!$J:$J,'Data Entry'!$E:$E,$C94,'Data Entry'!$H:$H,'Dyes Stock'!$B$2,'Data Entry'!$B:$B,'Dyes Stock'!AG$3,'Data Entry'!$G:$G,'Dyes Stock'!$B94)</f>
        <v>0</v>
      </c>
      <c r="AH94" s="30">
        <f>SUMIFS('Data Entry'!$J:$J,'Data Entry'!$E:$E,$C94,'Data Entry'!$H:$H,'Dyes Stock'!$B$2,'Data Entry'!$B:$B,'Dyes Stock'!AH$3,'Data Entry'!$G:$G,'Dyes Stock'!$B94)</f>
        <v>0</v>
      </c>
      <c r="AI94" s="30">
        <f>SUMIFS('Data Entry'!$J:$J,'Data Entry'!$E:$E,$C94,'Data Entry'!$H:$H,'Dyes Stock'!$B$2,'Data Entry'!$B:$B,'Dyes Stock'!AI$3,'Data Entry'!$G:$G,'Dyes Stock'!$B94)</f>
        <v>0</v>
      </c>
      <c r="AJ94" s="30">
        <f>SUMIFS('Data Entry'!$J:$J,'Data Entry'!$E:$E,$C94,'Data Entry'!$H:$H,'Dyes Stock'!$B$2,'Data Entry'!$B:$B,'Dyes Stock'!AJ$3,'Data Entry'!$G:$G,'Dyes Stock'!$B94)</f>
        <v>0</v>
      </c>
      <c r="AK94" s="30">
        <f>SUMIFS('Data Entry'!$J:$J,'Data Entry'!$E:$E,$C94,'Data Entry'!$H:$H,'Dyes Stock'!$B$2,'Data Entry'!$B:$B,'Dyes Stock'!AK$3,'Data Entry'!$G:$G,'Dyes Stock'!$B94)</f>
        <v>0</v>
      </c>
      <c r="AL94" s="30">
        <f>SUMIFS('Data Entry'!$J:$J,'Data Entry'!$E:$E,$C94,'Data Entry'!$H:$H,'Dyes Stock'!$B$2,'Data Entry'!$B:$B,'Dyes Stock'!AL$3,'Data Entry'!$G:$G,'Dyes Stock'!$B94)</f>
        <v>0</v>
      </c>
      <c r="AM94" s="30">
        <f>SUMIFS('Data Entry'!$J:$J,'Data Entry'!$E:$E,$C94,'Data Entry'!$H:$H,'Dyes Stock'!$B$2,'Data Entry'!$B:$B,'Dyes Stock'!AM$3,'Data Entry'!$G:$G,'Dyes Stock'!$B94)</f>
        <v>0</v>
      </c>
      <c r="AN94" s="30">
        <f>SUMIFS('Data Entry'!$J:$J,'Data Entry'!$E:$E,$C94,'Data Entry'!$H:$H,'Dyes Stock'!$B$2,'Data Entry'!$B:$B,'Dyes Stock'!AN$3,'Data Entry'!$G:$G,'Dyes Stock'!$B94)</f>
        <v>0</v>
      </c>
      <c r="AO94" s="30">
        <f>SUMIFS('Data Entry'!$J:$J,'Data Entry'!$E:$E,$C94,'Data Entry'!$H:$H,'Dyes Stock'!$B$2,'Data Entry'!$B:$B,'Dyes Stock'!AO$3,'Data Entry'!$G:$G,'Dyes Stock'!$B94)</f>
        <v>0</v>
      </c>
      <c r="AP94" s="30">
        <f>SUMIFS('Data Entry'!$J:$J,'Data Entry'!$E:$E,$C94,'Data Entry'!$H:$H,'Dyes Stock'!$B$2,'Data Entry'!$B:$B,'Dyes Stock'!AP$3,'Data Entry'!$G:$G,'Dyes Stock'!$B94)</f>
        <v>0</v>
      </c>
      <c r="AQ94" s="30">
        <f>SUMIFS('Data Entry'!$J:$J,'Data Entry'!$E:$E,$C94,'Data Entry'!$H:$H,'Dyes Stock'!$B$2,'Data Entry'!$B:$B,'Dyes Stock'!AQ$3,'Data Entry'!$G:$G,'Dyes Stock'!$B94)</f>
        <v>0</v>
      </c>
      <c r="AR94" s="30">
        <f>SUMIFS('Data Entry'!$J:$J,'Data Entry'!$E:$E,$C94,'Data Entry'!$H:$H,'Dyes Stock'!$B$2,'Data Entry'!$B:$B,'Dyes Stock'!AR$3,'Data Entry'!$G:$G,'Dyes Stock'!$B94)</f>
        <v>0</v>
      </c>
      <c r="AS94" s="30">
        <f>SUMIFS('Data Entry'!$J:$J,'Data Entry'!$E:$E,$C94,'Data Entry'!$H:$H,'Dyes Stock'!$B$2,'Data Entry'!$B:$B,'Dyes Stock'!AS$3,'Data Entry'!$G:$G,'Dyes Stock'!$B94)</f>
        <v>0</v>
      </c>
      <c r="AT94" s="30">
        <f>SUMIFS('Data Entry'!$J:$J,'Data Entry'!$E:$E,$C94,'Data Entry'!$H:$H,'Dyes Stock'!$B$2,'Data Entry'!$B:$B,'Dyes Stock'!AT$3,'Data Entry'!$G:$G,'Dyes Stock'!$B94)</f>
        <v>0</v>
      </c>
      <c r="AU94" s="30">
        <f>SUMIFS('Data Entry'!$J:$J,'Data Entry'!$E:$E,$C94,'Data Entry'!$H:$H,'Dyes Stock'!$B$2,'Data Entry'!$B:$B,'Dyes Stock'!AU$3,'Data Entry'!$G:$G,'Dyes Stock'!$B94)</f>
        <v>0</v>
      </c>
      <c r="AV94" s="30">
        <f>SUMIFS('Data Entry'!$J:$J,'Data Entry'!$E:$E,$C94,'Data Entry'!$H:$H,'Dyes Stock'!$B$2,'Data Entry'!$B:$B,'Dyes Stock'!AV$3,'Data Entry'!$G:$G,'Dyes Stock'!$B94)</f>
        <v>0</v>
      </c>
      <c r="AW94" s="30">
        <f>SUMIFS('Data Entry'!$J:$J,'Data Entry'!$E:$E,$C94,'Data Entry'!$H:$H,'Dyes Stock'!$B$2,'Data Entry'!$B:$B,'Dyes Stock'!AW$3,'Data Entry'!$G:$G,'Dyes Stock'!$B94)</f>
        <v>0</v>
      </c>
      <c r="AX94" s="30">
        <f>SUMIFS('Data Entry'!$J:$J,'Data Entry'!$E:$E,$C94,'Data Entry'!$H:$H,'Dyes Stock'!$B$2,'Data Entry'!$B:$B,'Dyes Stock'!AX$3,'Data Entry'!$G:$G,'Dyes Stock'!$B94)</f>
        <v>0</v>
      </c>
      <c r="AY94" s="62">
        <f t="shared" si="985"/>
        <v>44</v>
      </c>
      <c r="AZ94" s="58"/>
      <c r="BA94" s="58"/>
      <c r="BB94" s="58"/>
      <c r="BC94" s="58"/>
      <c r="BD94" s="58"/>
      <c r="BE94" s="58"/>
      <c r="BF94" s="58"/>
      <c r="BG94" s="58"/>
      <c r="BH94" s="58"/>
      <c r="BI94" s="58"/>
      <c r="BJ94" s="58"/>
      <c r="BK94" s="58"/>
      <c r="BL94" s="58"/>
      <c r="BM94" s="58"/>
    </row>
    <row r="95" spans="2:65">
      <c r="B95" s="24" t="s">
        <v>67</v>
      </c>
      <c r="C95" s="34" t="s">
        <v>140</v>
      </c>
      <c r="D95" s="30">
        <f>SUMIFS('Data Entry'!$J:$J,'Data Entry'!$E:$E,$C95,'Data Entry'!$H:$H,'Dyes Stock'!$B$2,'Data Entry'!$B:$B,'Dyes Stock'!D$3,'Data Entry'!$G:$G,'Dyes Stock'!$B95)</f>
        <v>0</v>
      </c>
      <c r="E95" s="30">
        <f>SUMIFS('Data Entry'!$J:$J,'Data Entry'!$E:$E,$C95,'Data Entry'!$H:$H,'Dyes Stock'!$B$2,'Data Entry'!$B:$B,'Dyes Stock'!E$3,'Data Entry'!$G:$G,'Dyes Stock'!$B95)</f>
        <v>0</v>
      </c>
      <c r="F95" s="30">
        <f>SUMIFS('Data Entry'!$J:$J,'Data Entry'!$E:$E,$C95,'Data Entry'!$H:$H,'Dyes Stock'!$B$2,'Data Entry'!$B:$B,'Dyes Stock'!F$3,'Data Entry'!$G:$G,'Dyes Stock'!$B95)</f>
        <v>0</v>
      </c>
      <c r="G95" s="30">
        <f>SUMIFS('Data Entry'!$J:$J,'Data Entry'!$E:$E,$C95,'Data Entry'!$H:$H,'Dyes Stock'!$B$2,'Data Entry'!$B:$B,'Dyes Stock'!G$3,'Data Entry'!$G:$G,'Dyes Stock'!$B95)</f>
        <v>0</v>
      </c>
      <c r="H95" s="30">
        <f>SUMIFS('Data Entry'!$J:$J,'Data Entry'!$E:$E,$C95,'Data Entry'!$H:$H,'Dyes Stock'!$B$2,'Data Entry'!$B:$B,'Dyes Stock'!H$3,'Data Entry'!$G:$G,'Dyes Stock'!$B95)</f>
        <v>0</v>
      </c>
      <c r="I95" s="30">
        <f>SUMIFS('Data Entry'!$J:$J,'Data Entry'!$E:$E,$C95,'Data Entry'!$H:$H,'Dyes Stock'!$B$2,'Data Entry'!$B:$B,'Dyes Stock'!I$3,'Data Entry'!$G:$G,'Dyes Stock'!$B95)</f>
        <v>0</v>
      </c>
      <c r="J95" s="30">
        <f>SUMIFS('Data Entry'!$J:$J,'Data Entry'!$E:$E,$C95,'Data Entry'!$H:$H,'Dyes Stock'!$B$2,'Data Entry'!$B:$B,'Dyes Stock'!J$3,'Data Entry'!$G:$G,'Dyes Stock'!$B95)</f>
        <v>0</v>
      </c>
      <c r="K95" s="30">
        <f>SUMIFS('Data Entry'!$J:$J,'Data Entry'!$E:$E,$C95,'Data Entry'!$H:$H,'Dyes Stock'!$B$2,'Data Entry'!$B:$B,'Dyes Stock'!K$3,'Data Entry'!$G:$G,'Dyes Stock'!$B95)</f>
        <v>0</v>
      </c>
      <c r="L95" s="30">
        <f>SUMIFS('Data Entry'!$J:$J,'Data Entry'!$E:$E,$C95,'Data Entry'!$H:$H,'Dyes Stock'!$B$2,'Data Entry'!$B:$B,'Dyes Stock'!L$3,'Data Entry'!$G:$G,'Dyes Stock'!$B95)</f>
        <v>0</v>
      </c>
      <c r="M95" s="30">
        <f>SUMIFS('Data Entry'!$J:$J,'Data Entry'!$E:$E,$C95,'Data Entry'!$H:$H,'Dyes Stock'!$B$2,'Data Entry'!$B:$B,'Dyes Stock'!M$3,'Data Entry'!$G:$G,'Dyes Stock'!$B95)</f>
        <v>0</v>
      </c>
      <c r="N95" s="30">
        <f>SUMIFS('Data Entry'!$J:$J,'Data Entry'!$E:$E,$C95,'Data Entry'!$H:$H,'Dyes Stock'!$B$2,'Data Entry'!$B:$B,'Dyes Stock'!N$3,'Data Entry'!$G:$G,'Dyes Stock'!$B95)</f>
        <v>0</v>
      </c>
      <c r="O95" s="30">
        <f>SUMIFS('Data Entry'!$J:$J,'Data Entry'!$E:$E,$C95,'Data Entry'!$H:$H,'Dyes Stock'!$B$2,'Data Entry'!$B:$B,'Dyes Stock'!O$3,'Data Entry'!$G:$G,'Dyes Stock'!$B95)</f>
        <v>0</v>
      </c>
      <c r="P95" s="30">
        <f>SUMIFS('Data Entry'!$J:$J,'Data Entry'!$E:$E,$C95,'Data Entry'!$H:$H,'Dyes Stock'!$B$2,'Data Entry'!$B:$B,'Dyes Stock'!P$3,'Data Entry'!$G:$G,'Dyes Stock'!$B95)</f>
        <v>0</v>
      </c>
      <c r="Q95" s="30">
        <f>SUMIFS('Data Entry'!$J:$J,'Data Entry'!$E:$E,$C95,'Data Entry'!$H:$H,'Dyes Stock'!$B$2,'Data Entry'!$B:$B,'Dyes Stock'!Q$3,'Data Entry'!$G:$G,'Dyes Stock'!$B95)</f>
        <v>0</v>
      </c>
      <c r="R95" s="30">
        <f>SUMIFS('Data Entry'!$J:$J,'Data Entry'!$E:$E,$C95,'Data Entry'!$H:$H,'Dyes Stock'!$B$2,'Data Entry'!$B:$B,'Dyes Stock'!R$3,'Data Entry'!$G:$G,'Dyes Stock'!$B95)</f>
        <v>0</v>
      </c>
      <c r="S95" s="30">
        <f>SUMIFS('Data Entry'!$J:$J,'Data Entry'!$E:$E,$C95,'Data Entry'!$H:$H,'Dyes Stock'!$B$2,'Data Entry'!$B:$B,'Dyes Stock'!S$3,'Data Entry'!$G:$G,'Dyes Stock'!$B95)</f>
        <v>0</v>
      </c>
      <c r="T95" s="30">
        <f>SUMIFS('Data Entry'!$J:$J,'Data Entry'!$E:$E,$C95,'Data Entry'!$H:$H,'Dyes Stock'!$B$2,'Data Entry'!$B:$B,'Dyes Stock'!T$3,'Data Entry'!$G:$G,'Dyes Stock'!$B95)</f>
        <v>0</v>
      </c>
      <c r="U95" s="30">
        <f>SUMIFS('Data Entry'!$J:$J,'Data Entry'!$E:$E,$C95,'Data Entry'!$H:$H,'Dyes Stock'!$B$2,'Data Entry'!$B:$B,'Dyes Stock'!U$3,'Data Entry'!$G:$G,'Dyes Stock'!$B95)</f>
        <v>0</v>
      </c>
      <c r="V95" s="30">
        <f>SUMIFS('Data Entry'!$J:$J,'Data Entry'!$E:$E,$C95,'Data Entry'!$H:$H,'Dyes Stock'!$B$2,'Data Entry'!$B:$B,'Dyes Stock'!V$3,'Data Entry'!$G:$G,'Dyes Stock'!$B95)</f>
        <v>0</v>
      </c>
      <c r="W95" s="30">
        <f>SUMIFS('Data Entry'!$J:$J,'Data Entry'!$E:$E,$C95,'Data Entry'!$H:$H,'Dyes Stock'!$B$2,'Data Entry'!$B:$B,'Dyes Stock'!W$3,'Data Entry'!$G:$G,'Dyes Stock'!$B95)</f>
        <v>0</v>
      </c>
      <c r="X95" s="30">
        <f>SUMIFS('Data Entry'!$J:$J,'Data Entry'!$E:$E,$C95,'Data Entry'!$H:$H,'Dyes Stock'!$B$2,'Data Entry'!$B:$B,'Dyes Stock'!X$3,'Data Entry'!$G:$G,'Dyes Stock'!$B95)</f>
        <v>0</v>
      </c>
      <c r="Y95" s="30">
        <f>SUMIFS('Data Entry'!$J:$J,'Data Entry'!$E:$E,$C95,'Data Entry'!$H:$H,'Dyes Stock'!$B$2,'Data Entry'!$B:$B,'Dyes Stock'!Y$3,'Data Entry'!$G:$G,'Dyes Stock'!$B95)</f>
        <v>0</v>
      </c>
      <c r="Z95" s="30">
        <f>SUMIFS('Data Entry'!$J:$J,'Data Entry'!$E:$E,$C95,'Data Entry'!$H:$H,'Dyes Stock'!$B$2,'Data Entry'!$B:$B,'Dyes Stock'!Z$3,'Data Entry'!$G:$G,'Dyes Stock'!$B95)</f>
        <v>0</v>
      </c>
      <c r="AA95" s="30">
        <f>SUMIFS('Data Entry'!$J:$J,'Data Entry'!$E:$E,$C95,'Data Entry'!$H:$H,'Dyes Stock'!$B$2,'Data Entry'!$B:$B,'Dyes Stock'!AA$3,'Data Entry'!$G:$G,'Dyes Stock'!$B95)</f>
        <v>0</v>
      </c>
      <c r="AB95" s="30">
        <f>SUMIFS('Data Entry'!$J:$J,'Data Entry'!$E:$E,$C95,'Data Entry'!$H:$H,'Dyes Stock'!$B$2,'Data Entry'!$B:$B,'Dyes Stock'!AB$3,'Data Entry'!$G:$G,'Dyes Stock'!$B95)</f>
        <v>0</v>
      </c>
      <c r="AC95" s="30">
        <f>SUMIFS('Data Entry'!$J:$J,'Data Entry'!$E:$E,$C95,'Data Entry'!$H:$H,'Dyes Stock'!$B$2,'Data Entry'!$B:$B,'Dyes Stock'!AC$3,'Data Entry'!$G:$G,'Dyes Stock'!$B95)</f>
        <v>0</v>
      </c>
      <c r="AD95" s="30">
        <f>SUMIFS('Data Entry'!$J:$J,'Data Entry'!$E:$E,$C95,'Data Entry'!$H:$H,'Dyes Stock'!$B$2,'Data Entry'!$B:$B,'Dyes Stock'!AD$3,'Data Entry'!$G:$G,'Dyes Stock'!$B95)</f>
        <v>0</v>
      </c>
      <c r="AE95" s="30">
        <f>SUMIFS('Data Entry'!$J:$J,'Data Entry'!$E:$E,$C95,'Data Entry'!$H:$H,'Dyes Stock'!$B$2,'Data Entry'!$B:$B,'Dyes Stock'!AE$3,'Data Entry'!$G:$G,'Dyes Stock'!$B95)</f>
        <v>0</v>
      </c>
      <c r="AF95" s="30">
        <f>SUMIFS('Data Entry'!$J:$J,'Data Entry'!$E:$E,$C95,'Data Entry'!$H:$H,'Dyes Stock'!$B$2,'Data Entry'!$B:$B,'Dyes Stock'!AF$3,'Data Entry'!$G:$G,'Dyes Stock'!$B95)</f>
        <v>0</v>
      </c>
      <c r="AG95" s="30">
        <f>SUMIFS('Data Entry'!$J:$J,'Data Entry'!$E:$E,$C95,'Data Entry'!$H:$H,'Dyes Stock'!$B$2,'Data Entry'!$B:$B,'Dyes Stock'!AG$3,'Data Entry'!$G:$G,'Dyes Stock'!$B95)</f>
        <v>0</v>
      </c>
      <c r="AH95" s="30">
        <f>SUMIFS('Data Entry'!$J:$J,'Data Entry'!$E:$E,$C95,'Data Entry'!$H:$H,'Dyes Stock'!$B$2,'Data Entry'!$B:$B,'Dyes Stock'!AH$3,'Data Entry'!$G:$G,'Dyes Stock'!$B95)</f>
        <v>0</v>
      </c>
      <c r="AI95" s="30">
        <f>SUMIFS('Data Entry'!$J:$J,'Data Entry'!$E:$E,$C95,'Data Entry'!$H:$H,'Dyes Stock'!$B$2,'Data Entry'!$B:$B,'Dyes Stock'!AI$3,'Data Entry'!$G:$G,'Dyes Stock'!$B95)</f>
        <v>0</v>
      </c>
      <c r="AJ95" s="30">
        <f>SUMIFS('Data Entry'!$J:$J,'Data Entry'!$E:$E,$C95,'Data Entry'!$H:$H,'Dyes Stock'!$B$2,'Data Entry'!$B:$B,'Dyes Stock'!AJ$3,'Data Entry'!$G:$G,'Dyes Stock'!$B95)</f>
        <v>0</v>
      </c>
      <c r="AK95" s="30">
        <f>SUMIFS('Data Entry'!$J:$J,'Data Entry'!$E:$E,$C95,'Data Entry'!$H:$H,'Dyes Stock'!$B$2,'Data Entry'!$B:$B,'Dyes Stock'!AK$3,'Data Entry'!$G:$G,'Dyes Stock'!$B95)</f>
        <v>0</v>
      </c>
      <c r="AL95" s="30">
        <f>SUMIFS('Data Entry'!$J:$J,'Data Entry'!$E:$E,$C95,'Data Entry'!$H:$H,'Dyes Stock'!$B$2,'Data Entry'!$B:$B,'Dyes Stock'!AL$3,'Data Entry'!$G:$G,'Dyes Stock'!$B95)</f>
        <v>0</v>
      </c>
      <c r="AM95" s="30">
        <f>SUMIFS('Data Entry'!$J:$J,'Data Entry'!$E:$E,$C95,'Data Entry'!$H:$H,'Dyes Stock'!$B$2,'Data Entry'!$B:$B,'Dyes Stock'!AM$3,'Data Entry'!$G:$G,'Dyes Stock'!$B95)</f>
        <v>0</v>
      </c>
      <c r="AN95" s="30">
        <f>SUMIFS('Data Entry'!$J:$J,'Data Entry'!$E:$E,$C95,'Data Entry'!$H:$H,'Dyes Stock'!$B$2,'Data Entry'!$B:$B,'Dyes Stock'!AN$3,'Data Entry'!$G:$G,'Dyes Stock'!$B95)</f>
        <v>0</v>
      </c>
      <c r="AO95" s="30">
        <f>SUMIFS('Data Entry'!$J:$J,'Data Entry'!$E:$E,$C95,'Data Entry'!$H:$H,'Dyes Stock'!$B$2,'Data Entry'!$B:$B,'Dyes Stock'!AO$3,'Data Entry'!$G:$G,'Dyes Stock'!$B95)</f>
        <v>0</v>
      </c>
      <c r="AP95" s="30">
        <f>SUMIFS('Data Entry'!$J:$J,'Data Entry'!$E:$E,$C95,'Data Entry'!$H:$H,'Dyes Stock'!$B$2,'Data Entry'!$B:$B,'Dyes Stock'!AP$3,'Data Entry'!$G:$G,'Dyes Stock'!$B95)</f>
        <v>0</v>
      </c>
      <c r="AQ95" s="30">
        <f>SUMIFS('Data Entry'!$J:$J,'Data Entry'!$E:$E,$C95,'Data Entry'!$H:$H,'Dyes Stock'!$B$2,'Data Entry'!$B:$B,'Dyes Stock'!AQ$3,'Data Entry'!$G:$G,'Dyes Stock'!$B95)</f>
        <v>0</v>
      </c>
      <c r="AR95" s="30">
        <f>SUMIFS('Data Entry'!$J:$J,'Data Entry'!$E:$E,$C95,'Data Entry'!$H:$H,'Dyes Stock'!$B$2,'Data Entry'!$B:$B,'Dyes Stock'!AR$3,'Data Entry'!$G:$G,'Dyes Stock'!$B95)</f>
        <v>0</v>
      </c>
      <c r="AS95" s="30">
        <f>SUMIFS('Data Entry'!$J:$J,'Data Entry'!$E:$E,$C95,'Data Entry'!$H:$H,'Dyes Stock'!$B$2,'Data Entry'!$B:$B,'Dyes Stock'!AS$3,'Data Entry'!$G:$G,'Dyes Stock'!$B95)</f>
        <v>0</v>
      </c>
      <c r="AT95" s="30">
        <f>SUMIFS('Data Entry'!$J:$J,'Data Entry'!$E:$E,$C95,'Data Entry'!$H:$H,'Dyes Stock'!$B$2,'Data Entry'!$B:$B,'Dyes Stock'!AT$3,'Data Entry'!$G:$G,'Dyes Stock'!$B95)</f>
        <v>0</v>
      </c>
      <c r="AU95" s="30">
        <f>SUMIFS('Data Entry'!$J:$J,'Data Entry'!$E:$E,$C95,'Data Entry'!$H:$H,'Dyes Stock'!$B$2,'Data Entry'!$B:$B,'Dyes Stock'!AU$3,'Data Entry'!$G:$G,'Dyes Stock'!$B95)</f>
        <v>0</v>
      </c>
      <c r="AV95" s="30">
        <f>SUMIFS('Data Entry'!$J:$J,'Data Entry'!$E:$E,$C95,'Data Entry'!$H:$H,'Dyes Stock'!$B$2,'Data Entry'!$B:$B,'Dyes Stock'!AV$3,'Data Entry'!$G:$G,'Dyes Stock'!$B95)</f>
        <v>0</v>
      </c>
      <c r="AW95" s="30">
        <f>SUMIFS('Data Entry'!$J:$J,'Data Entry'!$E:$E,$C95,'Data Entry'!$H:$H,'Dyes Stock'!$B$2,'Data Entry'!$B:$B,'Dyes Stock'!AW$3,'Data Entry'!$G:$G,'Dyes Stock'!$B95)</f>
        <v>0</v>
      </c>
      <c r="AX95" s="30">
        <f>SUMIFS('Data Entry'!$J:$J,'Data Entry'!$E:$E,$C95,'Data Entry'!$H:$H,'Dyes Stock'!$B$2,'Data Entry'!$B:$B,'Dyes Stock'!AX$3,'Data Entry'!$G:$G,'Dyes Stock'!$B95)</f>
        <v>0</v>
      </c>
      <c r="AY95" s="62">
        <f t="shared" si="985"/>
        <v>0</v>
      </c>
      <c r="AZ95" s="58"/>
      <c r="BA95" s="58"/>
      <c r="BB95" s="58"/>
      <c r="BC95" s="58"/>
      <c r="BD95" s="58"/>
      <c r="BE95" s="58"/>
      <c r="BF95" s="58"/>
      <c r="BG95" s="58"/>
      <c r="BH95" s="58"/>
      <c r="BI95" s="58"/>
      <c r="BJ95" s="58"/>
      <c r="BK95" s="58"/>
      <c r="BL95" s="58"/>
      <c r="BM95" s="58"/>
    </row>
    <row r="96" spans="2:65" s="56" customFormat="1">
      <c r="B96" s="48"/>
      <c r="C96" s="48" t="s">
        <v>141</v>
      </c>
      <c r="D96" s="50">
        <f>D94-D95</f>
        <v>44</v>
      </c>
      <c r="E96" s="50">
        <f>D96+E94-E95</f>
        <v>44</v>
      </c>
      <c r="F96" s="50">
        <f t="shared" ref="F96" si="1346">E96+F94-F95</f>
        <v>44</v>
      </c>
      <c r="G96" s="50">
        <f t="shared" ref="G96" si="1347">F96+G94-G95</f>
        <v>44</v>
      </c>
      <c r="H96" s="50">
        <f t="shared" ref="H96" si="1348">G96+H94-H95</f>
        <v>44</v>
      </c>
      <c r="I96" s="50">
        <f t="shared" ref="I96" si="1349">H96+I94-I95</f>
        <v>44</v>
      </c>
      <c r="J96" s="50">
        <f t="shared" ref="J96" si="1350">I96+J94-J95</f>
        <v>44</v>
      </c>
      <c r="K96" s="50">
        <f t="shared" ref="K96" si="1351">J96+K94-K95</f>
        <v>44</v>
      </c>
      <c r="L96" s="50">
        <f t="shared" ref="L96" si="1352">K96+L94-L95</f>
        <v>44</v>
      </c>
      <c r="M96" s="50">
        <f t="shared" ref="M96" si="1353">L96+M94-M95</f>
        <v>44</v>
      </c>
      <c r="N96" s="50">
        <f t="shared" ref="N96" si="1354">M96+N94-N95</f>
        <v>44</v>
      </c>
      <c r="O96" s="50">
        <f t="shared" ref="O96" si="1355">N96+O94-O95</f>
        <v>44</v>
      </c>
      <c r="P96" s="50">
        <f t="shared" ref="P96" si="1356">O96+P94-P95</f>
        <v>44</v>
      </c>
      <c r="Q96" s="50">
        <f t="shared" ref="Q96" si="1357">P96+Q94-Q95</f>
        <v>44</v>
      </c>
      <c r="R96" s="50">
        <f t="shared" ref="R96" si="1358">Q96+R94-R95</f>
        <v>44</v>
      </c>
      <c r="S96" s="50">
        <f t="shared" ref="S96" si="1359">R96+S94-S95</f>
        <v>44</v>
      </c>
      <c r="T96" s="50">
        <f t="shared" ref="T96" si="1360">S96+T94-T95</f>
        <v>44</v>
      </c>
      <c r="U96" s="50">
        <f t="shared" ref="U96" si="1361">T96+U94-U95</f>
        <v>44</v>
      </c>
      <c r="V96" s="50">
        <f t="shared" ref="V96" si="1362">U96+V94-V95</f>
        <v>44</v>
      </c>
      <c r="W96" s="50">
        <f t="shared" ref="W96" si="1363">V96+W94-W95</f>
        <v>44</v>
      </c>
      <c r="X96" s="50">
        <f t="shared" ref="X96" si="1364">W96+X94-X95</f>
        <v>44</v>
      </c>
      <c r="Y96" s="50">
        <f t="shared" ref="Y96" si="1365">X96+Y94-Y95</f>
        <v>44</v>
      </c>
      <c r="Z96" s="50">
        <f t="shared" ref="Z96" si="1366">Y96+Z94-Z95</f>
        <v>44</v>
      </c>
      <c r="AA96" s="50">
        <f t="shared" ref="AA96" si="1367">Z96+AA94-AA95</f>
        <v>44</v>
      </c>
      <c r="AB96" s="50">
        <f t="shared" ref="AB96" si="1368">AA96+AB94-AB95</f>
        <v>44</v>
      </c>
      <c r="AC96" s="50">
        <f t="shared" ref="AC96" si="1369">AB96+AC94-AC95</f>
        <v>44</v>
      </c>
      <c r="AD96" s="50">
        <f t="shared" ref="AD96" si="1370">AC96+AD94-AD95</f>
        <v>44</v>
      </c>
      <c r="AE96" s="50">
        <f t="shared" ref="AE96" si="1371">AD96+AE94-AE95</f>
        <v>44</v>
      </c>
      <c r="AF96" s="50">
        <f t="shared" ref="AF96" si="1372">AE96+AF94-AF95</f>
        <v>44</v>
      </c>
      <c r="AG96" s="50">
        <f t="shared" ref="AG96" si="1373">AF96+AG94-AG95</f>
        <v>44</v>
      </c>
      <c r="AH96" s="50">
        <f t="shared" ref="AH96" si="1374">AG96+AH94-AH95</f>
        <v>44</v>
      </c>
      <c r="AI96" s="50">
        <f t="shared" ref="AI96" si="1375">AH96+AI94-AI95</f>
        <v>44</v>
      </c>
      <c r="AJ96" s="50">
        <f t="shared" ref="AJ96" si="1376">AI96+AJ94-AJ95</f>
        <v>44</v>
      </c>
      <c r="AK96" s="50">
        <f t="shared" ref="AK96" si="1377">AJ96+AK94-AK95</f>
        <v>44</v>
      </c>
      <c r="AL96" s="50">
        <f t="shared" ref="AL96" si="1378">AK96+AL94-AL95</f>
        <v>44</v>
      </c>
      <c r="AM96" s="50">
        <f t="shared" ref="AM96" si="1379">AL96+AM94-AM95</f>
        <v>44</v>
      </c>
      <c r="AN96" s="50">
        <f t="shared" ref="AN96" si="1380">AM96+AN94-AN95</f>
        <v>44</v>
      </c>
      <c r="AO96" s="50">
        <f t="shared" ref="AO96" si="1381">AN96+AO94-AO95</f>
        <v>44</v>
      </c>
      <c r="AP96" s="50">
        <f t="shared" ref="AP96" si="1382">AO96+AP94-AP95</f>
        <v>44</v>
      </c>
      <c r="AQ96" s="50">
        <f t="shared" ref="AQ96" si="1383">AP96+AQ94-AQ95</f>
        <v>44</v>
      </c>
      <c r="AR96" s="50">
        <f t="shared" ref="AR96" si="1384">AQ96+AR94-AR95</f>
        <v>44</v>
      </c>
      <c r="AS96" s="50">
        <f t="shared" ref="AS96" si="1385">AR96+AS94-AS95</f>
        <v>44</v>
      </c>
      <c r="AT96" s="50">
        <f t="shared" ref="AT96" si="1386">AS96+AT94-AT95</f>
        <v>44</v>
      </c>
      <c r="AU96" s="50">
        <f t="shared" ref="AU96" si="1387">AT96+AU94-AU95</f>
        <v>44</v>
      </c>
      <c r="AV96" s="50">
        <f t="shared" ref="AV96" si="1388">AU96+AV94-AV95</f>
        <v>44</v>
      </c>
      <c r="AW96" s="50">
        <f t="shared" ref="AW96" si="1389">AV96+AW94-AW95</f>
        <v>44</v>
      </c>
      <c r="AX96" s="50">
        <f t="shared" ref="AX96" si="1390">AW96+AX94-AX95</f>
        <v>44</v>
      </c>
      <c r="AY96" s="64"/>
      <c r="AZ96" s="59"/>
      <c r="BA96" s="59"/>
      <c r="BB96" s="59"/>
      <c r="BC96" s="59"/>
      <c r="BD96" s="59"/>
      <c r="BE96" s="59"/>
      <c r="BF96" s="59"/>
      <c r="BG96" s="59"/>
      <c r="BH96" s="59"/>
      <c r="BI96" s="59"/>
      <c r="BJ96" s="59"/>
      <c r="BK96" s="59"/>
      <c r="BL96" s="59"/>
      <c r="BM96" s="59"/>
    </row>
    <row r="97" spans="2:65">
      <c r="B97" s="24" t="s">
        <v>68</v>
      </c>
      <c r="C97" s="34" t="s">
        <v>115</v>
      </c>
      <c r="D97" s="30">
        <f>SUMIFS('Data Entry'!$J:$J,'Data Entry'!$E:$E,$C97,'Data Entry'!$H:$H,'Dyes Stock'!$B$2,'Data Entry'!$B:$B,'Dyes Stock'!D$3,'Data Entry'!$G:$G,'Dyes Stock'!$B97)</f>
        <v>0</v>
      </c>
      <c r="E97" s="30">
        <f>SUMIFS('Data Entry'!$J:$J,'Data Entry'!$E:$E,$C97,'Data Entry'!$H:$H,'Dyes Stock'!$B$2,'Data Entry'!$B:$B,'Dyes Stock'!E$3,'Data Entry'!$G:$G,'Dyes Stock'!$B97)</f>
        <v>1215</v>
      </c>
      <c r="F97" s="30">
        <f>SUMIFS('Data Entry'!$J:$J,'Data Entry'!$E:$E,$C97,'Data Entry'!$H:$H,'Dyes Stock'!$B$2,'Data Entry'!$B:$B,'Dyes Stock'!F$3,'Data Entry'!$G:$G,'Dyes Stock'!$B97)</f>
        <v>0</v>
      </c>
      <c r="G97" s="30">
        <f>SUMIFS('Data Entry'!$J:$J,'Data Entry'!$E:$E,$C97,'Data Entry'!$H:$H,'Dyes Stock'!$B$2,'Data Entry'!$B:$B,'Dyes Stock'!G$3,'Data Entry'!$G:$G,'Dyes Stock'!$B97)</f>
        <v>0</v>
      </c>
      <c r="H97" s="30">
        <f>SUMIFS('Data Entry'!$J:$J,'Data Entry'!$E:$E,$C97,'Data Entry'!$H:$H,'Dyes Stock'!$B$2,'Data Entry'!$B:$B,'Dyes Stock'!H$3,'Data Entry'!$G:$G,'Dyes Stock'!$B97)</f>
        <v>0</v>
      </c>
      <c r="I97" s="30">
        <f>SUMIFS('Data Entry'!$J:$J,'Data Entry'!$E:$E,$C97,'Data Entry'!$H:$H,'Dyes Stock'!$B$2,'Data Entry'!$B:$B,'Dyes Stock'!I$3,'Data Entry'!$G:$G,'Dyes Stock'!$B97)</f>
        <v>0</v>
      </c>
      <c r="J97" s="30">
        <f>SUMIFS('Data Entry'!$J:$J,'Data Entry'!$E:$E,$C97,'Data Entry'!$H:$H,'Dyes Stock'!$B$2,'Data Entry'!$B:$B,'Dyes Stock'!J$3,'Data Entry'!$G:$G,'Dyes Stock'!$B97)</f>
        <v>0</v>
      </c>
      <c r="K97" s="30">
        <f>SUMIFS('Data Entry'!$J:$J,'Data Entry'!$E:$E,$C97,'Data Entry'!$H:$H,'Dyes Stock'!$B$2,'Data Entry'!$B:$B,'Dyes Stock'!K$3,'Data Entry'!$G:$G,'Dyes Stock'!$B97)</f>
        <v>0</v>
      </c>
      <c r="L97" s="30">
        <f>SUMIFS('Data Entry'!$J:$J,'Data Entry'!$E:$E,$C97,'Data Entry'!$H:$H,'Dyes Stock'!$B$2,'Data Entry'!$B:$B,'Dyes Stock'!L$3,'Data Entry'!$G:$G,'Dyes Stock'!$B97)</f>
        <v>0</v>
      </c>
      <c r="M97" s="30">
        <f>SUMIFS('Data Entry'!$J:$J,'Data Entry'!$E:$E,$C97,'Data Entry'!$H:$H,'Dyes Stock'!$B$2,'Data Entry'!$B:$B,'Dyes Stock'!M$3,'Data Entry'!$G:$G,'Dyes Stock'!$B97)</f>
        <v>0</v>
      </c>
      <c r="N97" s="30">
        <f>SUMIFS('Data Entry'!$J:$J,'Data Entry'!$E:$E,$C97,'Data Entry'!$H:$H,'Dyes Stock'!$B$2,'Data Entry'!$B:$B,'Dyes Stock'!N$3,'Data Entry'!$G:$G,'Dyes Stock'!$B97)</f>
        <v>0</v>
      </c>
      <c r="O97" s="30">
        <f>SUMIFS('Data Entry'!$J:$J,'Data Entry'!$E:$E,$C97,'Data Entry'!$H:$H,'Dyes Stock'!$B$2,'Data Entry'!$B:$B,'Dyes Stock'!O$3,'Data Entry'!$G:$G,'Dyes Stock'!$B97)</f>
        <v>0</v>
      </c>
      <c r="P97" s="30">
        <f>SUMIFS('Data Entry'!$J:$J,'Data Entry'!$E:$E,$C97,'Data Entry'!$H:$H,'Dyes Stock'!$B$2,'Data Entry'!$B:$B,'Dyes Stock'!P$3,'Data Entry'!$G:$G,'Dyes Stock'!$B97)</f>
        <v>0</v>
      </c>
      <c r="Q97" s="30">
        <f>SUMIFS('Data Entry'!$J:$J,'Data Entry'!$E:$E,$C97,'Data Entry'!$H:$H,'Dyes Stock'!$B$2,'Data Entry'!$B:$B,'Dyes Stock'!Q$3,'Data Entry'!$G:$G,'Dyes Stock'!$B97)</f>
        <v>0</v>
      </c>
      <c r="R97" s="30">
        <f>SUMIFS('Data Entry'!$J:$J,'Data Entry'!$E:$E,$C97,'Data Entry'!$H:$H,'Dyes Stock'!$B$2,'Data Entry'!$B:$B,'Dyes Stock'!R$3,'Data Entry'!$G:$G,'Dyes Stock'!$B97)</f>
        <v>0</v>
      </c>
      <c r="S97" s="30">
        <f>SUMIFS('Data Entry'!$J:$J,'Data Entry'!$E:$E,$C97,'Data Entry'!$H:$H,'Dyes Stock'!$B$2,'Data Entry'!$B:$B,'Dyes Stock'!S$3,'Data Entry'!$G:$G,'Dyes Stock'!$B97)</f>
        <v>0</v>
      </c>
      <c r="T97" s="30">
        <f>SUMIFS('Data Entry'!$J:$J,'Data Entry'!$E:$E,$C97,'Data Entry'!$H:$H,'Dyes Stock'!$B$2,'Data Entry'!$B:$B,'Dyes Stock'!T$3,'Data Entry'!$G:$G,'Dyes Stock'!$B97)</f>
        <v>0</v>
      </c>
      <c r="U97" s="30">
        <f>SUMIFS('Data Entry'!$J:$J,'Data Entry'!$E:$E,$C97,'Data Entry'!$H:$H,'Dyes Stock'!$B$2,'Data Entry'!$B:$B,'Dyes Stock'!U$3,'Data Entry'!$G:$G,'Dyes Stock'!$B97)</f>
        <v>0</v>
      </c>
      <c r="V97" s="30">
        <f>SUMIFS('Data Entry'!$J:$J,'Data Entry'!$E:$E,$C97,'Data Entry'!$H:$H,'Dyes Stock'!$B$2,'Data Entry'!$B:$B,'Dyes Stock'!V$3,'Data Entry'!$G:$G,'Dyes Stock'!$B97)</f>
        <v>0</v>
      </c>
      <c r="W97" s="30">
        <f>SUMIFS('Data Entry'!$J:$J,'Data Entry'!$E:$E,$C97,'Data Entry'!$H:$H,'Dyes Stock'!$B$2,'Data Entry'!$B:$B,'Dyes Stock'!W$3,'Data Entry'!$G:$G,'Dyes Stock'!$B97)</f>
        <v>0</v>
      </c>
      <c r="X97" s="30">
        <f>SUMIFS('Data Entry'!$J:$J,'Data Entry'!$E:$E,$C97,'Data Entry'!$H:$H,'Dyes Stock'!$B$2,'Data Entry'!$B:$B,'Dyes Stock'!X$3,'Data Entry'!$G:$G,'Dyes Stock'!$B97)</f>
        <v>0</v>
      </c>
      <c r="Y97" s="30">
        <f>SUMIFS('Data Entry'!$J:$J,'Data Entry'!$E:$E,$C97,'Data Entry'!$H:$H,'Dyes Stock'!$B$2,'Data Entry'!$B:$B,'Dyes Stock'!Y$3,'Data Entry'!$G:$G,'Dyes Stock'!$B97)</f>
        <v>0</v>
      </c>
      <c r="Z97" s="30">
        <f>SUMIFS('Data Entry'!$J:$J,'Data Entry'!$E:$E,$C97,'Data Entry'!$H:$H,'Dyes Stock'!$B$2,'Data Entry'!$B:$B,'Dyes Stock'!Z$3,'Data Entry'!$G:$G,'Dyes Stock'!$B97)</f>
        <v>0</v>
      </c>
      <c r="AA97" s="30">
        <f>SUMIFS('Data Entry'!$J:$J,'Data Entry'!$E:$E,$C97,'Data Entry'!$H:$H,'Dyes Stock'!$B$2,'Data Entry'!$B:$B,'Dyes Stock'!AA$3,'Data Entry'!$G:$G,'Dyes Stock'!$B97)</f>
        <v>0</v>
      </c>
      <c r="AB97" s="30">
        <f>SUMIFS('Data Entry'!$J:$J,'Data Entry'!$E:$E,$C97,'Data Entry'!$H:$H,'Dyes Stock'!$B$2,'Data Entry'!$B:$B,'Dyes Stock'!AB$3,'Data Entry'!$G:$G,'Dyes Stock'!$B97)</f>
        <v>0</v>
      </c>
      <c r="AC97" s="30">
        <f>SUMIFS('Data Entry'!$J:$J,'Data Entry'!$E:$E,$C97,'Data Entry'!$H:$H,'Dyes Stock'!$B$2,'Data Entry'!$B:$B,'Dyes Stock'!AC$3,'Data Entry'!$G:$G,'Dyes Stock'!$B97)</f>
        <v>0</v>
      </c>
      <c r="AD97" s="30">
        <f>SUMIFS('Data Entry'!$J:$J,'Data Entry'!$E:$E,$C97,'Data Entry'!$H:$H,'Dyes Stock'!$B$2,'Data Entry'!$B:$B,'Dyes Stock'!AD$3,'Data Entry'!$G:$G,'Dyes Stock'!$B97)</f>
        <v>0</v>
      </c>
      <c r="AE97" s="30">
        <f>SUMIFS('Data Entry'!$J:$J,'Data Entry'!$E:$E,$C97,'Data Entry'!$H:$H,'Dyes Stock'!$B$2,'Data Entry'!$B:$B,'Dyes Stock'!AE$3,'Data Entry'!$G:$G,'Dyes Stock'!$B97)</f>
        <v>0</v>
      </c>
      <c r="AF97" s="30">
        <f>SUMIFS('Data Entry'!$J:$J,'Data Entry'!$E:$E,$C97,'Data Entry'!$H:$H,'Dyes Stock'!$B$2,'Data Entry'!$B:$B,'Dyes Stock'!AF$3,'Data Entry'!$G:$G,'Dyes Stock'!$B97)</f>
        <v>0</v>
      </c>
      <c r="AG97" s="30">
        <f>SUMIFS('Data Entry'!$J:$J,'Data Entry'!$E:$E,$C97,'Data Entry'!$H:$H,'Dyes Stock'!$B$2,'Data Entry'!$B:$B,'Dyes Stock'!AG$3,'Data Entry'!$G:$G,'Dyes Stock'!$B97)</f>
        <v>0</v>
      </c>
      <c r="AH97" s="30">
        <f>SUMIFS('Data Entry'!$J:$J,'Data Entry'!$E:$E,$C97,'Data Entry'!$H:$H,'Dyes Stock'!$B$2,'Data Entry'!$B:$B,'Dyes Stock'!AH$3,'Data Entry'!$G:$G,'Dyes Stock'!$B97)</f>
        <v>0</v>
      </c>
      <c r="AI97" s="30">
        <f>SUMIFS('Data Entry'!$J:$J,'Data Entry'!$E:$E,$C97,'Data Entry'!$H:$H,'Dyes Stock'!$B$2,'Data Entry'!$B:$B,'Dyes Stock'!AI$3,'Data Entry'!$G:$G,'Dyes Stock'!$B97)</f>
        <v>0</v>
      </c>
      <c r="AJ97" s="30">
        <f>SUMIFS('Data Entry'!$J:$J,'Data Entry'!$E:$E,$C97,'Data Entry'!$H:$H,'Dyes Stock'!$B$2,'Data Entry'!$B:$B,'Dyes Stock'!AJ$3,'Data Entry'!$G:$G,'Dyes Stock'!$B97)</f>
        <v>0</v>
      </c>
      <c r="AK97" s="30">
        <f>SUMIFS('Data Entry'!$J:$J,'Data Entry'!$E:$E,$C97,'Data Entry'!$H:$H,'Dyes Stock'!$B$2,'Data Entry'!$B:$B,'Dyes Stock'!AK$3,'Data Entry'!$G:$G,'Dyes Stock'!$B97)</f>
        <v>0</v>
      </c>
      <c r="AL97" s="30">
        <f>SUMIFS('Data Entry'!$J:$J,'Data Entry'!$E:$E,$C97,'Data Entry'!$H:$H,'Dyes Stock'!$B$2,'Data Entry'!$B:$B,'Dyes Stock'!AL$3,'Data Entry'!$G:$G,'Dyes Stock'!$B97)</f>
        <v>0</v>
      </c>
      <c r="AM97" s="30">
        <f>SUMIFS('Data Entry'!$J:$J,'Data Entry'!$E:$E,$C97,'Data Entry'!$H:$H,'Dyes Stock'!$B$2,'Data Entry'!$B:$B,'Dyes Stock'!AM$3,'Data Entry'!$G:$G,'Dyes Stock'!$B97)</f>
        <v>0</v>
      </c>
      <c r="AN97" s="30">
        <f>SUMIFS('Data Entry'!$J:$J,'Data Entry'!$E:$E,$C97,'Data Entry'!$H:$H,'Dyes Stock'!$B$2,'Data Entry'!$B:$B,'Dyes Stock'!AN$3,'Data Entry'!$G:$G,'Dyes Stock'!$B97)</f>
        <v>0</v>
      </c>
      <c r="AO97" s="30">
        <f>SUMIFS('Data Entry'!$J:$J,'Data Entry'!$E:$E,$C97,'Data Entry'!$H:$H,'Dyes Stock'!$B$2,'Data Entry'!$B:$B,'Dyes Stock'!AO$3,'Data Entry'!$G:$G,'Dyes Stock'!$B97)</f>
        <v>0</v>
      </c>
      <c r="AP97" s="30">
        <f>SUMIFS('Data Entry'!$J:$J,'Data Entry'!$E:$E,$C97,'Data Entry'!$H:$H,'Dyes Stock'!$B$2,'Data Entry'!$B:$B,'Dyes Stock'!AP$3,'Data Entry'!$G:$G,'Dyes Stock'!$B97)</f>
        <v>0</v>
      </c>
      <c r="AQ97" s="30">
        <f>SUMIFS('Data Entry'!$J:$J,'Data Entry'!$E:$E,$C97,'Data Entry'!$H:$H,'Dyes Stock'!$B$2,'Data Entry'!$B:$B,'Dyes Stock'!AQ$3,'Data Entry'!$G:$G,'Dyes Stock'!$B97)</f>
        <v>0</v>
      </c>
      <c r="AR97" s="30">
        <f>SUMIFS('Data Entry'!$J:$J,'Data Entry'!$E:$E,$C97,'Data Entry'!$H:$H,'Dyes Stock'!$B$2,'Data Entry'!$B:$B,'Dyes Stock'!AR$3,'Data Entry'!$G:$G,'Dyes Stock'!$B97)</f>
        <v>0</v>
      </c>
      <c r="AS97" s="30">
        <f>SUMIFS('Data Entry'!$J:$J,'Data Entry'!$E:$E,$C97,'Data Entry'!$H:$H,'Dyes Stock'!$B$2,'Data Entry'!$B:$B,'Dyes Stock'!AS$3,'Data Entry'!$G:$G,'Dyes Stock'!$B97)</f>
        <v>0</v>
      </c>
      <c r="AT97" s="30">
        <f>SUMIFS('Data Entry'!$J:$J,'Data Entry'!$E:$E,$C97,'Data Entry'!$H:$H,'Dyes Stock'!$B$2,'Data Entry'!$B:$B,'Dyes Stock'!AT$3,'Data Entry'!$G:$G,'Dyes Stock'!$B97)</f>
        <v>0</v>
      </c>
      <c r="AU97" s="30">
        <f>SUMIFS('Data Entry'!$J:$J,'Data Entry'!$E:$E,$C97,'Data Entry'!$H:$H,'Dyes Stock'!$B$2,'Data Entry'!$B:$B,'Dyes Stock'!AU$3,'Data Entry'!$G:$G,'Dyes Stock'!$B97)</f>
        <v>0</v>
      </c>
      <c r="AV97" s="30">
        <f>SUMIFS('Data Entry'!$J:$J,'Data Entry'!$E:$E,$C97,'Data Entry'!$H:$H,'Dyes Stock'!$B$2,'Data Entry'!$B:$B,'Dyes Stock'!AV$3,'Data Entry'!$G:$G,'Dyes Stock'!$B97)</f>
        <v>0</v>
      </c>
      <c r="AW97" s="30">
        <f>SUMIFS('Data Entry'!$J:$J,'Data Entry'!$E:$E,$C97,'Data Entry'!$H:$H,'Dyes Stock'!$B$2,'Data Entry'!$B:$B,'Dyes Stock'!AW$3,'Data Entry'!$G:$G,'Dyes Stock'!$B97)</f>
        <v>0</v>
      </c>
      <c r="AX97" s="30">
        <f>SUMIFS('Data Entry'!$J:$J,'Data Entry'!$E:$E,$C97,'Data Entry'!$H:$H,'Dyes Stock'!$B$2,'Data Entry'!$B:$B,'Dyes Stock'!AX$3,'Data Entry'!$G:$G,'Dyes Stock'!$B97)</f>
        <v>0</v>
      </c>
      <c r="AY97" s="62">
        <f t="shared" si="985"/>
        <v>1215</v>
      </c>
      <c r="AZ97" s="58"/>
      <c r="BA97" s="58"/>
      <c r="BB97" s="58"/>
      <c r="BC97" s="58"/>
      <c r="BD97" s="58"/>
      <c r="BE97" s="58"/>
      <c r="BF97" s="58"/>
      <c r="BG97" s="58"/>
      <c r="BH97" s="58"/>
      <c r="BI97" s="58"/>
      <c r="BJ97" s="58"/>
      <c r="BK97" s="58"/>
      <c r="BL97" s="58"/>
      <c r="BM97" s="58"/>
    </row>
    <row r="98" spans="2:65">
      <c r="B98" s="24" t="s">
        <v>68</v>
      </c>
      <c r="C98" s="34" t="s">
        <v>140</v>
      </c>
      <c r="D98" s="30">
        <f>SUMIFS('Data Entry'!$J:$J,'Data Entry'!$E:$E,$C98,'Data Entry'!$H:$H,'Dyes Stock'!$B$2,'Data Entry'!$B:$B,'Dyes Stock'!D$3,'Data Entry'!$G:$G,'Dyes Stock'!$B98)</f>
        <v>0</v>
      </c>
      <c r="E98" s="30">
        <f>SUMIFS('Data Entry'!$J:$J,'Data Entry'!$E:$E,$C98,'Data Entry'!$H:$H,'Dyes Stock'!$B$2,'Data Entry'!$B:$B,'Dyes Stock'!E$3,'Data Entry'!$G:$G,'Dyes Stock'!$B98)</f>
        <v>0</v>
      </c>
      <c r="F98" s="30">
        <f>SUMIFS('Data Entry'!$J:$J,'Data Entry'!$E:$E,$C98,'Data Entry'!$H:$H,'Dyes Stock'!$B$2,'Data Entry'!$B:$B,'Dyes Stock'!F$3,'Data Entry'!$G:$G,'Dyes Stock'!$B98)</f>
        <v>0</v>
      </c>
      <c r="G98" s="30">
        <f>SUMIFS('Data Entry'!$J:$J,'Data Entry'!$E:$E,$C98,'Data Entry'!$H:$H,'Dyes Stock'!$B$2,'Data Entry'!$B:$B,'Dyes Stock'!G$3,'Data Entry'!$G:$G,'Dyes Stock'!$B98)</f>
        <v>0</v>
      </c>
      <c r="H98" s="30">
        <f>SUMIFS('Data Entry'!$J:$J,'Data Entry'!$E:$E,$C98,'Data Entry'!$H:$H,'Dyes Stock'!$B$2,'Data Entry'!$B:$B,'Dyes Stock'!H$3,'Data Entry'!$G:$G,'Dyes Stock'!$B98)</f>
        <v>0</v>
      </c>
      <c r="I98" s="30">
        <f>SUMIFS('Data Entry'!$J:$J,'Data Entry'!$E:$E,$C98,'Data Entry'!$H:$H,'Dyes Stock'!$B$2,'Data Entry'!$B:$B,'Dyes Stock'!I$3,'Data Entry'!$G:$G,'Dyes Stock'!$B98)</f>
        <v>0</v>
      </c>
      <c r="J98" s="30">
        <f>SUMIFS('Data Entry'!$J:$J,'Data Entry'!$E:$E,$C98,'Data Entry'!$H:$H,'Dyes Stock'!$B$2,'Data Entry'!$B:$B,'Dyes Stock'!J$3,'Data Entry'!$G:$G,'Dyes Stock'!$B98)</f>
        <v>0</v>
      </c>
      <c r="K98" s="30">
        <f>SUMIFS('Data Entry'!$J:$J,'Data Entry'!$E:$E,$C98,'Data Entry'!$H:$H,'Dyes Stock'!$B$2,'Data Entry'!$B:$B,'Dyes Stock'!K$3,'Data Entry'!$G:$G,'Dyes Stock'!$B98)</f>
        <v>0</v>
      </c>
      <c r="L98" s="30">
        <f>SUMIFS('Data Entry'!$J:$J,'Data Entry'!$E:$E,$C98,'Data Entry'!$H:$H,'Dyes Stock'!$B$2,'Data Entry'!$B:$B,'Dyes Stock'!L$3,'Data Entry'!$G:$G,'Dyes Stock'!$B98)</f>
        <v>0</v>
      </c>
      <c r="M98" s="30">
        <f>SUMIFS('Data Entry'!$J:$J,'Data Entry'!$E:$E,$C98,'Data Entry'!$H:$H,'Dyes Stock'!$B$2,'Data Entry'!$B:$B,'Dyes Stock'!M$3,'Data Entry'!$G:$G,'Dyes Stock'!$B98)</f>
        <v>0</v>
      </c>
      <c r="N98" s="30">
        <f>SUMIFS('Data Entry'!$J:$J,'Data Entry'!$E:$E,$C98,'Data Entry'!$H:$H,'Dyes Stock'!$B$2,'Data Entry'!$B:$B,'Dyes Stock'!N$3,'Data Entry'!$G:$G,'Dyes Stock'!$B98)</f>
        <v>0</v>
      </c>
      <c r="O98" s="30">
        <f>SUMIFS('Data Entry'!$J:$J,'Data Entry'!$E:$E,$C98,'Data Entry'!$H:$H,'Dyes Stock'!$B$2,'Data Entry'!$B:$B,'Dyes Stock'!O$3,'Data Entry'!$G:$G,'Dyes Stock'!$B98)</f>
        <v>0</v>
      </c>
      <c r="P98" s="30">
        <f>SUMIFS('Data Entry'!$J:$J,'Data Entry'!$E:$E,$C98,'Data Entry'!$H:$H,'Dyes Stock'!$B$2,'Data Entry'!$B:$B,'Dyes Stock'!P$3,'Data Entry'!$G:$G,'Dyes Stock'!$B98)</f>
        <v>0</v>
      </c>
      <c r="Q98" s="30">
        <f>SUMIFS('Data Entry'!$J:$J,'Data Entry'!$E:$E,$C98,'Data Entry'!$H:$H,'Dyes Stock'!$B$2,'Data Entry'!$B:$B,'Dyes Stock'!Q$3,'Data Entry'!$G:$G,'Dyes Stock'!$B98)</f>
        <v>0</v>
      </c>
      <c r="R98" s="30">
        <f>SUMIFS('Data Entry'!$J:$J,'Data Entry'!$E:$E,$C98,'Data Entry'!$H:$H,'Dyes Stock'!$B$2,'Data Entry'!$B:$B,'Dyes Stock'!R$3,'Data Entry'!$G:$G,'Dyes Stock'!$B98)</f>
        <v>0</v>
      </c>
      <c r="S98" s="30">
        <f>SUMIFS('Data Entry'!$J:$J,'Data Entry'!$E:$E,$C98,'Data Entry'!$H:$H,'Dyes Stock'!$B$2,'Data Entry'!$B:$B,'Dyes Stock'!S$3,'Data Entry'!$G:$G,'Dyes Stock'!$B98)</f>
        <v>0</v>
      </c>
      <c r="T98" s="30">
        <f>SUMIFS('Data Entry'!$J:$J,'Data Entry'!$E:$E,$C98,'Data Entry'!$H:$H,'Dyes Stock'!$B$2,'Data Entry'!$B:$B,'Dyes Stock'!T$3,'Data Entry'!$G:$G,'Dyes Stock'!$B98)</f>
        <v>0</v>
      </c>
      <c r="U98" s="30">
        <f>SUMIFS('Data Entry'!$J:$J,'Data Entry'!$E:$E,$C98,'Data Entry'!$H:$H,'Dyes Stock'!$B$2,'Data Entry'!$B:$B,'Dyes Stock'!U$3,'Data Entry'!$G:$G,'Dyes Stock'!$B98)</f>
        <v>0</v>
      </c>
      <c r="V98" s="30">
        <f>SUMIFS('Data Entry'!$J:$J,'Data Entry'!$E:$E,$C98,'Data Entry'!$H:$H,'Dyes Stock'!$B$2,'Data Entry'!$B:$B,'Dyes Stock'!V$3,'Data Entry'!$G:$G,'Dyes Stock'!$B98)</f>
        <v>0</v>
      </c>
      <c r="W98" s="30">
        <f>SUMIFS('Data Entry'!$J:$J,'Data Entry'!$E:$E,$C98,'Data Entry'!$H:$H,'Dyes Stock'!$B$2,'Data Entry'!$B:$B,'Dyes Stock'!W$3,'Data Entry'!$G:$G,'Dyes Stock'!$B98)</f>
        <v>0</v>
      </c>
      <c r="X98" s="30">
        <f>SUMIFS('Data Entry'!$J:$J,'Data Entry'!$E:$E,$C98,'Data Entry'!$H:$H,'Dyes Stock'!$B$2,'Data Entry'!$B:$B,'Dyes Stock'!X$3,'Data Entry'!$G:$G,'Dyes Stock'!$B98)</f>
        <v>0</v>
      </c>
      <c r="Y98" s="30">
        <f>SUMIFS('Data Entry'!$J:$J,'Data Entry'!$E:$E,$C98,'Data Entry'!$H:$H,'Dyes Stock'!$B$2,'Data Entry'!$B:$B,'Dyes Stock'!Y$3,'Data Entry'!$G:$G,'Dyes Stock'!$B98)</f>
        <v>0</v>
      </c>
      <c r="Z98" s="30">
        <f>SUMIFS('Data Entry'!$J:$J,'Data Entry'!$E:$E,$C98,'Data Entry'!$H:$H,'Dyes Stock'!$B$2,'Data Entry'!$B:$B,'Dyes Stock'!Z$3,'Data Entry'!$G:$G,'Dyes Stock'!$B98)</f>
        <v>0</v>
      </c>
      <c r="AA98" s="30">
        <f>SUMIFS('Data Entry'!$J:$J,'Data Entry'!$E:$E,$C98,'Data Entry'!$H:$H,'Dyes Stock'!$B$2,'Data Entry'!$B:$B,'Dyes Stock'!AA$3,'Data Entry'!$G:$G,'Dyes Stock'!$B98)</f>
        <v>0</v>
      </c>
      <c r="AB98" s="30">
        <f>SUMIFS('Data Entry'!$J:$J,'Data Entry'!$E:$E,$C98,'Data Entry'!$H:$H,'Dyes Stock'!$B$2,'Data Entry'!$B:$B,'Dyes Stock'!AB$3,'Data Entry'!$G:$G,'Dyes Stock'!$B98)</f>
        <v>0</v>
      </c>
      <c r="AC98" s="30">
        <f>SUMIFS('Data Entry'!$J:$J,'Data Entry'!$E:$E,$C98,'Data Entry'!$H:$H,'Dyes Stock'!$B$2,'Data Entry'!$B:$B,'Dyes Stock'!AC$3,'Data Entry'!$G:$G,'Dyes Stock'!$B98)</f>
        <v>0</v>
      </c>
      <c r="AD98" s="30">
        <f>SUMIFS('Data Entry'!$J:$J,'Data Entry'!$E:$E,$C98,'Data Entry'!$H:$H,'Dyes Stock'!$B$2,'Data Entry'!$B:$B,'Dyes Stock'!AD$3,'Data Entry'!$G:$G,'Dyes Stock'!$B98)</f>
        <v>0</v>
      </c>
      <c r="AE98" s="30">
        <f>SUMIFS('Data Entry'!$J:$J,'Data Entry'!$E:$E,$C98,'Data Entry'!$H:$H,'Dyes Stock'!$B$2,'Data Entry'!$B:$B,'Dyes Stock'!AE$3,'Data Entry'!$G:$G,'Dyes Stock'!$B98)</f>
        <v>0</v>
      </c>
      <c r="AF98" s="30">
        <f>SUMIFS('Data Entry'!$J:$J,'Data Entry'!$E:$E,$C98,'Data Entry'!$H:$H,'Dyes Stock'!$B$2,'Data Entry'!$B:$B,'Dyes Stock'!AF$3,'Data Entry'!$G:$G,'Dyes Stock'!$B98)</f>
        <v>0</v>
      </c>
      <c r="AG98" s="30">
        <f>SUMIFS('Data Entry'!$J:$J,'Data Entry'!$E:$E,$C98,'Data Entry'!$H:$H,'Dyes Stock'!$B$2,'Data Entry'!$B:$B,'Dyes Stock'!AG$3,'Data Entry'!$G:$G,'Dyes Stock'!$B98)</f>
        <v>0</v>
      </c>
      <c r="AH98" s="30">
        <f>SUMIFS('Data Entry'!$J:$J,'Data Entry'!$E:$E,$C98,'Data Entry'!$H:$H,'Dyes Stock'!$B$2,'Data Entry'!$B:$B,'Dyes Stock'!AH$3,'Data Entry'!$G:$G,'Dyes Stock'!$B98)</f>
        <v>0</v>
      </c>
      <c r="AI98" s="30">
        <f>SUMIFS('Data Entry'!$J:$J,'Data Entry'!$E:$E,$C98,'Data Entry'!$H:$H,'Dyes Stock'!$B$2,'Data Entry'!$B:$B,'Dyes Stock'!AI$3,'Data Entry'!$G:$G,'Dyes Stock'!$B98)</f>
        <v>0</v>
      </c>
      <c r="AJ98" s="30">
        <f>SUMIFS('Data Entry'!$J:$J,'Data Entry'!$E:$E,$C98,'Data Entry'!$H:$H,'Dyes Stock'!$B$2,'Data Entry'!$B:$B,'Dyes Stock'!AJ$3,'Data Entry'!$G:$G,'Dyes Stock'!$B98)</f>
        <v>0</v>
      </c>
      <c r="AK98" s="30">
        <f>SUMIFS('Data Entry'!$J:$J,'Data Entry'!$E:$E,$C98,'Data Entry'!$H:$H,'Dyes Stock'!$B$2,'Data Entry'!$B:$B,'Dyes Stock'!AK$3,'Data Entry'!$G:$G,'Dyes Stock'!$B98)</f>
        <v>0</v>
      </c>
      <c r="AL98" s="30">
        <f>SUMIFS('Data Entry'!$J:$J,'Data Entry'!$E:$E,$C98,'Data Entry'!$H:$H,'Dyes Stock'!$B$2,'Data Entry'!$B:$B,'Dyes Stock'!AL$3,'Data Entry'!$G:$G,'Dyes Stock'!$B98)</f>
        <v>0</v>
      </c>
      <c r="AM98" s="30">
        <f>SUMIFS('Data Entry'!$J:$J,'Data Entry'!$E:$E,$C98,'Data Entry'!$H:$H,'Dyes Stock'!$B$2,'Data Entry'!$B:$B,'Dyes Stock'!AM$3,'Data Entry'!$G:$G,'Dyes Stock'!$B98)</f>
        <v>0</v>
      </c>
      <c r="AN98" s="30">
        <f>SUMIFS('Data Entry'!$J:$J,'Data Entry'!$E:$E,$C98,'Data Entry'!$H:$H,'Dyes Stock'!$B$2,'Data Entry'!$B:$B,'Dyes Stock'!AN$3,'Data Entry'!$G:$G,'Dyes Stock'!$B98)</f>
        <v>0</v>
      </c>
      <c r="AO98" s="30">
        <f>SUMIFS('Data Entry'!$J:$J,'Data Entry'!$E:$E,$C98,'Data Entry'!$H:$H,'Dyes Stock'!$B$2,'Data Entry'!$B:$B,'Dyes Stock'!AO$3,'Data Entry'!$G:$G,'Dyes Stock'!$B98)</f>
        <v>0</v>
      </c>
      <c r="AP98" s="30">
        <f>SUMIFS('Data Entry'!$J:$J,'Data Entry'!$E:$E,$C98,'Data Entry'!$H:$H,'Dyes Stock'!$B$2,'Data Entry'!$B:$B,'Dyes Stock'!AP$3,'Data Entry'!$G:$G,'Dyes Stock'!$B98)</f>
        <v>0</v>
      </c>
      <c r="AQ98" s="30">
        <f>SUMIFS('Data Entry'!$J:$J,'Data Entry'!$E:$E,$C98,'Data Entry'!$H:$H,'Dyes Stock'!$B$2,'Data Entry'!$B:$B,'Dyes Stock'!AQ$3,'Data Entry'!$G:$G,'Dyes Stock'!$B98)</f>
        <v>0</v>
      </c>
      <c r="AR98" s="30">
        <f>SUMIFS('Data Entry'!$J:$J,'Data Entry'!$E:$E,$C98,'Data Entry'!$H:$H,'Dyes Stock'!$B$2,'Data Entry'!$B:$B,'Dyes Stock'!AR$3,'Data Entry'!$G:$G,'Dyes Stock'!$B98)</f>
        <v>0</v>
      </c>
      <c r="AS98" s="30">
        <f>SUMIFS('Data Entry'!$J:$J,'Data Entry'!$E:$E,$C98,'Data Entry'!$H:$H,'Dyes Stock'!$B$2,'Data Entry'!$B:$B,'Dyes Stock'!AS$3,'Data Entry'!$G:$G,'Dyes Stock'!$B98)</f>
        <v>0</v>
      </c>
      <c r="AT98" s="30">
        <f>SUMIFS('Data Entry'!$J:$J,'Data Entry'!$E:$E,$C98,'Data Entry'!$H:$H,'Dyes Stock'!$B$2,'Data Entry'!$B:$B,'Dyes Stock'!AT$3,'Data Entry'!$G:$G,'Dyes Stock'!$B98)</f>
        <v>0</v>
      </c>
      <c r="AU98" s="30">
        <f>SUMIFS('Data Entry'!$J:$J,'Data Entry'!$E:$E,$C98,'Data Entry'!$H:$H,'Dyes Stock'!$B$2,'Data Entry'!$B:$B,'Dyes Stock'!AU$3,'Data Entry'!$G:$G,'Dyes Stock'!$B98)</f>
        <v>0</v>
      </c>
      <c r="AV98" s="30">
        <f>SUMIFS('Data Entry'!$J:$J,'Data Entry'!$E:$E,$C98,'Data Entry'!$H:$H,'Dyes Stock'!$B$2,'Data Entry'!$B:$B,'Dyes Stock'!AV$3,'Data Entry'!$G:$G,'Dyes Stock'!$B98)</f>
        <v>0</v>
      </c>
      <c r="AW98" s="30">
        <f>SUMIFS('Data Entry'!$J:$J,'Data Entry'!$E:$E,$C98,'Data Entry'!$H:$H,'Dyes Stock'!$B$2,'Data Entry'!$B:$B,'Dyes Stock'!AW$3,'Data Entry'!$G:$G,'Dyes Stock'!$B98)</f>
        <v>0</v>
      </c>
      <c r="AX98" s="30">
        <f>SUMIFS('Data Entry'!$J:$J,'Data Entry'!$E:$E,$C98,'Data Entry'!$H:$H,'Dyes Stock'!$B$2,'Data Entry'!$B:$B,'Dyes Stock'!AX$3,'Data Entry'!$G:$G,'Dyes Stock'!$B98)</f>
        <v>0</v>
      </c>
      <c r="AY98" s="62">
        <f t="shared" si="985"/>
        <v>0</v>
      </c>
      <c r="AZ98" s="58"/>
      <c r="BA98" s="58"/>
      <c r="BB98" s="58"/>
      <c r="BC98" s="58"/>
      <c r="BD98" s="58"/>
      <c r="BE98" s="58"/>
      <c r="BF98" s="58"/>
      <c r="BG98" s="58"/>
      <c r="BH98" s="58"/>
      <c r="BI98" s="58"/>
      <c r="BJ98" s="58"/>
      <c r="BK98" s="58"/>
      <c r="BL98" s="58"/>
      <c r="BM98" s="58"/>
    </row>
    <row r="99" spans="2:65" s="56" customFormat="1">
      <c r="B99" s="48"/>
      <c r="C99" s="48" t="s">
        <v>141</v>
      </c>
      <c r="D99" s="50">
        <f>D97-D98</f>
        <v>0</v>
      </c>
      <c r="E99" s="50">
        <f>D99+E97-E98</f>
        <v>1215</v>
      </c>
      <c r="F99" s="50">
        <f t="shared" ref="F99" si="1391">E99+F97-F98</f>
        <v>1215</v>
      </c>
      <c r="G99" s="50">
        <f t="shared" ref="G99" si="1392">F99+G97-G98</f>
        <v>1215</v>
      </c>
      <c r="H99" s="50">
        <f t="shared" ref="H99" si="1393">G99+H97-H98</f>
        <v>1215</v>
      </c>
      <c r="I99" s="50">
        <f t="shared" ref="I99" si="1394">H99+I97-I98</f>
        <v>1215</v>
      </c>
      <c r="J99" s="50">
        <f t="shared" ref="J99" si="1395">I99+J97-J98</f>
        <v>1215</v>
      </c>
      <c r="K99" s="50">
        <f t="shared" ref="K99" si="1396">J99+K97-K98</f>
        <v>1215</v>
      </c>
      <c r="L99" s="50">
        <f t="shared" ref="L99" si="1397">K99+L97-L98</f>
        <v>1215</v>
      </c>
      <c r="M99" s="50">
        <f t="shared" ref="M99" si="1398">L99+M97-M98</f>
        <v>1215</v>
      </c>
      <c r="N99" s="50">
        <f t="shared" ref="N99" si="1399">M99+N97-N98</f>
        <v>1215</v>
      </c>
      <c r="O99" s="50">
        <f t="shared" ref="O99" si="1400">N99+O97-O98</f>
        <v>1215</v>
      </c>
      <c r="P99" s="50">
        <f t="shared" ref="P99" si="1401">O99+P97-P98</f>
        <v>1215</v>
      </c>
      <c r="Q99" s="50">
        <f t="shared" ref="Q99" si="1402">P99+Q97-Q98</f>
        <v>1215</v>
      </c>
      <c r="R99" s="50">
        <f t="shared" ref="R99" si="1403">Q99+R97-R98</f>
        <v>1215</v>
      </c>
      <c r="S99" s="50">
        <f t="shared" ref="S99" si="1404">R99+S97-S98</f>
        <v>1215</v>
      </c>
      <c r="T99" s="50">
        <f t="shared" ref="T99" si="1405">S99+T97-T98</f>
        <v>1215</v>
      </c>
      <c r="U99" s="50">
        <f t="shared" ref="U99" si="1406">T99+U97-U98</f>
        <v>1215</v>
      </c>
      <c r="V99" s="50">
        <f t="shared" ref="V99" si="1407">U99+V97-V98</f>
        <v>1215</v>
      </c>
      <c r="W99" s="50">
        <f t="shared" ref="W99" si="1408">V99+W97-W98</f>
        <v>1215</v>
      </c>
      <c r="X99" s="50">
        <f t="shared" ref="X99" si="1409">W99+X97-X98</f>
        <v>1215</v>
      </c>
      <c r="Y99" s="50">
        <f t="shared" ref="Y99" si="1410">X99+Y97-Y98</f>
        <v>1215</v>
      </c>
      <c r="Z99" s="50">
        <f t="shared" ref="Z99" si="1411">Y99+Z97-Z98</f>
        <v>1215</v>
      </c>
      <c r="AA99" s="50">
        <f t="shared" ref="AA99" si="1412">Z99+AA97-AA98</f>
        <v>1215</v>
      </c>
      <c r="AB99" s="50">
        <f t="shared" ref="AB99" si="1413">AA99+AB97-AB98</f>
        <v>1215</v>
      </c>
      <c r="AC99" s="50">
        <f t="shared" ref="AC99" si="1414">AB99+AC97-AC98</f>
        <v>1215</v>
      </c>
      <c r="AD99" s="50">
        <f t="shared" ref="AD99" si="1415">AC99+AD97-AD98</f>
        <v>1215</v>
      </c>
      <c r="AE99" s="50">
        <f t="shared" ref="AE99" si="1416">AD99+AE97-AE98</f>
        <v>1215</v>
      </c>
      <c r="AF99" s="50">
        <f t="shared" ref="AF99" si="1417">AE99+AF97-AF98</f>
        <v>1215</v>
      </c>
      <c r="AG99" s="50">
        <f t="shared" ref="AG99" si="1418">AF99+AG97-AG98</f>
        <v>1215</v>
      </c>
      <c r="AH99" s="50">
        <f t="shared" ref="AH99" si="1419">AG99+AH97-AH98</f>
        <v>1215</v>
      </c>
      <c r="AI99" s="50">
        <f t="shared" ref="AI99" si="1420">AH99+AI97-AI98</f>
        <v>1215</v>
      </c>
      <c r="AJ99" s="50">
        <f t="shared" ref="AJ99" si="1421">AI99+AJ97-AJ98</f>
        <v>1215</v>
      </c>
      <c r="AK99" s="50">
        <f t="shared" ref="AK99" si="1422">AJ99+AK97-AK98</f>
        <v>1215</v>
      </c>
      <c r="AL99" s="50">
        <f t="shared" ref="AL99" si="1423">AK99+AL97-AL98</f>
        <v>1215</v>
      </c>
      <c r="AM99" s="50">
        <f t="shared" ref="AM99" si="1424">AL99+AM97-AM98</f>
        <v>1215</v>
      </c>
      <c r="AN99" s="50">
        <f t="shared" ref="AN99" si="1425">AM99+AN97-AN98</f>
        <v>1215</v>
      </c>
      <c r="AO99" s="50">
        <f t="shared" ref="AO99" si="1426">AN99+AO97-AO98</f>
        <v>1215</v>
      </c>
      <c r="AP99" s="50">
        <f t="shared" ref="AP99" si="1427">AO99+AP97-AP98</f>
        <v>1215</v>
      </c>
      <c r="AQ99" s="50">
        <f t="shared" ref="AQ99" si="1428">AP99+AQ97-AQ98</f>
        <v>1215</v>
      </c>
      <c r="AR99" s="50">
        <f t="shared" ref="AR99" si="1429">AQ99+AR97-AR98</f>
        <v>1215</v>
      </c>
      <c r="AS99" s="50">
        <f t="shared" ref="AS99" si="1430">AR99+AS97-AS98</f>
        <v>1215</v>
      </c>
      <c r="AT99" s="50">
        <f t="shared" ref="AT99" si="1431">AS99+AT97-AT98</f>
        <v>1215</v>
      </c>
      <c r="AU99" s="50">
        <f t="shared" ref="AU99" si="1432">AT99+AU97-AU98</f>
        <v>1215</v>
      </c>
      <c r="AV99" s="50">
        <f t="shared" ref="AV99" si="1433">AU99+AV97-AV98</f>
        <v>1215</v>
      </c>
      <c r="AW99" s="50">
        <f t="shared" ref="AW99" si="1434">AV99+AW97-AW98</f>
        <v>1215</v>
      </c>
      <c r="AX99" s="50">
        <f t="shared" ref="AX99" si="1435">AW99+AX97-AX98</f>
        <v>1215</v>
      </c>
      <c r="AY99" s="64"/>
      <c r="AZ99" s="59"/>
      <c r="BA99" s="59"/>
      <c r="BB99" s="59"/>
      <c r="BC99" s="59"/>
      <c r="BD99" s="59"/>
      <c r="BE99" s="59"/>
      <c r="BF99" s="59"/>
      <c r="BG99" s="59"/>
      <c r="BH99" s="59"/>
      <c r="BI99" s="59"/>
      <c r="BJ99" s="59"/>
      <c r="BK99" s="59"/>
      <c r="BL99" s="59"/>
      <c r="BM99" s="59"/>
    </row>
    <row r="100" spans="2:65">
      <c r="B100" s="24" t="s">
        <v>69</v>
      </c>
      <c r="C100" s="34" t="s">
        <v>115</v>
      </c>
      <c r="D100" s="30">
        <f>SUMIFS('Data Entry'!$J:$J,'Data Entry'!$E:$E,$C100,'Data Entry'!$H:$H,'Dyes Stock'!$B$2,'Data Entry'!$B:$B,'Dyes Stock'!D$3,'Data Entry'!$G:$G,'Dyes Stock'!$B100)</f>
        <v>0</v>
      </c>
      <c r="E100" s="30">
        <f>SUMIFS('Data Entry'!$J:$J,'Data Entry'!$E:$E,$C100,'Data Entry'!$H:$H,'Dyes Stock'!$B$2,'Data Entry'!$B:$B,'Dyes Stock'!E$3,'Data Entry'!$G:$G,'Dyes Stock'!$B100)</f>
        <v>5850</v>
      </c>
      <c r="F100" s="30">
        <f>SUMIFS('Data Entry'!$J:$J,'Data Entry'!$E:$E,$C100,'Data Entry'!$H:$H,'Dyes Stock'!$B$2,'Data Entry'!$B:$B,'Dyes Stock'!F$3,'Data Entry'!$G:$G,'Dyes Stock'!$B100)</f>
        <v>0</v>
      </c>
      <c r="G100" s="30">
        <f>SUMIFS('Data Entry'!$J:$J,'Data Entry'!$E:$E,$C100,'Data Entry'!$H:$H,'Dyes Stock'!$B$2,'Data Entry'!$B:$B,'Dyes Stock'!G$3,'Data Entry'!$G:$G,'Dyes Stock'!$B100)</f>
        <v>0</v>
      </c>
      <c r="H100" s="30">
        <f>SUMIFS('Data Entry'!$J:$J,'Data Entry'!$E:$E,$C100,'Data Entry'!$H:$H,'Dyes Stock'!$B$2,'Data Entry'!$B:$B,'Dyes Stock'!H$3,'Data Entry'!$G:$G,'Dyes Stock'!$B100)</f>
        <v>0</v>
      </c>
      <c r="I100" s="30">
        <f>SUMIFS('Data Entry'!$J:$J,'Data Entry'!$E:$E,$C100,'Data Entry'!$H:$H,'Dyes Stock'!$B$2,'Data Entry'!$B:$B,'Dyes Stock'!I$3,'Data Entry'!$G:$G,'Dyes Stock'!$B100)</f>
        <v>0</v>
      </c>
      <c r="J100" s="30">
        <f>SUMIFS('Data Entry'!$J:$J,'Data Entry'!$E:$E,$C100,'Data Entry'!$H:$H,'Dyes Stock'!$B$2,'Data Entry'!$B:$B,'Dyes Stock'!J$3,'Data Entry'!$G:$G,'Dyes Stock'!$B100)</f>
        <v>0</v>
      </c>
      <c r="K100" s="30">
        <f>SUMIFS('Data Entry'!$J:$J,'Data Entry'!$E:$E,$C100,'Data Entry'!$H:$H,'Dyes Stock'!$B$2,'Data Entry'!$B:$B,'Dyes Stock'!K$3,'Data Entry'!$G:$G,'Dyes Stock'!$B100)</f>
        <v>0</v>
      </c>
      <c r="L100" s="30">
        <f>SUMIFS('Data Entry'!$J:$J,'Data Entry'!$E:$E,$C100,'Data Entry'!$H:$H,'Dyes Stock'!$B$2,'Data Entry'!$B:$B,'Dyes Stock'!L$3,'Data Entry'!$G:$G,'Dyes Stock'!$B100)</f>
        <v>0</v>
      </c>
      <c r="M100" s="30">
        <f>SUMIFS('Data Entry'!$J:$J,'Data Entry'!$E:$E,$C100,'Data Entry'!$H:$H,'Dyes Stock'!$B$2,'Data Entry'!$B:$B,'Dyes Stock'!M$3,'Data Entry'!$G:$G,'Dyes Stock'!$B100)</f>
        <v>0</v>
      </c>
      <c r="N100" s="30">
        <f>SUMIFS('Data Entry'!$J:$J,'Data Entry'!$E:$E,$C100,'Data Entry'!$H:$H,'Dyes Stock'!$B$2,'Data Entry'!$B:$B,'Dyes Stock'!N$3,'Data Entry'!$G:$G,'Dyes Stock'!$B100)</f>
        <v>0</v>
      </c>
      <c r="O100" s="30">
        <f>SUMIFS('Data Entry'!$J:$J,'Data Entry'!$E:$E,$C100,'Data Entry'!$H:$H,'Dyes Stock'!$B$2,'Data Entry'!$B:$B,'Dyes Stock'!O$3,'Data Entry'!$G:$G,'Dyes Stock'!$B100)</f>
        <v>0</v>
      </c>
      <c r="P100" s="30">
        <f>SUMIFS('Data Entry'!$J:$J,'Data Entry'!$E:$E,$C100,'Data Entry'!$H:$H,'Dyes Stock'!$B$2,'Data Entry'!$B:$B,'Dyes Stock'!P$3,'Data Entry'!$G:$G,'Dyes Stock'!$B100)</f>
        <v>0</v>
      </c>
      <c r="Q100" s="30">
        <f>SUMIFS('Data Entry'!$J:$J,'Data Entry'!$E:$E,$C100,'Data Entry'!$H:$H,'Dyes Stock'!$B$2,'Data Entry'!$B:$B,'Dyes Stock'!Q$3,'Data Entry'!$G:$G,'Dyes Stock'!$B100)</f>
        <v>0</v>
      </c>
      <c r="R100" s="30">
        <f>SUMIFS('Data Entry'!$J:$J,'Data Entry'!$E:$E,$C100,'Data Entry'!$H:$H,'Dyes Stock'!$B$2,'Data Entry'!$B:$B,'Dyes Stock'!R$3,'Data Entry'!$G:$G,'Dyes Stock'!$B100)</f>
        <v>0</v>
      </c>
      <c r="S100" s="30">
        <f>SUMIFS('Data Entry'!$J:$J,'Data Entry'!$E:$E,$C100,'Data Entry'!$H:$H,'Dyes Stock'!$B$2,'Data Entry'!$B:$B,'Dyes Stock'!S$3,'Data Entry'!$G:$G,'Dyes Stock'!$B100)</f>
        <v>0</v>
      </c>
      <c r="T100" s="30">
        <f>SUMIFS('Data Entry'!$J:$J,'Data Entry'!$E:$E,$C100,'Data Entry'!$H:$H,'Dyes Stock'!$B$2,'Data Entry'!$B:$B,'Dyes Stock'!T$3,'Data Entry'!$G:$G,'Dyes Stock'!$B100)</f>
        <v>0</v>
      </c>
      <c r="U100" s="30">
        <f>SUMIFS('Data Entry'!$J:$J,'Data Entry'!$E:$E,$C100,'Data Entry'!$H:$H,'Dyes Stock'!$B$2,'Data Entry'!$B:$B,'Dyes Stock'!U$3,'Data Entry'!$G:$G,'Dyes Stock'!$B100)</f>
        <v>0</v>
      </c>
      <c r="V100" s="30">
        <f>SUMIFS('Data Entry'!$J:$J,'Data Entry'!$E:$E,$C100,'Data Entry'!$H:$H,'Dyes Stock'!$B$2,'Data Entry'!$B:$B,'Dyes Stock'!V$3,'Data Entry'!$G:$G,'Dyes Stock'!$B100)</f>
        <v>0</v>
      </c>
      <c r="W100" s="30">
        <f>SUMIFS('Data Entry'!$J:$J,'Data Entry'!$E:$E,$C100,'Data Entry'!$H:$H,'Dyes Stock'!$B$2,'Data Entry'!$B:$B,'Dyes Stock'!W$3,'Data Entry'!$G:$G,'Dyes Stock'!$B100)</f>
        <v>0</v>
      </c>
      <c r="X100" s="30">
        <f>SUMIFS('Data Entry'!$J:$J,'Data Entry'!$E:$E,$C100,'Data Entry'!$H:$H,'Dyes Stock'!$B$2,'Data Entry'!$B:$B,'Dyes Stock'!X$3,'Data Entry'!$G:$G,'Dyes Stock'!$B100)</f>
        <v>0</v>
      </c>
      <c r="Y100" s="30">
        <f>SUMIFS('Data Entry'!$J:$J,'Data Entry'!$E:$E,$C100,'Data Entry'!$H:$H,'Dyes Stock'!$B$2,'Data Entry'!$B:$B,'Dyes Stock'!Y$3,'Data Entry'!$G:$G,'Dyes Stock'!$B100)</f>
        <v>0</v>
      </c>
      <c r="Z100" s="30">
        <f>SUMIFS('Data Entry'!$J:$J,'Data Entry'!$E:$E,$C100,'Data Entry'!$H:$H,'Dyes Stock'!$B$2,'Data Entry'!$B:$B,'Dyes Stock'!Z$3,'Data Entry'!$G:$G,'Dyes Stock'!$B100)</f>
        <v>0</v>
      </c>
      <c r="AA100" s="30">
        <f>SUMIFS('Data Entry'!$J:$J,'Data Entry'!$E:$E,$C100,'Data Entry'!$H:$H,'Dyes Stock'!$B$2,'Data Entry'!$B:$B,'Dyes Stock'!AA$3,'Data Entry'!$G:$G,'Dyes Stock'!$B100)</f>
        <v>0</v>
      </c>
      <c r="AB100" s="30">
        <f>SUMIFS('Data Entry'!$J:$J,'Data Entry'!$E:$E,$C100,'Data Entry'!$H:$H,'Dyes Stock'!$B$2,'Data Entry'!$B:$B,'Dyes Stock'!AB$3,'Data Entry'!$G:$G,'Dyes Stock'!$B100)</f>
        <v>0</v>
      </c>
      <c r="AC100" s="30">
        <f>SUMIFS('Data Entry'!$J:$J,'Data Entry'!$E:$E,$C100,'Data Entry'!$H:$H,'Dyes Stock'!$B$2,'Data Entry'!$B:$B,'Dyes Stock'!AC$3,'Data Entry'!$G:$G,'Dyes Stock'!$B100)</f>
        <v>0</v>
      </c>
      <c r="AD100" s="30">
        <f>SUMIFS('Data Entry'!$J:$J,'Data Entry'!$E:$E,$C100,'Data Entry'!$H:$H,'Dyes Stock'!$B$2,'Data Entry'!$B:$B,'Dyes Stock'!AD$3,'Data Entry'!$G:$G,'Dyes Stock'!$B100)</f>
        <v>0</v>
      </c>
      <c r="AE100" s="30">
        <f>SUMIFS('Data Entry'!$J:$J,'Data Entry'!$E:$E,$C100,'Data Entry'!$H:$H,'Dyes Stock'!$B$2,'Data Entry'!$B:$B,'Dyes Stock'!AE$3,'Data Entry'!$G:$G,'Dyes Stock'!$B100)</f>
        <v>0</v>
      </c>
      <c r="AF100" s="30">
        <f>SUMIFS('Data Entry'!$J:$J,'Data Entry'!$E:$E,$C100,'Data Entry'!$H:$H,'Dyes Stock'!$B$2,'Data Entry'!$B:$B,'Dyes Stock'!AF$3,'Data Entry'!$G:$G,'Dyes Stock'!$B100)</f>
        <v>0</v>
      </c>
      <c r="AG100" s="30">
        <f>SUMIFS('Data Entry'!$J:$J,'Data Entry'!$E:$E,$C100,'Data Entry'!$H:$H,'Dyes Stock'!$B$2,'Data Entry'!$B:$B,'Dyes Stock'!AG$3,'Data Entry'!$G:$G,'Dyes Stock'!$B100)</f>
        <v>0</v>
      </c>
      <c r="AH100" s="30">
        <f>SUMIFS('Data Entry'!$J:$J,'Data Entry'!$E:$E,$C100,'Data Entry'!$H:$H,'Dyes Stock'!$B$2,'Data Entry'!$B:$B,'Dyes Stock'!AH$3,'Data Entry'!$G:$G,'Dyes Stock'!$B100)</f>
        <v>0</v>
      </c>
      <c r="AI100" s="30">
        <f>SUMIFS('Data Entry'!$J:$J,'Data Entry'!$E:$E,$C100,'Data Entry'!$H:$H,'Dyes Stock'!$B$2,'Data Entry'!$B:$B,'Dyes Stock'!AI$3,'Data Entry'!$G:$G,'Dyes Stock'!$B100)</f>
        <v>0</v>
      </c>
      <c r="AJ100" s="30">
        <f>SUMIFS('Data Entry'!$J:$J,'Data Entry'!$E:$E,$C100,'Data Entry'!$H:$H,'Dyes Stock'!$B$2,'Data Entry'!$B:$B,'Dyes Stock'!AJ$3,'Data Entry'!$G:$G,'Dyes Stock'!$B100)</f>
        <v>0</v>
      </c>
      <c r="AK100" s="30">
        <f>SUMIFS('Data Entry'!$J:$J,'Data Entry'!$E:$E,$C100,'Data Entry'!$H:$H,'Dyes Stock'!$B$2,'Data Entry'!$B:$B,'Dyes Stock'!AK$3,'Data Entry'!$G:$G,'Dyes Stock'!$B100)</f>
        <v>0</v>
      </c>
      <c r="AL100" s="30">
        <f>SUMIFS('Data Entry'!$J:$J,'Data Entry'!$E:$E,$C100,'Data Entry'!$H:$H,'Dyes Stock'!$B$2,'Data Entry'!$B:$B,'Dyes Stock'!AL$3,'Data Entry'!$G:$G,'Dyes Stock'!$B100)</f>
        <v>0</v>
      </c>
      <c r="AM100" s="30">
        <f>SUMIFS('Data Entry'!$J:$J,'Data Entry'!$E:$E,$C100,'Data Entry'!$H:$H,'Dyes Stock'!$B$2,'Data Entry'!$B:$B,'Dyes Stock'!AM$3,'Data Entry'!$G:$G,'Dyes Stock'!$B100)</f>
        <v>0</v>
      </c>
      <c r="AN100" s="30">
        <f>SUMIFS('Data Entry'!$J:$J,'Data Entry'!$E:$E,$C100,'Data Entry'!$H:$H,'Dyes Stock'!$B$2,'Data Entry'!$B:$B,'Dyes Stock'!AN$3,'Data Entry'!$G:$G,'Dyes Stock'!$B100)</f>
        <v>0</v>
      </c>
      <c r="AO100" s="30">
        <f>SUMIFS('Data Entry'!$J:$J,'Data Entry'!$E:$E,$C100,'Data Entry'!$H:$H,'Dyes Stock'!$B$2,'Data Entry'!$B:$B,'Dyes Stock'!AO$3,'Data Entry'!$G:$G,'Dyes Stock'!$B100)</f>
        <v>0</v>
      </c>
      <c r="AP100" s="30">
        <f>SUMIFS('Data Entry'!$J:$J,'Data Entry'!$E:$E,$C100,'Data Entry'!$H:$H,'Dyes Stock'!$B$2,'Data Entry'!$B:$B,'Dyes Stock'!AP$3,'Data Entry'!$G:$G,'Dyes Stock'!$B100)</f>
        <v>0</v>
      </c>
      <c r="AQ100" s="30">
        <f>SUMIFS('Data Entry'!$J:$J,'Data Entry'!$E:$E,$C100,'Data Entry'!$H:$H,'Dyes Stock'!$B$2,'Data Entry'!$B:$B,'Dyes Stock'!AQ$3,'Data Entry'!$G:$G,'Dyes Stock'!$B100)</f>
        <v>0</v>
      </c>
      <c r="AR100" s="30">
        <f>SUMIFS('Data Entry'!$J:$J,'Data Entry'!$E:$E,$C100,'Data Entry'!$H:$H,'Dyes Stock'!$B$2,'Data Entry'!$B:$B,'Dyes Stock'!AR$3,'Data Entry'!$G:$G,'Dyes Stock'!$B100)</f>
        <v>0</v>
      </c>
      <c r="AS100" s="30">
        <f>SUMIFS('Data Entry'!$J:$J,'Data Entry'!$E:$E,$C100,'Data Entry'!$H:$H,'Dyes Stock'!$B$2,'Data Entry'!$B:$B,'Dyes Stock'!AS$3,'Data Entry'!$G:$G,'Dyes Stock'!$B100)</f>
        <v>0</v>
      </c>
      <c r="AT100" s="30">
        <f>SUMIFS('Data Entry'!$J:$J,'Data Entry'!$E:$E,$C100,'Data Entry'!$H:$H,'Dyes Stock'!$B$2,'Data Entry'!$B:$B,'Dyes Stock'!AT$3,'Data Entry'!$G:$G,'Dyes Stock'!$B100)</f>
        <v>0</v>
      </c>
      <c r="AU100" s="30">
        <f>SUMIFS('Data Entry'!$J:$J,'Data Entry'!$E:$E,$C100,'Data Entry'!$H:$H,'Dyes Stock'!$B$2,'Data Entry'!$B:$B,'Dyes Stock'!AU$3,'Data Entry'!$G:$G,'Dyes Stock'!$B100)</f>
        <v>0</v>
      </c>
      <c r="AV100" s="30">
        <f>SUMIFS('Data Entry'!$J:$J,'Data Entry'!$E:$E,$C100,'Data Entry'!$H:$H,'Dyes Stock'!$B$2,'Data Entry'!$B:$B,'Dyes Stock'!AV$3,'Data Entry'!$G:$G,'Dyes Stock'!$B100)</f>
        <v>0</v>
      </c>
      <c r="AW100" s="30">
        <f>SUMIFS('Data Entry'!$J:$J,'Data Entry'!$E:$E,$C100,'Data Entry'!$H:$H,'Dyes Stock'!$B$2,'Data Entry'!$B:$B,'Dyes Stock'!AW$3,'Data Entry'!$G:$G,'Dyes Stock'!$B100)</f>
        <v>0</v>
      </c>
      <c r="AX100" s="30">
        <f>SUMIFS('Data Entry'!$J:$J,'Data Entry'!$E:$E,$C100,'Data Entry'!$H:$H,'Dyes Stock'!$B$2,'Data Entry'!$B:$B,'Dyes Stock'!AX$3,'Data Entry'!$G:$G,'Dyes Stock'!$B100)</f>
        <v>0</v>
      </c>
      <c r="AY100" s="62">
        <f t="shared" si="985"/>
        <v>5850</v>
      </c>
      <c r="AZ100" s="58"/>
      <c r="BA100" s="58"/>
      <c r="BB100" s="58"/>
      <c r="BC100" s="58"/>
      <c r="BD100" s="58"/>
      <c r="BE100" s="58"/>
      <c r="BF100" s="58"/>
      <c r="BG100" s="58"/>
      <c r="BH100" s="58"/>
      <c r="BI100" s="58"/>
      <c r="BJ100" s="58"/>
      <c r="BK100" s="58"/>
      <c r="BL100" s="58"/>
      <c r="BM100" s="58"/>
    </row>
    <row r="101" spans="2:65">
      <c r="B101" s="24" t="s">
        <v>69</v>
      </c>
      <c r="C101" s="34" t="s">
        <v>140</v>
      </c>
      <c r="D101" s="30">
        <f>SUMIFS('Data Entry'!$J:$J,'Data Entry'!$E:$E,$C101,'Data Entry'!$H:$H,'Dyes Stock'!$B$2,'Data Entry'!$B:$B,'Dyes Stock'!D$3,'Data Entry'!$G:$G,'Dyes Stock'!$B101)</f>
        <v>0</v>
      </c>
      <c r="E101" s="30">
        <f>SUMIFS('Data Entry'!$J:$J,'Data Entry'!$E:$E,$C101,'Data Entry'!$H:$H,'Dyes Stock'!$B$2,'Data Entry'!$B:$B,'Dyes Stock'!E$3,'Data Entry'!$G:$G,'Dyes Stock'!$B101)</f>
        <v>0</v>
      </c>
      <c r="F101" s="30">
        <f>SUMIFS('Data Entry'!$J:$J,'Data Entry'!$E:$E,$C101,'Data Entry'!$H:$H,'Dyes Stock'!$B$2,'Data Entry'!$B:$B,'Dyes Stock'!F$3,'Data Entry'!$G:$G,'Dyes Stock'!$B101)</f>
        <v>0</v>
      </c>
      <c r="G101" s="30">
        <f>SUMIFS('Data Entry'!$J:$J,'Data Entry'!$E:$E,$C101,'Data Entry'!$H:$H,'Dyes Stock'!$B$2,'Data Entry'!$B:$B,'Dyes Stock'!G$3,'Data Entry'!$G:$G,'Dyes Stock'!$B101)</f>
        <v>0</v>
      </c>
      <c r="H101" s="30">
        <f>SUMIFS('Data Entry'!$J:$J,'Data Entry'!$E:$E,$C101,'Data Entry'!$H:$H,'Dyes Stock'!$B$2,'Data Entry'!$B:$B,'Dyes Stock'!H$3,'Data Entry'!$G:$G,'Dyes Stock'!$B101)</f>
        <v>0</v>
      </c>
      <c r="I101" s="30">
        <f>SUMIFS('Data Entry'!$J:$J,'Data Entry'!$E:$E,$C101,'Data Entry'!$H:$H,'Dyes Stock'!$B$2,'Data Entry'!$B:$B,'Dyes Stock'!I$3,'Data Entry'!$G:$G,'Dyes Stock'!$B101)</f>
        <v>0</v>
      </c>
      <c r="J101" s="30">
        <f>SUMIFS('Data Entry'!$J:$J,'Data Entry'!$E:$E,$C101,'Data Entry'!$H:$H,'Dyes Stock'!$B$2,'Data Entry'!$B:$B,'Dyes Stock'!J$3,'Data Entry'!$G:$G,'Dyes Stock'!$B101)</f>
        <v>0</v>
      </c>
      <c r="K101" s="30">
        <f>SUMIFS('Data Entry'!$J:$J,'Data Entry'!$E:$E,$C101,'Data Entry'!$H:$H,'Dyes Stock'!$B$2,'Data Entry'!$B:$B,'Dyes Stock'!K$3,'Data Entry'!$G:$G,'Dyes Stock'!$B101)</f>
        <v>0</v>
      </c>
      <c r="L101" s="30">
        <f>SUMIFS('Data Entry'!$J:$J,'Data Entry'!$E:$E,$C101,'Data Entry'!$H:$H,'Dyes Stock'!$B$2,'Data Entry'!$B:$B,'Dyes Stock'!L$3,'Data Entry'!$G:$G,'Dyes Stock'!$B101)</f>
        <v>0</v>
      </c>
      <c r="M101" s="30">
        <f>SUMIFS('Data Entry'!$J:$J,'Data Entry'!$E:$E,$C101,'Data Entry'!$H:$H,'Dyes Stock'!$B$2,'Data Entry'!$B:$B,'Dyes Stock'!M$3,'Data Entry'!$G:$G,'Dyes Stock'!$B101)</f>
        <v>0</v>
      </c>
      <c r="N101" s="30">
        <f>SUMIFS('Data Entry'!$J:$J,'Data Entry'!$E:$E,$C101,'Data Entry'!$H:$H,'Dyes Stock'!$B$2,'Data Entry'!$B:$B,'Dyes Stock'!N$3,'Data Entry'!$G:$G,'Dyes Stock'!$B101)</f>
        <v>0</v>
      </c>
      <c r="O101" s="30">
        <f>SUMIFS('Data Entry'!$J:$J,'Data Entry'!$E:$E,$C101,'Data Entry'!$H:$H,'Dyes Stock'!$B$2,'Data Entry'!$B:$B,'Dyes Stock'!O$3,'Data Entry'!$G:$G,'Dyes Stock'!$B101)</f>
        <v>0</v>
      </c>
      <c r="P101" s="30">
        <f>SUMIFS('Data Entry'!$J:$J,'Data Entry'!$E:$E,$C101,'Data Entry'!$H:$H,'Dyes Stock'!$B$2,'Data Entry'!$B:$B,'Dyes Stock'!P$3,'Data Entry'!$G:$G,'Dyes Stock'!$B101)</f>
        <v>0</v>
      </c>
      <c r="Q101" s="30">
        <f>SUMIFS('Data Entry'!$J:$J,'Data Entry'!$E:$E,$C101,'Data Entry'!$H:$H,'Dyes Stock'!$B$2,'Data Entry'!$B:$B,'Dyes Stock'!Q$3,'Data Entry'!$G:$G,'Dyes Stock'!$B101)</f>
        <v>0</v>
      </c>
      <c r="R101" s="30">
        <f>SUMIFS('Data Entry'!$J:$J,'Data Entry'!$E:$E,$C101,'Data Entry'!$H:$H,'Dyes Stock'!$B$2,'Data Entry'!$B:$B,'Dyes Stock'!R$3,'Data Entry'!$G:$G,'Dyes Stock'!$B101)</f>
        <v>0</v>
      </c>
      <c r="S101" s="30">
        <f>SUMIFS('Data Entry'!$J:$J,'Data Entry'!$E:$E,$C101,'Data Entry'!$H:$H,'Dyes Stock'!$B$2,'Data Entry'!$B:$B,'Dyes Stock'!S$3,'Data Entry'!$G:$G,'Dyes Stock'!$B101)</f>
        <v>0</v>
      </c>
      <c r="T101" s="30">
        <f>SUMIFS('Data Entry'!$J:$J,'Data Entry'!$E:$E,$C101,'Data Entry'!$H:$H,'Dyes Stock'!$B$2,'Data Entry'!$B:$B,'Dyes Stock'!T$3,'Data Entry'!$G:$G,'Dyes Stock'!$B101)</f>
        <v>0</v>
      </c>
      <c r="U101" s="30">
        <f>SUMIFS('Data Entry'!$J:$J,'Data Entry'!$E:$E,$C101,'Data Entry'!$H:$H,'Dyes Stock'!$B$2,'Data Entry'!$B:$B,'Dyes Stock'!U$3,'Data Entry'!$G:$G,'Dyes Stock'!$B101)</f>
        <v>0</v>
      </c>
      <c r="V101" s="30">
        <f>SUMIFS('Data Entry'!$J:$J,'Data Entry'!$E:$E,$C101,'Data Entry'!$H:$H,'Dyes Stock'!$B$2,'Data Entry'!$B:$B,'Dyes Stock'!V$3,'Data Entry'!$G:$G,'Dyes Stock'!$B101)</f>
        <v>0</v>
      </c>
      <c r="W101" s="30">
        <f>SUMIFS('Data Entry'!$J:$J,'Data Entry'!$E:$E,$C101,'Data Entry'!$H:$H,'Dyes Stock'!$B$2,'Data Entry'!$B:$B,'Dyes Stock'!W$3,'Data Entry'!$G:$G,'Dyes Stock'!$B101)</f>
        <v>0</v>
      </c>
      <c r="X101" s="30">
        <f>SUMIFS('Data Entry'!$J:$J,'Data Entry'!$E:$E,$C101,'Data Entry'!$H:$H,'Dyes Stock'!$B$2,'Data Entry'!$B:$B,'Dyes Stock'!X$3,'Data Entry'!$G:$G,'Dyes Stock'!$B101)</f>
        <v>0</v>
      </c>
      <c r="Y101" s="30">
        <f>SUMIFS('Data Entry'!$J:$J,'Data Entry'!$E:$E,$C101,'Data Entry'!$H:$H,'Dyes Stock'!$B$2,'Data Entry'!$B:$B,'Dyes Stock'!Y$3,'Data Entry'!$G:$G,'Dyes Stock'!$B101)</f>
        <v>0</v>
      </c>
      <c r="Z101" s="30">
        <f>SUMIFS('Data Entry'!$J:$J,'Data Entry'!$E:$E,$C101,'Data Entry'!$H:$H,'Dyes Stock'!$B$2,'Data Entry'!$B:$B,'Dyes Stock'!Z$3,'Data Entry'!$G:$G,'Dyes Stock'!$B101)</f>
        <v>0</v>
      </c>
      <c r="AA101" s="30">
        <f>SUMIFS('Data Entry'!$J:$J,'Data Entry'!$E:$E,$C101,'Data Entry'!$H:$H,'Dyes Stock'!$B$2,'Data Entry'!$B:$B,'Dyes Stock'!AA$3,'Data Entry'!$G:$G,'Dyes Stock'!$B101)</f>
        <v>0</v>
      </c>
      <c r="AB101" s="30">
        <f>SUMIFS('Data Entry'!$J:$J,'Data Entry'!$E:$E,$C101,'Data Entry'!$H:$H,'Dyes Stock'!$B$2,'Data Entry'!$B:$B,'Dyes Stock'!AB$3,'Data Entry'!$G:$G,'Dyes Stock'!$B101)</f>
        <v>0</v>
      </c>
      <c r="AC101" s="30">
        <f>SUMIFS('Data Entry'!$J:$J,'Data Entry'!$E:$E,$C101,'Data Entry'!$H:$H,'Dyes Stock'!$B$2,'Data Entry'!$B:$B,'Dyes Stock'!AC$3,'Data Entry'!$G:$G,'Dyes Stock'!$B101)</f>
        <v>0</v>
      </c>
      <c r="AD101" s="30">
        <f>SUMIFS('Data Entry'!$J:$J,'Data Entry'!$E:$E,$C101,'Data Entry'!$H:$H,'Dyes Stock'!$B$2,'Data Entry'!$B:$B,'Dyes Stock'!AD$3,'Data Entry'!$G:$G,'Dyes Stock'!$B101)</f>
        <v>0</v>
      </c>
      <c r="AE101" s="30">
        <f>SUMIFS('Data Entry'!$J:$J,'Data Entry'!$E:$E,$C101,'Data Entry'!$H:$H,'Dyes Stock'!$B$2,'Data Entry'!$B:$B,'Dyes Stock'!AE$3,'Data Entry'!$G:$G,'Dyes Stock'!$B101)</f>
        <v>0</v>
      </c>
      <c r="AF101" s="30">
        <f>SUMIFS('Data Entry'!$J:$J,'Data Entry'!$E:$E,$C101,'Data Entry'!$H:$H,'Dyes Stock'!$B$2,'Data Entry'!$B:$B,'Dyes Stock'!AF$3,'Data Entry'!$G:$G,'Dyes Stock'!$B101)</f>
        <v>0</v>
      </c>
      <c r="AG101" s="30">
        <f>SUMIFS('Data Entry'!$J:$J,'Data Entry'!$E:$E,$C101,'Data Entry'!$H:$H,'Dyes Stock'!$B$2,'Data Entry'!$B:$B,'Dyes Stock'!AG$3,'Data Entry'!$G:$G,'Dyes Stock'!$B101)</f>
        <v>0</v>
      </c>
      <c r="AH101" s="30">
        <f>SUMIFS('Data Entry'!$J:$J,'Data Entry'!$E:$E,$C101,'Data Entry'!$H:$H,'Dyes Stock'!$B$2,'Data Entry'!$B:$B,'Dyes Stock'!AH$3,'Data Entry'!$G:$G,'Dyes Stock'!$B101)</f>
        <v>0</v>
      </c>
      <c r="AI101" s="30">
        <f>SUMIFS('Data Entry'!$J:$J,'Data Entry'!$E:$E,$C101,'Data Entry'!$H:$H,'Dyes Stock'!$B$2,'Data Entry'!$B:$B,'Dyes Stock'!AI$3,'Data Entry'!$G:$G,'Dyes Stock'!$B101)</f>
        <v>0</v>
      </c>
      <c r="AJ101" s="30">
        <f>SUMIFS('Data Entry'!$J:$J,'Data Entry'!$E:$E,$C101,'Data Entry'!$H:$H,'Dyes Stock'!$B$2,'Data Entry'!$B:$B,'Dyes Stock'!AJ$3,'Data Entry'!$G:$G,'Dyes Stock'!$B101)</f>
        <v>0</v>
      </c>
      <c r="AK101" s="30">
        <f>SUMIFS('Data Entry'!$J:$J,'Data Entry'!$E:$E,$C101,'Data Entry'!$H:$H,'Dyes Stock'!$B$2,'Data Entry'!$B:$B,'Dyes Stock'!AK$3,'Data Entry'!$G:$G,'Dyes Stock'!$B101)</f>
        <v>0</v>
      </c>
      <c r="AL101" s="30">
        <f>SUMIFS('Data Entry'!$J:$J,'Data Entry'!$E:$E,$C101,'Data Entry'!$H:$H,'Dyes Stock'!$B$2,'Data Entry'!$B:$B,'Dyes Stock'!AL$3,'Data Entry'!$G:$G,'Dyes Stock'!$B101)</f>
        <v>0</v>
      </c>
      <c r="AM101" s="30">
        <f>SUMIFS('Data Entry'!$J:$J,'Data Entry'!$E:$E,$C101,'Data Entry'!$H:$H,'Dyes Stock'!$B$2,'Data Entry'!$B:$B,'Dyes Stock'!AM$3,'Data Entry'!$G:$G,'Dyes Stock'!$B101)</f>
        <v>0</v>
      </c>
      <c r="AN101" s="30">
        <f>SUMIFS('Data Entry'!$J:$J,'Data Entry'!$E:$E,$C101,'Data Entry'!$H:$H,'Dyes Stock'!$B$2,'Data Entry'!$B:$B,'Dyes Stock'!AN$3,'Data Entry'!$G:$G,'Dyes Stock'!$B101)</f>
        <v>0</v>
      </c>
      <c r="AO101" s="30">
        <f>SUMIFS('Data Entry'!$J:$J,'Data Entry'!$E:$E,$C101,'Data Entry'!$H:$H,'Dyes Stock'!$B$2,'Data Entry'!$B:$B,'Dyes Stock'!AO$3,'Data Entry'!$G:$G,'Dyes Stock'!$B101)</f>
        <v>0</v>
      </c>
      <c r="AP101" s="30">
        <f>SUMIFS('Data Entry'!$J:$J,'Data Entry'!$E:$E,$C101,'Data Entry'!$H:$H,'Dyes Stock'!$B$2,'Data Entry'!$B:$B,'Dyes Stock'!AP$3,'Data Entry'!$G:$G,'Dyes Stock'!$B101)</f>
        <v>0</v>
      </c>
      <c r="AQ101" s="30">
        <f>SUMIFS('Data Entry'!$J:$J,'Data Entry'!$E:$E,$C101,'Data Entry'!$H:$H,'Dyes Stock'!$B$2,'Data Entry'!$B:$B,'Dyes Stock'!AQ$3,'Data Entry'!$G:$G,'Dyes Stock'!$B101)</f>
        <v>0</v>
      </c>
      <c r="AR101" s="30">
        <f>SUMIFS('Data Entry'!$J:$J,'Data Entry'!$E:$E,$C101,'Data Entry'!$H:$H,'Dyes Stock'!$B$2,'Data Entry'!$B:$B,'Dyes Stock'!AR$3,'Data Entry'!$G:$G,'Dyes Stock'!$B101)</f>
        <v>0</v>
      </c>
      <c r="AS101" s="30">
        <f>SUMIFS('Data Entry'!$J:$J,'Data Entry'!$E:$E,$C101,'Data Entry'!$H:$H,'Dyes Stock'!$B$2,'Data Entry'!$B:$B,'Dyes Stock'!AS$3,'Data Entry'!$G:$G,'Dyes Stock'!$B101)</f>
        <v>0</v>
      </c>
      <c r="AT101" s="30">
        <f>SUMIFS('Data Entry'!$J:$J,'Data Entry'!$E:$E,$C101,'Data Entry'!$H:$H,'Dyes Stock'!$B$2,'Data Entry'!$B:$B,'Dyes Stock'!AT$3,'Data Entry'!$G:$G,'Dyes Stock'!$B101)</f>
        <v>0</v>
      </c>
      <c r="AU101" s="30">
        <f>SUMIFS('Data Entry'!$J:$J,'Data Entry'!$E:$E,$C101,'Data Entry'!$H:$H,'Dyes Stock'!$B$2,'Data Entry'!$B:$B,'Dyes Stock'!AU$3,'Data Entry'!$G:$G,'Dyes Stock'!$B101)</f>
        <v>0</v>
      </c>
      <c r="AV101" s="30">
        <f>SUMIFS('Data Entry'!$J:$J,'Data Entry'!$E:$E,$C101,'Data Entry'!$H:$H,'Dyes Stock'!$B$2,'Data Entry'!$B:$B,'Dyes Stock'!AV$3,'Data Entry'!$G:$G,'Dyes Stock'!$B101)</f>
        <v>0</v>
      </c>
      <c r="AW101" s="30">
        <f>SUMIFS('Data Entry'!$J:$J,'Data Entry'!$E:$E,$C101,'Data Entry'!$H:$H,'Dyes Stock'!$B$2,'Data Entry'!$B:$B,'Dyes Stock'!AW$3,'Data Entry'!$G:$G,'Dyes Stock'!$B101)</f>
        <v>0</v>
      </c>
      <c r="AX101" s="30">
        <f>SUMIFS('Data Entry'!$J:$J,'Data Entry'!$E:$E,$C101,'Data Entry'!$H:$H,'Dyes Stock'!$B$2,'Data Entry'!$B:$B,'Dyes Stock'!AX$3,'Data Entry'!$G:$G,'Dyes Stock'!$B101)</f>
        <v>0</v>
      </c>
      <c r="AY101" s="62">
        <f t="shared" si="985"/>
        <v>0</v>
      </c>
      <c r="AZ101" s="58"/>
      <c r="BA101" s="58"/>
      <c r="BB101" s="58"/>
      <c r="BC101" s="58"/>
      <c r="BD101" s="58"/>
      <c r="BE101" s="58"/>
      <c r="BF101" s="58"/>
      <c r="BG101" s="58"/>
      <c r="BH101" s="58"/>
      <c r="BI101" s="58"/>
      <c r="BJ101" s="58"/>
      <c r="BK101" s="58"/>
      <c r="BL101" s="58"/>
      <c r="BM101" s="58"/>
    </row>
    <row r="102" spans="2:65">
      <c r="B102" s="45"/>
      <c r="C102" s="45" t="s">
        <v>141</v>
      </c>
      <c r="D102" s="50">
        <f>D100-D101</f>
        <v>0</v>
      </c>
      <c r="E102" s="50">
        <f>D102+E100-E101</f>
        <v>5850</v>
      </c>
      <c r="F102" s="50">
        <f t="shared" ref="F102" si="1436">E102+F100-F101</f>
        <v>5850</v>
      </c>
      <c r="G102" s="50">
        <f t="shared" ref="G102" si="1437">F102+G100-G101</f>
        <v>5850</v>
      </c>
      <c r="H102" s="50">
        <f t="shared" ref="H102" si="1438">G102+H100-H101</f>
        <v>5850</v>
      </c>
      <c r="I102" s="50">
        <f t="shared" ref="I102" si="1439">H102+I100-I101</f>
        <v>5850</v>
      </c>
      <c r="J102" s="50">
        <f t="shared" ref="J102" si="1440">I102+J100-J101</f>
        <v>5850</v>
      </c>
      <c r="K102" s="50">
        <f t="shared" ref="K102" si="1441">J102+K100-K101</f>
        <v>5850</v>
      </c>
      <c r="L102" s="50">
        <f t="shared" ref="L102" si="1442">K102+L100-L101</f>
        <v>5850</v>
      </c>
      <c r="M102" s="50">
        <f t="shared" ref="M102" si="1443">L102+M100-M101</f>
        <v>5850</v>
      </c>
      <c r="N102" s="50">
        <f t="shared" ref="N102" si="1444">M102+N100-N101</f>
        <v>5850</v>
      </c>
      <c r="O102" s="50">
        <f t="shared" ref="O102" si="1445">N102+O100-O101</f>
        <v>5850</v>
      </c>
      <c r="P102" s="50">
        <f t="shared" ref="P102" si="1446">O102+P100-P101</f>
        <v>5850</v>
      </c>
      <c r="Q102" s="50">
        <f t="shared" ref="Q102" si="1447">P102+Q100-Q101</f>
        <v>5850</v>
      </c>
      <c r="R102" s="50">
        <f t="shared" ref="R102" si="1448">Q102+R100-R101</f>
        <v>5850</v>
      </c>
      <c r="S102" s="50">
        <f t="shared" ref="S102" si="1449">R102+S100-S101</f>
        <v>5850</v>
      </c>
      <c r="T102" s="50">
        <f t="shared" ref="T102" si="1450">S102+T100-T101</f>
        <v>5850</v>
      </c>
      <c r="U102" s="50">
        <f t="shared" ref="U102" si="1451">T102+U100-U101</f>
        <v>5850</v>
      </c>
      <c r="V102" s="50">
        <f t="shared" ref="V102" si="1452">U102+V100-V101</f>
        <v>5850</v>
      </c>
      <c r="W102" s="50">
        <f t="shared" ref="W102" si="1453">V102+W100-W101</f>
        <v>5850</v>
      </c>
      <c r="X102" s="50">
        <f t="shared" ref="X102" si="1454">W102+X100-X101</f>
        <v>5850</v>
      </c>
      <c r="Y102" s="50">
        <f t="shared" ref="Y102" si="1455">X102+Y100-Y101</f>
        <v>5850</v>
      </c>
      <c r="Z102" s="50">
        <f t="shared" ref="Z102" si="1456">Y102+Z100-Z101</f>
        <v>5850</v>
      </c>
      <c r="AA102" s="50">
        <f t="shared" ref="AA102" si="1457">Z102+AA100-AA101</f>
        <v>5850</v>
      </c>
      <c r="AB102" s="50">
        <f t="shared" ref="AB102" si="1458">AA102+AB100-AB101</f>
        <v>5850</v>
      </c>
      <c r="AC102" s="50">
        <f t="shared" ref="AC102" si="1459">AB102+AC100-AC101</f>
        <v>5850</v>
      </c>
      <c r="AD102" s="50">
        <f t="shared" ref="AD102" si="1460">AC102+AD100-AD101</f>
        <v>5850</v>
      </c>
      <c r="AE102" s="50">
        <f t="shared" ref="AE102" si="1461">AD102+AE100-AE101</f>
        <v>5850</v>
      </c>
      <c r="AF102" s="50">
        <f t="shared" ref="AF102" si="1462">AE102+AF100-AF101</f>
        <v>5850</v>
      </c>
      <c r="AG102" s="50">
        <f t="shared" ref="AG102" si="1463">AF102+AG100-AG101</f>
        <v>5850</v>
      </c>
      <c r="AH102" s="50">
        <f t="shared" ref="AH102" si="1464">AG102+AH100-AH101</f>
        <v>5850</v>
      </c>
      <c r="AI102" s="50">
        <f t="shared" ref="AI102" si="1465">AH102+AI100-AI101</f>
        <v>5850</v>
      </c>
      <c r="AJ102" s="50">
        <f t="shared" ref="AJ102" si="1466">AI102+AJ100-AJ101</f>
        <v>5850</v>
      </c>
      <c r="AK102" s="50">
        <f t="shared" ref="AK102" si="1467">AJ102+AK100-AK101</f>
        <v>5850</v>
      </c>
      <c r="AL102" s="50">
        <f t="shared" ref="AL102" si="1468">AK102+AL100-AL101</f>
        <v>5850</v>
      </c>
      <c r="AM102" s="50">
        <f t="shared" ref="AM102" si="1469">AL102+AM100-AM101</f>
        <v>5850</v>
      </c>
      <c r="AN102" s="50">
        <f t="shared" ref="AN102" si="1470">AM102+AN100-AN101</f>
        <v>5850</v>
      </c>
      <c r="AO102" s="50">
        <f t="shared" ref="AO102" si="1471">AN102+AO100-AO101</f>
        <v>5850</v>
      </c>
      <c r="AP102" s="50">
        <f t="shared" ref="AP102" si="1472">AO102+AP100-AP101</f>
        <v>5850</v>
      </c>
      <c r="AQ102" s="50">
        <f t="shared" ref="AQ102" si="1473">AP102+AQ100-AQ101</f>
        <v>5850</v>
      </c>
      <c r="AR102" s="50">
        <f t="shared" ref="AR102" si="1474">AQ102+AR100-AR101</f>
        <v>5850</v>
      </c>
      <c r="AS102" s="50">
        <f t="shared" ref="AS102" si="1475">AR102+AS100-AS101</f>
        <v>5850</v>
      </c>
      <c r="AT102" s="50">
        <f t="shared" ref="AT102" si="1476">AS102+AT100-AT101</f>
        <v>5850</v>
      </c>
      <c r="AU102" s="50">
        <f t="shared" ref="AU102" si="1477">AT102+AU100-AU101</f>
        <v>5850</v>
      </c>
      <c r="AV102" s="50">
        <f t="shared" ref="AV102" si="1478">AU102+AV100-AV101</f>
        <v>5850</v>
      </c>
      <c r="AW102" s="50">
        <f t="shared" ref="AW102" si="1479">AV102+AW100-AW101</f>
        <v>5850</v>
      </c>
      <c r="AX102" s="50">
        <f t="shared" ref="AX102" si="1480">AW102+AX100-AX101</f>
        <v>5850</v>
      </c>
      <c r="AY102" s="64"/>
      <c r="AZ102" s="58"/>
      <c r="BA102" s="58"/>
      <c r="BB102" s="58"/>
      <c r="BC102" s="58"/>
      <c r="BD102" s="58"/>
      <c r="BE102" s="58"/>
      <c r="BF102" s="58"/>
      <c r="BG102" s="58"/>
      <c r="BH102" s="58"/>
      <c r="BI102" s="58"/>
      <c r="BJ102" s="58"/>
      <c r="BK102" s="58"/>
      <c r="BL102" s="58"/>
      <c r="BM102" s="58"/>
    </row>
    <row r="103" spans="2:65">
      <c r="B103" s="24" t="s">
        <v>70</v>
      </c>
      <c r="C103" s="34" t="s">
        <v>115</v>
      </c>
      <c r="D103" s="30">
        <f>SUMIFS('Data Entry'!$J:$J,'Data Entry'!$E:$E,$C103,'Data Entry'!$H:$H,'Dyes Stock'!$B$2,'Data Entry'!$B:$B,'Dyes Stock'!D$3,'Data Entry'!$G:$G,'Dyes Stock'!$B103)</f>
        <v>0</v>
      </c>
      <c r="E103" s="30">
        <f>SUMIFS('Data Entry'!$J:$J,'Data Entry'!$E:$E,$C103,'Data Entry'!$H:$H,'Dyes Stock'!$B$2,'Data Entry'!$B:$B,'Dyes Stock'!E$3,'Data Entry'!$G:$G,'Dyes Stock'!$B103)</f>
        <v>0</v>
      </c>
      <c r="F103" s="30">
        <f>SUMIFS('Data Entry'!$J:$J,'Data Entry'!$E:$E,$C103,'Data Entry'!$H:$H,'Dyes Stock'!$B$2,'Data Entry'!$B:$B,'Dyes Stock'!F$3,'Data Entry'!$G:$G,'Dyes Stock'!$B103)</f>
        <v>1455</v>
      </c>
      <c r="G103" s="30">
        <f>SUMIFS('Data Entry'!$J:$J,'Data Entry'!$E:$E,$C103,'Data Entry'!$H:$H,'Dyes Stock'!$B$2,'Data Entry'!$B:$B,'Dyes Stock'!G$3,'Data Entry'!$G:$G,'Dyes Stock'!$B103)</f>
        <v>0</v>
      </c>
      <c r="H103" s="30">
        <f>SUMIFS('Data Entry'!$J:$J,'Data Entry'!$E:$E,$C103,'Data Entry'!$H:$H,'Dyes Stock'!$B$2,'Data Entry'!$B:$B,'Dyes Stock'!H$3,'Data Entry'!$G:$G,'Dyes Stock'!$B103)</f>
        <v>0</v>
      </c>
      <c r="I103" s="30">
        <f>SUMIFS('Data Entry'!$J:$J,'Data Entry'!$E:$E,$C103,'Data Entry'!$H:$H,'Dyes Stock'!$B$2,'Data Entry'!$B:$B,'Dyes Stock'!I$3,'Data Entry'!$G:$G,'Dyes Stock'!$B103)</f>
        <v>0</v>
      </c>
      <c r="J103" s="30">
        <f>SUMIFS('Data Entry'!$J:$J,'Data Entry'!$E:$E,$C103,'Data Entry'!$H:$H,'Dyes Stock'!$B$2,'Data Entry'!$B:$B,'Dyes Stock'!J$3,'Data Entry'!$G:$G,'Dyes Stock'!$B103)</f>
        <v>0</v>
      </c>
      <c r="K103" s="30">
        <f>SUMIFS('Data Entry'!$J:$J,'Data Entry'!$E:$E,$C103,'Data Entry'!$H:$H,'Dyes Stock'!$B$2,'Data Entry'!$B:$B,'Dyes Stock'!K$3,'Data Entry'!$G:$G,'Dyes Stock'!$B103)</f>
        <v>0</v>
      </c>
      <c r="L103" s="30">
        <f>SUMIFS('Data Entry'!$J:$J,'Data Entry'!$E:$E,$C103,'Data Entry'!$H:$H,'Dyes Stock'!$B$2,'Data Entry'!$B:$B,'Dyes Stock'!L$3,'Data Entry'!$G:$G,'Dyes Stock'!$B103)</f>
        <v>0</v>
      </c>
      <c r="M103" s="30">
        <f>SUMIFS('Data Entry'!$J:$J,'Data Entry'!$E:$E,$C103,'Data Entry'!$H:$H,'Dyes Stock'!$B$2,'Data Entry'!$B:$B,'Dyes Stock'!M$3,'Data Entry'!$G:$G,'Dyes Stock'!$B103)</f>
        <v>0</v>
      </c>
      <c r="N103" s="30">
        <f>SUMIFS('Data Entry'!$J:$J,'Data Entry'!$E:$E,$C103,'Data Entry'!$H:$H,'Dyes Stock'!$B$2,'Data Entry'!$B:$B,'Dyes Stock'!N$3,'Data Entry'!$G:$G,'Dyes Stock'!$B103)</f>
        <v>0</v>
      </c>
      <c r="O103" s="30">
        <f>SUMIFS('Data Entry'!$J:$J,'Data Entry'!$E:$E,$C103,'Data Entry'!$H:$H,'Dyes Stock'!$B$2,'Data Entry'!$B:$B,'Dyes Stock'!O$3,'Data Entry'!$G:$G,'Dyes Stock'!$B103)</f>
        <v>0</v>
      </c>
      <c r="P103" s="30">
        <f>SUMIFS('Data Entry'!$J:$J,'Data Entry'!$E:$E,$C103,'Data Entry'!$H:$H,'Dyes Stock'!$B$2,'Data Entry'!$B:$B,'Dyes Stock'!P$3,'Data Entry'!$G:$G,'Dyes Stock'!$B103)</f>
        <v>0</v>
      </c>
      <c r="Q103" s="30">
        <f>SUMIFS('Data Entry'!$J:$J,'Data Entry'!$E:$E,$C103,'Data Entry'!$H:$H,'Dyes Stock'!$B$2,'Data Entry'!$B:$B,'Dyes Stock'!Q$3,'Data Entry'!$G:$G,'Dyes Stock'!$B103)</f>
        <v>0</v>
      </c>
      <c r="R103" s="30">
        <f>SUMIFS('Data Entry'!$J:$J,'Data Entry'!$E:$E,$C103,'Data Entry'!$H:$H,'Dyes Stock'!$B$2,'Data Entry'!$B:$B,'Dyes Stock'!R$3,'Data Entry'!$G:$G,'Dyes Stock'!$B103)</f>
        <v>0</v>
      </c>
      <c r="S103" s="30">
        <f>SUMIFS('Data Entry'!$J:$J,'Data Entry'!$E:$E,$C103,'Data Entry'!$H:$H,'Dyes Stock'!$B$2,'Data Entry'!$B:$B,'Dyes Stock'!S$3,'Data Entry'!$G:$G,'Dyes Stock'!$B103)</f>
        <v>0</v>
      </c>
      <c r="T103" s="30">
        <f>SUMIFS('Data Entry'!$J:$J,'Data Entry'!$E:$E,$C103,'Data Entry'!$H:$H,'Dyes Stock'!$B$2,'Data Entry'!$B:$B,'Dyes Stock'!T$3,'Data Entry'!$G:$G,'Dyes Stock'!$B103)</f>
        <v>0</v>
      </c>
      <c r="U103" s="30">
        <f>SUMIFS('Data Entry'!$J:$J,'Data Entry'!$E:$E,$C103,'Data Entry'!$H:$H,'Dyes Stock'!$B$2,'Data Entry'!$B:$B,'Dyes Stock'!U$3,'Data Entry'!$G:$G,'Dyes Stock'!$B103)</f>
        <v>0</v>
      </c>
      <c r="V103" s="30">
        <f>SUMIFS('Data Entry'!$J:$J,'Data Entry'!$E:$E,$C103,'Data Entry'!$H:$H,'Dyes Stock'!$B$2,'Data Entry'!$B:$B,'Dyes Stock'!V$3,'Data Entry'!$G:$G,'Dyes Stock'!$B103)</f>
        <v>0</v>
      </c>
      <c r="W103" s="30">
        <f>SUMIFS('Data Entry'!$J:$J,'Data Entry'!$E:$E,$C103,'Data Entry'!$H:$H,'Dyes Stock'!$B$2,'Data Entry'!$B:$B,'Dyes Stock'!W$3,'Data Entry'!$G:$G,'Dyes Stock'!$B103)</f>
        <v>0</v>
      </c>
      <c r="X103" s="30">
        <f>SUMIFS('Data Entry'!$J:$J,'Data Entry'!$E:$E,$C103,'Data Entry'!$H:$H,'Dyes Stock'!$B$2,'Data Entry'!$B:$B,'Dyes Stock'!X$3,'Data Entry'!$G:$G,'Dyes Stock'!$B103)</f>
        <v>0</v>
      </c>
      <c r="Y103" s="30">
        <f>SUMIFS('Data Entry'!$J:$J,'Data Entry'!$E:$E,$C103,'Data Entry'!$H:$H,'Dyes Stock'!$B$2,'Data Entry'!$B:$B,'Dyes Stock'!Y$3,'Data Entry'!$G:$G,'Dyes Stock'!$B103)</f>
        <v>0</v>
      </c>
      <c r="Z103" s="30">
        <f>SUMIFS('Data Entry'!$J:$J,'Data Entry'!$E:$E,$C103,'Data Entry'!$H:$H,'Dyes Stock'!$B$2,'Data Entry'!$B:$B,'Dyes Stock'!Z$3,'Data Entry'!$G:$G,'Dyes Stock'!$B103)</f>
        <v>0</v>
      </c>
      <c r="AA103" s="30">
        <f>SUMIFS('Data Entry'!$J:$J,'Data Entry'!$E:$E,$C103,'Data Entry'!$H:$H,'Dyes Stock'!$B$2,'Data Entry'!$B:$B,'Dyes Stock'!AA$3,'Data Entry'!$G:$G,'Dyes Stock'!$B103)</f>
        <v>0</v>
      </c>
      <c r="AB103" s="30">
        <f>SUMIFS('Data Entry'!$J:$J,'Data Entry'!$E:$E,$C103,'Data Entry'!$H:$H,'Dyes Stock'!$B$2,'Data Entry'!$B:$B,'Dyes Stock'!AB$3,'Data Entry'!$G:$G,'Dyes Stock'!$B103)</f>
        <v>0</v>
      </c>
      <c r="AC103" s="30">
        <f>SUMIFS('Data Entry'!$J:$J,'Data Entry'!$E:$E,$C103,'Data Entry'!$H:$H,'Dyes Stock'!$B$2,'Data Entry'!$B:$B,'Dyes Stock'!AC$3,'Data Entry'!$G:$G,'Dyes Stock'!$B103)</f>
        <v>0</v>
      </c>
      <c r="AD103" s="30">
        <f>SUMIFS('Data Entry'!$J:$J,'Data Entry'!$E:$E,$C103,'Data Entry'!$H:$H,'Dyes Stock'!$B$2,'Data Entry'!$B:$B,'Dyes Stock'!AD$3,'Data Entry'!$G:$G,'Dyes Stock'!$B103)</f>
        <v>0</v>
      </c>
      <c r="AE103" s="30">
        <f>SUMIFS('Data Entry'!$J:$J,'Data Entry'!$E:$E,$C103,'Data Entry'!$H:$H,'Dyes Stock'!$B$2,'Data Entry'!$B:$B,'Dyes Stock'!AE$3,'Data Entry'!$G:$G,'Dyes Stock'!$B103)</f>
        <v>0</v>
      </c>
      <c r="AF103" s="30">
        <f>SUMIFS('Data Entry'!$J:$J,'Data Entry'!$E:$E,$C103,'Data Entry'!$H:$H,'Dyes Stock'!$B$2,'Data Entry'!$B:$B,'Dyes Stock'!AF$3,'Data Entry'!$G:$G,'Dyes Stock'!$B103)</f>
        <v>0</v>
      </c>
      <c r="AG103" s="30">
        <f>SUMIFS('Data Entry'!$J:$J,'Data Entry'!$E:$E,$C103,'Data Entry'!$H:$H,'Dyes Stock'!$B$2,'Data Entry'!$B:$B,'Dyes Stock'!AG$3,'Data Entry'!$G:$G,'Dyes Stock'!$B103)</f>
        <v>0</v>
      </c>
      <c r="AH103" s="30">
        <f>SUMIFS('Data Entry'!$J:$J,'Data Entry'!$E:$E,$C103,'Data Entry'!$H:$H,'Dyes Stock'!$B$2,'Data Entry'!$B:$B,'Dyes Stock'!AH$3,'Data Entry'!$G:$G,'Dyes Stock'!$B103)</f>
        <v>0</v>
      </c>
      <c r="AI103" s="30">
        <f>SUMIFS('Data Entry'!$J:$J,'Data Entry'!$E:$E,$C103,'Data Entry'!$H:$H,'Dyes Stock'!$B$2,'Data Entry'!$B:$B,'Dyes Stock'!AI$3,'Data Entry'!$G:$G,'Dyes Stock'!$B103)</f>
        <v>0</v>
      </c>
      <c r="AJ103" s="30">
        <f>SUMIFS('Data Entry'!$J:$J,'Data Entry'!$E:$E,$C103,'Data Entry'!$H:$H,'Dyes Stock'!$B$2,'Data Entry'!$B:$B,'Dyes Stock'!AJ$3,'Data Entry'!$G:$G,'Dyes Stock'!$B103)</f>
        <v>0</v>
      </c>
      <c r="AK103" s="30">
        <f>SUMIFS('Data Entry'!$J:$J,'Data Entry'!$E:$E,$C103,'Data Entry'!$H:$H,'Dyes Stock'!$B$2,'Data Entry'!$B:$B,'Dyes Stock'!AK$3,'Data Entry'!$G:$G,'Dyes Stock'!$B103)</f>
        <v>0</v>
      </c>
      <c r="AL103" s="30">
        <f>SUMIFS('Data Entry'!$J:$J,'Data Entry'!$E:$E,$C103,'Data Entry'!$H:$H,'Dyes Stock'!$B$2,'Data Entry'!$B:$B,'Dyes Stock'!AL$3,'Data Entry'!$G:$G,'Dyes Stock'!$B103)</f>
        <v>0</v>
      </c>
      <c r="AM103" s="30">
        <f>SUMIFS('Data Entry'!$J:$J,'Data Entry'!$E:$E,$C103,'Data Entry'!$H:$H,'Dyes Stock'!$B$2,'Data Entry'!$B:$B,'Dyes Stock'!AM$3,'Data Entry'!$G:$G,'Dyes Stock'!$B103)</f>
        <v>0</v>
      </c>
      <c r="AN103" s="30">
        <f>SUMIFS('Data Entry'!$J:$J,'Data Entry'!$E:$E,$C103,'Data Entry'!$H:$H,'Dyes Stock'!$B$2,'Data Entry'!$B:$B,'Dyes Stock'!AN$3,'Data Entry'!$G:$G,'Dyes Stock'!$B103)</f>
        <v>0</v>
      </c>
      <c r="AO103" s="30">
        <f>SUMIFS('Data Entry'!$J:$J,'Data Entry'!$E:$E,$C103,'Data Entry'!$H:$H,'Dyes Stock'!$B$2,'Data Entry'!$B:$B,'Dyes Stock'!AO$3,'Data Entry'!$G:$G,'Dyes Stock'!$B103)</f>
        <v>0</v>
      </c>
      <c r="AP103" s="30">
        <f>SUMIFS('Data Entry'!$J:$J,'Data Entry'!$E:$E,$C103,'Data Entry'!$H:$H,'Dyes Stock'!$B$2,'Data Entry'!$B:$B,'Dyes Stock'!AP$3,'Data Entry'!$G:$G,'Dyes Stock'!$B103)</f>
        <v>0</v>
      </c>
      <c r="AQ103" s="30">
        <f>SUMIFS('Data Entry'!$J:$J,'Data Entry'!$E:$E,$C103,'Data Entry'!$H:$H,'Dyes Stock'!$B$2,'Data Entry'!$B:$B,'Dyes Stock'!AQ$3,'Data Entry'!$G:$G,'Dyes Stock'!$B103)</f>
        <v>0</v>
      </c>
      <c r="AR103" s="30">
        <f>SUMIFS('Data Entry'!$J:$J,'Data Entry'!$E:$E,$C103,'Data Entry'!$H:$H,'Dyes Stock'!$B$2,'Data Entry'!$B:$B,'Dyes Stock'!AR$3,'Data Entry'!$G:$G,'Dyes Stock'!$B103)</f>
        <v>0</v>
      </c>
      <c r="AS103" s="30">
        <f>SUMIFS('Data Entry'!$J:$J,'Data Entry'!$E:$E,$C103,'Data Entry'!$H:$H,'Dyes Stock'!$B$2,'Data Entry'!$B:$B,'Dyes Stock'!AS$3,'Data Entry'!$G:$G,'Dyes Stock'!$B103)</f>
        <v>0</v>
      </c>
      <c r="AT103" s="30">
        <f>SUMIFS('Data Entry'!$J:$J,'Data Entry'!$E:$E,$C103,'Data Entry'!$H:$H,'Dyes Stock'!$B$2,'Data Entry'!$B:$B,'Dyes Stock'!AT$3,'Data Entry'!$G:$G,'Dyes Stock'!$B103)</f>
        <v>0</v>
      </c>
      <c r="AU103" s="30">
        <f>SUMIFS('Data Entry'!$J:$J,'Data Entry'!$E:$E,$C103,'Data Entry'!$H:$H,'Dyes Stock'!$B$2,'Data Entry'!$B:$B,'Dyes Stock'!AU$3,'Data Entry'!$G:$G,'Dyes Stock'!$B103)</f>
        <v>0</v>
      </c>
      <c r="AV103" s="30">
        <f>SUMIFS('Data Entry'!$J:$J,'Data Entry'!$E:$E,$C103,'Data Entry'!$H:$H,'Dyes Stock'!$B$2,'Data Entry'!$B:$B,'Dyes Stock'!AV$3,'Data Entry'!$G:$G,'Dyes Stock'!$B103)</f>
        <v>0</v>
      </c>
      <c r="AW103" s="30">
        <f>SUMIFS('Data Entry'!$J:$J,'Data Entry'!$E:$E,$C103,'Data Entry'!$H:$H,'Dyes Stock'!$B$2,'Data Entry'!$B:$B,'Dyes Stock'!AW$3,'Data Entry'!$G:$G,'Dyes Stock'!$B103)</f>
        <v>0</v>
      </c>
      <c r="AX103" s="30">
        <f>SUMIFS('Data Entry'!$J:$J,'Data Entry'!$E:$E,$C103,'Data Entry'!$H:$H,'Dyes Stock'!$B$2,'Data Entry'!$B:$B,'Dyes Stock'!AX$3,'Data Entry'!$G:$G,'Dyes Stock'!$B103)</f>
        <v>0</v>
      </c>
      <c r="AY103" s="62">
        <f t="shared" si="985"/>
        <v>1455</v>
      </c>
      <c r="AZ103" s="58"/>
      <c r="BA103" s="58"/>
      <c r="BB103" s="58"/>
      <c r="BC103" s="58"/>
      <c r="BD103" s="58"/>
      <c r="BE103" s="58"/>
      <c r="BF103" s="58"/>
      <c r="BG103" s="58"/>
      <c r="BH103" s="58"/>
      <c r="BI103" s="58"/>
      <c r="BJ103" s="58"/>
      <c r="BK103" s="58"/>
      <c r="BL103" s="58"/>
      <c r="BM103" s="58"/>
    </row>
    <row r="104" spans="2:65">
      <c r="B104" s="24" t="s">
        <v>70</v>
      </c>
      <c r="C104" s="34" t="s">
        <v>140</v>
      </c>
      <c r="D104" s="30">
        <f>SUMIFS('Data Entry'!$J:$J,'Data Entry'!$E:$E,$C104,'Data Entry'!$H:$H,'Dyes Stock'!$B$2,'Data Entry'!$B:$B,'Dyes Stock'!D$3,'Data Entry'!$G:$G,'Dyes Stock'!$B104)</f>
        <v>0</v>
      </c>
      <c r="E104" s="30">
        <f>SUMIFS('Data Entry'!$J:$J,'Data Entry'!$E:$E,$C104,'Data Entry'!$H:$H,'Dyes Stock'!$B$2,'Data Entry'!$B:$B,'Dyes Stock'!E$3,'Data Entry'!$G:$G,'Dyes Stock'!$B104)</f>
        <v>0</v>
      </c>
      <c r="F104" s="30">
        <f>SUMIFS('Data Entry'!$J:$J,'Data Entry'!$E:$E,$C104,'Data Entry'!$H:$H,'Dyes Stock'!$B$2,'Data Entry'!$B:$B,'Dyes Stock'!F$3,'Data Entry'!$G:$G,'Dyes Stock'!$B104)</f>
        <v>0</v>
      </c>
      <c r="G104" s="30">
        <f>SUMIFS('Data Entry'!$J:$J,'Data Entry'!$E:$E,$C104,'Data Entry'!$H:$H,'Dyes Stock'!$B$2,'Data Entry'!$B:$B,'Dyes Stock'!G$3,'Data Entry'!$G:$G,'Dyes Stock'!$B104)</f>
        <v>0</v>
      </c>
      <c r="H104" s="30">
        <f>SUMIFS('Data Entry'!$J:$J,'Data Entry'!$E:$E,$C104,'Data Entry'!$H:$H,'Dyes Stock'!$B$2,'Data Entry'!$B:$B,'Dyes Stock'!H$3,'Data Entry'!$G:$G,'Dyes Stock'!$B104)</f>
        <v>0</v>
      </c>
      <c r="I104" s="30">
        <f>SUMIFS('Data Entry'!$J:$J,'Data Entry'!$E:$E,$C104,'Data Entry'!$H:$H,'Dyes Stock'!$B$2,'Data Entry'!$B:$B,'Dyes Stock'!I$3,'Data Entry'!$G:$G,'Dyes Stock'!$B104)</f>
        <v>0</v>
      </c>
      <c r="J104" s="30">
        <f>SUMIFS('Data Entry'!$J:$J,'Data Entry'!$E:$E,$C104,'Data Entry'!$H:$H,'Dyes Stock'!$B$2,'Data Entry'!$B:$B,'Dyes Stock'!J$3,'Data Entry'!$G:$G,'Dyes Stock'!$B104)</f>
        <v>0</v>
      </c>
      <c r="K104" s="30">
        <f>SUMIFS('Data Entry'!$J:$J,'Data Entry'!$E:$E,$C104,'Data Entry'!$H:$H,'Dyes Stock'!$B$2,'Data Entry'!$B:$B,'Dyes Stock'!K$3,'Data Entry'!$G:$G,'Dyes Stock'!$B104)</f>
        <v>0</v>
      </c>
      <c r="L104" s="30">
        <f>SUMIFS('Data Entry'!$J:$J,'Data Entry'!$E:$E,$C104,'Data Entry'!$H:$H,'Dyes Stock'!$B$2,'Data Entry'!$B:$B,'Dyes Stock'!L$3,'Data Entry'!$G:$G,'Dyes Stock'!$B104)</f>
        <v>0</v>
      </c>
      <c r="M104" s="30">
        <f>SUMIFS('Data Entry'!$J:$J,'Data Entry'!$E:$E,$C104,'Data Entry'!$H:$H,'Dyes Stock'!$B$2,'Data Entry'!$B:$B,'Dyes Stock'!M$3,'Data Entry'!$G:$G,'Dyes Stock'!$B104)</f>
        <v>0</v>
      </c>
      <c r="N104" s="30">
        <f>SUMIFS('Data Entry'!$J:$J,'Data Entry'!$E:$E,$C104,'Data Entry'!$H:$H,'Dyes Stock'!$B$2,'Data Entry'!$B:$B,'Dyes Stock'!N$3,'Data Entry'!$G:$G,'Dyes Stock'!$B104)</f>
        <v>0</v>
      </c>
      <c r="O104" s="30">
        <f>SUMIFS('Data Entry'!$J:$J,'Data Entry'!$E:$E,$C104,'Data Entry'!$H:$H,'Dyes Stock'!$B$2,'Data Entry'!$B:$B,'Dyes Stock'!O$3,'Data Entry'!$G:$G,'Dyes Stock'!$B104)</f>
        <v>0</v>
      </c>
      <c r="P104" s="30">
        <f>SUMIFS('Data Entry'!$J:$J,'Data Entry'!$E:$E,$C104,'Data Entry'!$H:$H,'Dyes Stock'!$B$2,'Data Entry'!$B:$B,'Dyes Stock'!P$3,'Data Entry'!$G:$G,'Dyes Stock'!$B104)</f>
        <v>0</v>
      </c>
      <c r="Q104" s="30">
        <f>SUMIFS('Data Entry'!$J:$J,'Data Entry'!$E:$E,$C104,'Data Entry'!$H:$H,'Dyes Stock'!$B$2,'Data Entry'!$B:$B,'Dyes Stock'!Q$3,'Data Entry'!$G:$G,'Dyes Stock'!$B104)</f>
        <v>0</v>
      </c>
      <c r="R104" s="30">
        <f>SUMIFS('Data Entry'!$J:$J,'Data Entry'!$E:$E,$C104,'Data Entry'!$H:$H,'Dyes Stock'!$B$2,'Data Entry'!$B:$B,'Dyes Stock'!R$3,'Data Entry'!$G:$G,'Dyes Stock'!$B104)</f>
        <v>0</v>
      </c>
      <c r="S104" s="30">
        <f>SUMIFS('Data Entry'!$J:$J,'Data Entry'!$E:$E,$C104,'Data Entry'!$H:$H,'Dyes Stock'!$B$2,'Data Entry'!$B:$B,'Dyes Stock'!S$3,'Data Entry'!$G:$G,'Dyes Stock'!$B104)</f>
        <v>0</v>
      </c>
      <c r="T104" s="30">
        <f>SUMIFS('Data Entry'!$J:$J,'Data Entry'!$E:$E,$C104,'Data Entry'!$H:$H,'Dyes Stock'!$B$2,'Data Entry'!$B:$B,'Dyes Stock'!T$3,'Data Entry'!$G:$G,'Dyes Stock'!$B104)</f>
        <v>0</v>
      </c>
      <c r="U104" s="30">
        <f>SUMIFS('Data Entry'!$J:$J,'Data Entry'!$E:$E,$C104,'Data Entry'!$H:$H,'Dyes Stock'!$B$2,'Data Entry'!$B:$B,'Dyes Stock'!U$3,'Data Entry'!$G:$G,'Dyes Stock'!$B104)</f>
        <v>0</v>
      </c>
      <c r="V104" s="30">
        <f>SUMIFS('Data Entry'!$J:$J,'Data Entry'!$E:$E,$C104,'Data Entry'!$H:$H,'Dyes Stock'!$B$2,'Data Entry'!$B:$B,'Dyes Stock'!V$3,'Data Entry'!$G:$G,'Dyes Stock'!$B104)</f>
        <v>0</v>
      </c>
      <c r="W104" s="30">
        <f>SUMIFS('Data Entry'!$J:$J,'Data Entry'!$E:$E,$C104,'Data Entry'!$H:$H,'Dyes Stock'!$B$2,'Data Entry'!$B:$B,'Dyes Stock'!W$3,'Data Entry'!$G:$G,'Dyes Stock'!$B104)</f>
        <v>0</v>
      </c>
      <c r="X104" s="30">
        <f>SUMIFS('Data Entry'!$J:$J,'Data Entry'!$E:$E,$C104,'Data Entry'!$H:$H,'Dyes Stock'!$B$2,'Data Entry'!$B:$B,'Dyes Stock'!X$3,'Data Entry'!$G:$G,'Dyes Stock'!$B104)</f>
        <v>0</v>
      </c>
      <c r="Y104" s="30">
        <f>SUMIFS('Data Entry'!$J:$J,'Data Entry'!$E:$E,$C104,'Data Entry'!$H:$H,'Dyes Stock'!$B$2,'Data Entry'!$B:$B,'Dyes Stock'!Y$3,'Data Entry'!$G:$G,'Dyes Stock'!$B104)</f>
        <v>0</v>
      </c>
      <c r="Z104" s="30">
        <f>SUMIFS('Data Entry'!$J:$J,'Data Entry'!$E:$E,$C104,'Data Entry'!$H:$H,'Dyes Stock'!$B$2,'Data Entry'!$B:$B,'Dyes Stock'!Z$3,'Data Entry'!$G:$G,'Dyes Stock'!$B104)</f>
        <v>0</v>
      </c>
      <c r="AA104" s="30">
        <f>SUMIFS('Data Entry'!$J:$J,'Data Entry'!$E:$E,$C104,'Data Entry'!$H:$H,'Dyes Stock'!$B$2,'Data Entry'!$B:$B,'Dyes Stock'!AA$3,'Data Entry'!$G:$G,'Dyes Stock'!$B104)</f>
        <v>0</v>
      </c>
      <c r="AB104" s="30">
        <f>SUMIFS('Data Entry'!$J:$J,'Data Entry'!$E:$E,$C104,'Data Entry'!$H:$H,'Dyes Stock'!$B$2,'Data Entry'!$B:$B,'Dyes Stock'!AB$3,'Data Entry'!$G:$G,'Dyes Stock'!$B104)</f>
        <v>0</v>
      </c>
      <c r="AC104" s="30">
        <f>SUMIFS('Data Entry'!$J:$J,'Data Entry'!$E:$E,$C104,'Data Entry'!$H:$H,'Dyes Stock'!$B$2,'Data Entry'!$B:$B,'Dyes Stock'!AC$3,'Data Entry'!$G:$G,'Dyes Stock'!$B104)</f>
        <v>0</v>
      </c>
      <c r="AD104" s="30">
        <f>SUMIFS('Data Entry'!$J:$J,'Data Entry'!$E:$E,$C104,'Data Entry'!$H:$H,'Dyes Stock'!$B$2,'Data Entry'!$B:$B,'Dyes Stock'!AD$3,'Data Entry'!$G:$G,'Dyes Stock'!$B104)</f>
        <v>0</v>
      </c>
      <c r="AE104" s="30">
        <f>SUMIFS('Data Entry'!$J:$J,'Data Entry'!$E:$E,$C104,'Data Entry'!$H:$H,'Dyes Stock'!$B$2,'Data Entry'!$B:$B,'Dyes Stock'!AE$3,'Data Entry'!$G:$G,'Dyes Stock'!$B104)</f>
        <v>0</v>
      </c>
      <c r="AF104" s="30">
        <f>SUMIFS('Data Entry'!$J:$J,'Data Entry'!$E:$E,$C104,'Data Entry'!$H:$H,'Dyes Stock'!$B$2,'Data Entry'!$B:$B,'Dyes Stock'!AF$3,'Data Entry'!$G:$G,'Dyes Stock'!$B104)</f>
        <v>0</v>
      </c>
      <c r="AG104" s="30">
        <f>SUMIFS('Data Entry'!$J:$J,'Data Entry'!$E:$E,$C104,'Data Entry'!$H:$H,'Dyes Stock'!$B$2,'Data Entry'!$B:$B,'Dyes Stock'!AG$3,'Data Entry'!$G:$G,'Dyes Stock'!$B104)</f>
        <v>0</v>
      </c>
      <c r="AH104" s="30">
        <f>SUMIFS('Data Entry'!$J:$J,'Data Entry'!$E:$E,$C104,'Data Entry'!$H:$H,'Dyes Stock'!$B$2,'Data Entry'!$B:$B,'Dyes Stock'!AH$3,'Data Entry'!$G:$G,'Dyes Stock'!$B104)</f>
        <v>0</v>
      </c>
      <c r="AI104" s="30">
        <f>SUMIFS('Data Entry'!$J:$J,'Data Entry'!$E:$E,$C104,'Data Entry'!$H:$H,'Dyes Stock'!$B$2,'Data Entry'!$B:$B,'Dyes Stock'!AI$3,'Data Entry'!$G:$G,'Dyes Stock'!$B104)</f>
        <v>0</v>
      </c>
      <c r="AJ104" s="30">
        <f>SUMIFS('Data Entry'!$J:$J,'Data Entry'!$E:$E,$C104,'Data Entry'!$H:$H,'Dyes Stock'!$B$2,'Data Entry'!$B:$B,'Dyes Stock'!AJ$3,'Data Entry'!$G:$G,'Dyes Stock'!$B104)</f>
        <v>0</v>
      </c>
      <c r="AK104" s="30">
        <f>SUMIFS('Data Entry'!$J:$J,'Data Entry'!$E:$E,$C104,'Data Entry'!$H:$H,'Dyes Stock'!$B$2,'Data Entry'!$B:$B,'Dyes Stock'!AK$3,'Data Entry'!$G:$G,'Dyes Stock'!$B104)</f>
        <v>0</v>
      </c>
      <c r="AL104" s="30">
        <f>SUMIFS('Data Entry'!$J:$J,'Data Entry'!$E:$E,$C104,'Data Entry'!$H:$H,'Dyes Stock'!$B$2,'Data Entry'!$B:$B,'Dyes Stock'!AL$3,'Data Entry'!$G:$G,'Dyes Stock'!$B104)</f>
        <v>0</v>
      </c>
      <c r="AM104" s="30">
        <f>SUMIFS('Data Entry'!$J:$J,'Data Entry'!$E:$E,$C104,'Data Entry'!$H:$H,'Dyes Stock'!$B$2,'Data Entry'!$B:$B,'Dyes Stock'!AM$3,'Data Entry'!$G:$G,'Dyes Stock'!$B104)</f>
        <v>0</v>
      </c>
      <c r="AN104" s="30">
        <f>SUMIFS('Data Entry'!$J:$J,'Data Entry'!$E:$E,$C104,'Data Entry'!$H:$H,'Dyes Stock'!$B$2,'Data Entry'!$B:$B,'Dyes Stock'!AN$3,'Data Entry'!$G:$G,'Dyes Stock'!$B104)</f>
        <v>0</v>
      </c>
      <c r="AO104" s="30">
        <f>SUMIFS('Data Entry'!$J:$J,'Data Entry'!$E:$E,$C104,'Data Entry'!$H:$H,'Dyes Stock'!$B$2,'Data Entry'!$B:$B,'Dyes Stock'!AO$3,'Data Entry'!$G:$G,'Dyes Stock'!$B104)</f>
        <v>0</v>
      </c>
      <c r="AP104" s="30">
        <f>SUMIFS('Data Entry'!$J:$J,'Data Entry'!$E:$E,$C104,'Data Entry'!$H:$H,'Dyes Stock'!$B$2,'Data Entry'!$B:$B,'Dyes Stock'!AP$3,'Data Entry'!$G:$G,'Dyes Stock'!$B104)</f>
        <v>0</v>
      </c>
      <c r="AQ104" s="30">
        <f>SUMIFS('Data Entry'!$J:$J,'Data Entry'!$E:$E,$C104,'Data Entry'!$H:$H,'Dyes Stock'!$B$2,'Data Entry'!$B:$B,'Dyes Stock'!AQ$3,'Data Entry'!$G:$G,'Dyes Stock'!$B104)</f>
        <v>0</v>
      </c>
      <c r="AR104" s="30">
        <f>SUMIFS('Data Entry'!$J:$J,'Data Entry'!$E:$E,$C104,'Data Entry'!$H:$H,'Dyes Stock'!$B$2,'Data Entry'!$B:$B,'Dyes Stock'!AR$3,'Data Entry'!$G:$G,'Dyes Stock'!$B104)</f>
        <v>0</v>
      </c>
      <c r="AS104" s="30">
        <f>SUMIFS('Data Entry'!$J:$J,'Data Entry'!$E:$E,$C104,'Data Entry'!$H:$H,'Dyes Stock'!$B$2,'Data Entry'!$B:$B,'Dyes Stock'!AS$3,'Data Entry'!$G:$G,'Dyes Stock'!$B104)</f>
        <v>0</v>
      </c>
      <c r="AT104" s="30">
        <f>SUMIFS('Data Entry'!$J:$J,'Data Entry'!$E:$E,$C104,'Data Entry'!$H:$H,'Dyes Stock'!$B$2,'Data Entry'!$B:$B,'Dyes Stock'!AT$3,'Data Entry'!$G:$G,'Dyes Stock'!$B104)</f>
        <v>0</v>
      </c>
      <c r="AU104" s="30">
        <f>SUMIFS('Data Entry'!$J:$J,'Data Entry'!$E:$E,$C104,'Data Entry'!$H:$H,'Dyes Stock'!$B$2,'Data Entry'!$B:$B,'Dyes Stock'!AU$3,'Data Entry'!$G:$G,'Dyes Stock'!$B104)</f>
        <v>0</v>
      </c>
      <c r="AV104" s="30">
        <f>SUMIFS('Data Entry'!$J:$J,'Data Entry'!$E:$E,$C104,'Data Entry'!$H:$H,'Dyes Stock'!$B$2,'Data Entry'!$B:$B,'Dyes Stock'!AV$3,'Data Entry'!$G:$G,'Dyes Stock'!$B104)</f>
        <v>0</v>
      </c>
      <c r="AW104" s="30">
        <f>SUMIFS('Data Entry'!$J:$J,'Data Entry'!$E:$E,$C104,'Data Entry'!$H:$H,'Dyes Stock'!$B$2,'Data Entry'!$B:$B,'Dyes Stock'!AW$3,'Data Entry'!$G:$G,'Dyes Stock'!$B104)</f>
        <v>0</v>
      </c>
      <c r="AX104" s="30">
        <f>SUMIFS('Data Entry'!$J:$J,'Data Entry'!$E:$E,$C104,'Data Entry'!$H:$H,'Dyes Stock'!$B$2,'Data Entry'!$B:$B,'Dyes Stock'!AX$3,'Data Entry'!$G:$G,'Dyes Stock'!$B104)</f>
        <v>0</v>
      </c>
      <c r="AY104" s="62">
        <f t="shared" si="985"/>
        <v>0</v>
      </c>
      <c r="AZ104" s="58"/>
      <c r="BA104" s="58"/>
      <c r="BB104" s="58"/>
      <c r="BC104" s="58"/>
      <c r="BD104" s="58"/>
      <c r="BE104" s="58"/>
      <c r="BF104" s="58"/>
      <c r="BG104" s="58"/>
      <c r="BH104" s="58"/>
      <c r="BI104" s="58"/>
      <c r="BJ104" s="58"/>
      <c r="BK104" s="58"/>
      <c r="BL104" s="58"/>
      <c r="BM104" s="58"/>
    </row>
    <row r="105" spans="2:65" s="56" customFormat="1">
      <c r="B105" s="48"/>
      <c r="C105" s="48" t="s">
        <v>141</v>
      </c>
      <c r="D105" s="50">
        <f>D103-D104</f>
        <v>0</v>
      </c>
      <c r="E105" s="50">
        <f>D105+E103-E104</f>
        <v>0</v>
      </c>
      <c r="F105" s="50">
        <f t="shared" ref="F105" si="1481">E105+F103-F104</f>
        <v>1455</v>
      </c>
      <c r="G105" s="50">
        <f t="shared" ref="G105" si="1482">F105+G103-G104</f>
        <v>1455</v>
      </c>
      <c r="H105" s="50">
        <f t="shared" ref="H105" si="1483">G105+H103-H104</f>
        <v>1455</v>
      </c>
      <c r="I105" s="50">
        <f t="shared" ref="I105" si="1484">H105+I103-I104</f>
        <v>1455</v>
      </c>
      <c r="J105" s="50">
        <f t="shared" ref="J105" si="1485">I105+J103-J104</f>
        <v>1455</v>
      </c>
      <c r="K105" s="50">
        <f t="shared" ref="K105" si="1486">J105+K103-K104</f>
        <v>1455</v>
      </c>
      <c r="L105" s="50">
        <f t="shared" ref="L105" si="1487">K105+L103-L104</f>
        <v>1455</v>
      </c>
      <c r="M105" s="50">
        <f t="shared" ref="M105" si="1488">L105+M103-M104</f>
        <v>1455</v>
      </c>
      <c r="N105" s="50">
        <f t="shared" ref="N105" si="1489">M105+N103-N104</f>
        <v>1455</v>
      </c>
      <c r="O105" s="50">
        <f t="shared" ref="O105" si="1490">N105+O103-O104</f>
        <v>1455</v>
      </c>
      <c r="P105" s="50">
        <f t="shared" ref="P105" si="1491">O105+P103-P104</f>
        <v>1455</v>
      </c>
      <c r="Q105" s="50">
        <f t="shared" ref="Q105" si="1492">P105+Q103-Q104</f>
        <v>1455</v>
      </c>
      <c r="R105" s="50">
        <f t="shared" ref="R105" si="1493">Q105+R103-R104</f>
        <v>1455</v>
      </c>
      <c r="S105" s="50">
        <f t="shared" ref="S105" si="1494">R105+S103-S104</f>
        <v>1455</v>
      </c>
      <c r="T105" s="50">
        <f t="shared" ref="T105" si="1495">S105+T103-T104</f>
        <v>1455</v>
      </c>
      <c r="U105" s="50">
        <f t="shared" ref="U105" si="1496">T105+U103-U104</f>
        <v>1455</v>
      </c>
      <c r="V105" s="50">
        <f t="shared" ref="V105" si="1497">U105+V103-V104</f>
        <v>1455</v>
      </c>
      <c r="W105" s="50">
        <f t="shared" ref="W105" si="1498">V105+W103-W104</f>
        <v>1455</v>
      </c>
      <c r="X105" s="50">
        <f t="shared" ref="X105" si="1499">W105+X103-X104</f>
        <v>1455</v>
      </c>
      <c r="Y105" s="50">
        <f t="shared" ref="Y105" si="1500">X105+Y103-Y104</f>
        <v>1455</v>
      </c>
      <c r="Z105" s="50">
        <f t="shared" ref="Z105" si="1501">Y105+Z103-Z104</f>
        <v>1455</v>
      </c>
      <c r="AA105" s="50">
        <f t="shared" ref="AA105" si="1502">Z105+AA103-AA104</f>
        <v>1455</v>
      </c>
      <c r="AB105" s="50">
        <f t="shared" ref="AB105" si="1503">AA105+AB103-AB104</f>
        <v>1455</v>
      </c>
      <c r="AC105" s="50">
        <f t="shared" ref="AC105" si="1504">AB105+AC103-AC104</f>
        <v>1455</v>
      </c>
      <c r="AD105" s="50">
        <f t="shared" ref="AD105" si="1505">AC105+AD103-AD104</f>
        <v>1455</v>
      </c>
      <c r="AE105" s="50">
        <f t="shared" ref="AE105" si="1506">AD105+AE103-AE104</f>
        <v>1455</v>
      </c>
      <c r="AF105" s="50">
        <f t="shared" ref="AF105" si="1507">AE105+AF103-AF104</f>
        <v>1455</v>
      </c>
      <c r="AG105" s="50">
        <f t="shared" ref="AG105" si="1508">AF105+AG103-AG104</f>
        <v>1455</v>
      </c>
      <c r="AH105" s="50">
        <f t="shared" ref="AH105" si="1509">AG105+AH103-AH104</f>
        <v>1455</v>
      </c>
      <c r="AI105" s="50">
        <f t="shared" ref="AI105" si="1510">AH105+AI103-AI104</f>
        <v>1455</v>
      </c>
      <c r="AJ105" s="50">
        <f t="shared" ref="AJ105" si="1511">AI105+AJ103-AJ104</f>
        <v>1455</v>
      </c>
      <c r="AK105" s="50">
        <f t="shared" ref="AK105" si="1512">AJ105+AK103-AK104</f>
        <v>1455</v>
      </c>
      <c r="AL105" s="50">
        <f t="shared" ref="AL105" si="1513">AK105+AL103-AL104</f>
        <v>1455</v>
      </c>
      <c r="AM105" s="50">
        <f t="shared" ref="AM105" si="1514">AL105+AM103-AM104</f>
        <v>1455</v>
      </c>
      <c r="AN105" s="50">
        <f t="shared" ref="AN105" si="1515">AM105+AN103-AN104</f>
        <v>1455</v>
      </c>
      <c r="AO105" s="50">
        <f t="shared" ref="AO105" si="1516">AN105+AO103-AO104</f>
        <v>1455</v>
      </c>
      <c r="AP105" s="50">
        <f t="shared" ref="AP105" si="1517">AO105+AP103-AP104</f>
        <v>1455</v>
      </c>
      <c r="AQ105" s="50">
        <f t="shared" ref="AQ105" si="1518">AP105+AQ103-AQ104</f>
        <v>1455</v>
      </c>
      <c r="AR105" s="50">
        <f t="shared" ref="AR105" si="1519">AQ105+AR103-AR104</f>
        <v>1455</v>
      </c>
      <c r="AS105" s="50">
        <f t="shared" ref="AS105" si="1520">AR105+AS103-AS104</f>
        <v>1455</v>
      </c>
      <c r="AT105" s="50">
        <f t="shared" ref="AT105" si="1521">AS105+AT103-AT104</f>
        <v>1455</v>
      </c>
      <c r="AU105" s="50">
        <f t="shared" ref="AU105" si="1522">AT105+AU103-AU104</f>
        <v>1455</v>
      </c>
      <c r="AV105" s="50">
        <f t="shared" ref="AV105" si="1523">AU105+AV103-AV104</f>
        <v>1455</v>
      </c>
      <c r="AW105" s="50">
        <f t="shared" ref="AW105" si="1524">AV105+AW103-AW104</f>
        <v>1455</v>
      </c>
      <c r="AX105" s="50">
        <f t="shared" ref="AX105" si="1525">AW105+AX103-AX104</f>
        <v>1455</v>
      </c>
      <c r="AY105" s="64"/>
      <c r="AZ105" s="59"/>
      <c r="BA105" s="59"/>
      <c r="BB105" s="59"/>
      <c r="BC105" s="59"/>
      <c r="BD105" s="59"/>
      <c r="BE105" s="59"/>
      <c r="BF105" s="59"/>
      <c r="BG105" s="59"/>
      <c r="BH105" s="59"/>
      <c r="BI105" s="59"/>
      <c r="BJ105" s="59"/>
      <c r="BK105" s="59"/>
      <c r="BL105" s="59"/>
      <c r="BM105" s="59"/>
    </row>
    <row r="106" spans="2:65">
      <c r="B106" s="24" t="s">
        <v>71</v>
      </c>
      <c r="C106" s="34" t="s">
        <v>115</v>
      </c>
      <c r="D106" s="30">
        <f>SUMIFS('Data Entry'!$J:$J,'Data Entry'!$E:$E,$C106,'Data Entry'!$H:$H,'Dyes Stock'!$B$2,'Data Entry'!$B:$B,'Dyes Stock'!D$3,'Data Entry'!$G:$G,'Dyes Stock'!$B106)</f>
        <v>100</v>
      </c>
      <c r="E106" s="30">
        <f>SUMIFS('Data Entry'!$J:$J,'Data Entry'!$E:$E,$C106,'Data Entry'!$H:$H,'Dyes Stock'!$B$2,'Data Entry'!$B:$B,'Dyes Stock'!E$3,'Data Entry'!$G:$G,'Dyes Stock'!$B106)</f>
        <v>0</v>
      </c>
      <c r="F106" s="30">
        <f>SUMIFS('Data Entry'!$J:$J,'Data Entry'!$E:$E,$C106,'Data Entry'!$H:$H,'Dyes Stock'!$B$2,'Data Entry'!$B:$B,'Dyes Stock'!F$3,'Data Entry'!$G:$G,'Dyes Stock'!$B106)</f>
        <v>0</v>
      </c>
      <c r="G106" s="30">
        <f>SUMIFS('Data Entry'!$J:$J,'Data Entry'!$E:$E,$C106,'Data Entry'!$H:$H,'Dyes Stock'!$B$2,'Data Entry'!$B:$B,'Dyes Stock'!G$3,'Data Entry'!$G:$G,'Dyes Stock'!$B106)</f>
        <v>0</v>
      </c>
      <c r="H106" s="30">
        <f>SUMIFS('Data Entry'!$J:$J,'Data Entry'!$E:$E,$C106,'Data Entry'!$H:$H,'Dyes Stock'!$B$2,'Data Entry'!$B:$B,'Dyes Stock'!H$3,'Data Entry'!$G:$G,'Dyes Stock'!$B106)</f>
        <v>0</v>
      </c>
      <c r="I106" s="30">
        <f>SUMIFS('Data Entry'!$J:$J,'Data Entry'!$E:$E,$C106,'Data Entry'!$H:$H,'Dyes Stock'!$B$2,'Data Entry'!$B:$B,'Dyes Stock'!I$3,'Data Entry'!$G:$G,'Dyes Stock'!$B106)</f>
        <v>0</v>
      </c>
      <c r="J106" s="30">
        <f>SUMIFS('Data Entry'!$J:$J,'Data Entry'!$E:$E,$C106,'Data Entry'!$H:$H,'Dyes Stock'!$B$2,'Data Entry'!$B:$B,'Dyes Stock'!J$3,'Data Entry'!$G:$G,'Dyes Stock'!$B106)</f>
        <v>0</v>
      </c>
      <c r="K106" s="30">
        <f>SUMIFS('Data Entry'!$J:$J,'Data Entry'!$E:$E,$C106,'Data Entry'!$H:$H,'Dyes Stock'!$B$2,'Data Entry'!$B:$B,'Dyes Stock'!K$3,'Data Entry'!$G:$G,'Dyes Stock'!$B106)</f>
        <v>0</v>
      </c>
      <c r="L106" s="30">
        <f>SUMIFS('Data Entry'!$J:$J,'Data Entry'!$E:$E,$C106,'Data Entry'!$H:$H,'Dyes Stock'!$B$2,'Data Entry'!$B:$B,'Dyes Stock'!L$3,'Data Entry'!$G:$G,'Dyes Stock'!$B106)</f>
        <v>0</v>
      </c>
      <c r="M106" s="30">
        <f>SUMIFS('Data Entry'!$J:$J,'Data Entry'!$E:$E,$C106,'Data Entry'!$H:$H,'Dyes Stock'!$B$2,'Data Entry'!$B:$B,'Dyes Stock'!M$3,'Data Entry'!$G:$G,'Dyes Stock'!$B106)</f>
        <v>0</v>
      </c>
      <c r="N106" s="30">
        <f>SUMIFS('Data Entry'!$J:$J,'Data Entry'!$E:$E,$C106,'Data Entry'!$H:$H,'Dyes Stock'!$B$2,'Data Entry'!$B:$B,'Dyes Stock'!N$3,'Data Entry'!$G:$G,'Dyes Stock'!$B106)</f>
        <v>0</v>
      </c>
      <c r="O106" s="30">
        <f>SUMIFS('Data Entry'!$J:$J,'Data Entry'!$E:$E,$C106,'Data Entry'!$H:$H,'Dyes Stock'!$B$2,'Data Entry'!$B:$B,'Dyes Stock'!O$3,'Data Entry'!$G:$G,'Dyes Stock'!$B106)</f>
        <v>0</v>
      </c>
      <c r="P106" s="30">
        <f>SUMIFS('Data Entry'!$J:$J,'Data Entry'!$E:$E,$C106,'Data Entry'!$H:$H,'Dyes Stock'!$B$2,'Data Entry'!$B:$B,'Dyes Stock'!P$3,'Data Entry'!$G:$G,'Dyes Stock'!$B106)</f>
        <v>0</v>
      </c>
      <c r="Q106" s="30">
        <f>SUMIFS('Data Entry'!$J:$J,'Data Entry'!$E:$E,$C106,'Data Entry'!$H:$H,'Dyes Stock'!$B$2,'Data Entry'!$B:$B,'Dyes Stock'!Q$3,'Data Entry'!$G:$G,'Dyes Stock'!$B106)</f>
        <v>0</v>
      </c>
      <c r="R106" s="30">
        <f>SUMIFS('Data Entry'!$J:$J,'Data Entry'!$E:$E,$C106,'Data Entry'!$H:$H,'Dyes Stock'!$B$2,'Data Entry'!$B:$B,'Dyes Stock'!R$3,'Data Entry'!$G:$G,'Dyes Stock'!$B106)</f>
        <v>0</v>
      </c>
      <c r="S106" s="30">
        <f>SUMIFS('Data Entry'!$J:$J,'Data Entry'!$E:$E,$C106,'Data Entry'!$H:$H,'Dyes Stock'!$B$2,'Data Entry'!$B:$B,'Dyes Stock'!S$3,'Data Entry'!$G:$G,'Dyes Stock'!$B106)</f>
        <v>0</v>
      </c>
      <c r="T106" s="30">
        <f>SUMIFS('Data Entry'!$J:$J,'Data Entry'!$E:$E,$C106,'Data Entry'!$H:$H,'Dyes Stock'!$B$2,'Data Entry'!$B:$B,'Dyes Stock'!T$3,'Data Entry'!$G:$G,'Dyes Stock'!$B106)</f>
        <v>0</v>
      </c>
      <c r="U106" s="30">
        <f>SUMIFS('Data Entry'!$J:$J,'Data Entry'!$E:$E,$C106,'Data Entry'!$H:$H,'Dyes Stock'!$B$2,'Data Entry'!$B:$B,'Dyes Stock'!U$3,'Data Entry'!$G:$G,'Dyes Stock'!$B106)</f>
        <v>0</v>
      </c>
      <c r="V106" s="30">
        <f>SUMIFS('Data Entry'!$J:$J,'Data Entry'!$E:$E,$C106,'Data Entry'!$H:$H,'Dyes Stock'!$B$2,'Data Entry'!$B:$B,'Dyes Stock'!V$3,'Data Entry'!$G:$G,'Dyes Stock'!$B106)</f>
        <v>0</v>
      </c>
      <c r="W106" s="30">
        <f>SUMIFS('Data Entry'!$J:$J,'Data Entry'!$E:$E,$C106,'Data Entry'!$H:$H,'Dyes Stock'!$B$2,'Data Entry'!$B:$B,'Dyes Stock'!W$3,'Data Entry'!$G:$G,'Dyes Stock'!$B106)</f>
        <v>0</v>
      </c>
      <c r="X106" s="30">
        <f>SUMIFS('Data Entry'!$J:$J,'Data Entry'!$E:$E,$C106,'Data Entry'!$H:$H,'Dyes Stock'!$B$2,'Data Entry'!$B:$B,'Dyes Stock'!X$3,'Data Entry'!$G:$G,'Dyes Stock'!$B106)</f>
        <v>0</v>
      </c>
      <c r="Y106" s="30">
        <f>SUMIFS('Data Entry'!$J:$J,'Data Entry'!$E:$E,$C106,'Data Entry'!$H:$H,'Dyes Stock'!$B$2,'Data Entry'!$B:$B,'Dyes Stock'!Y$3,'Data Entry'!$G:$G,'Dyes Stock'!$B106)</f>
        <v>0</v>
      </c>
      <c r="Z106" s="30">
        <f>SUMIFS('Data Entry'!$J:$J,'Data Entry'!$E:$E,$C106,'Data Entry'!$H:$H,'Dyes Stock'!$B$2,'Data Entry'!$B:$B,'Dyes Stock'!Z$3,'Data Entry'!$G:$G,'Dyes Stock'!$B106)</f>
        <v>0</v>
      </c>
      <c r="AA106" s="30">
        <f>SUMIFS('Data Entry'!$J:$J,'Data Entry'!$E:$E,$C106,'Data Entry'!$H:$H,'Dyes Stock'!$B$2,'Data Entry'!$B:$B,'Dyes Stock'!AA$3,'Data Entry'!$G:$G,'Dyes Stock'!$B106)</f>
        <v>0</v>
      </c>
      <c r="AB106" s="30">
        <f>SUMIFS('Data Entry'!$J:$J,'Data Entry'!$E:$E,$C106,'Data Entry'!$H:$H,'Dyes Stock'!$B$2,'Data Entry'!$B:$B,'Dyes Stock'!AB$3,'Data Entry'!$G:$G,'Dyes Stock'!$B106)</f>
        <v>0</v>
      </c>
      <c r="AC106" s="30">
        <f>SUMIFS('Data Entry'!$J:$J,'Data Entry'!$E:$E,$C106,'Data Entry'!$H:$H,'Dyes Stock'!$B$2,'Data Entry'!$B:$B,'Dyes Stock'!AC$3,'Data Entry'!$G:$G,'Dyes Stock'!$B106)</f>
        <v>0</v>
      </c>
      <c r="AD106" s="30">
        <f>SUMIFS('Data Entry'!$J:$J,'Data Entry'!$E:$E,$C106,'Data Entry'!$H:$H,'Dyes Stock'!$B$2,'Data Entry'!$B:$B,'Dyes Stock'!AD$3,'Data Entry'!$G:$G,'Dyes Stock'!$B106)</f>
        <v>0</v>
      </c>
      <c r="AE106" s="30">
        <f>SUMIFS('Data Entry'!$J:$J,'Data Entry'!$E:$E,$C106,'Data Entry'!$H:$H,'Dyes Stock'!$B$2,'Data Entry'!$B:$B,'Dyes Stock'!AE$3,'Data Entry'!$G:$G,'Dyes Stock'!$B106)</f>
        <v>0</v>
      </c>
      <c r="AF106" s="30">
        <f>SUMIFS('Data Entry'!$J:$J,'Data Entry'!$E:$E,$C106,'Data Entry'!$H:$H,'Dyes Stock'!$B$2,'Data Entry'!$B:$B,'Dyes Stock'!AF$3,'Data Entry'!$G:$G,'Dyes Stock'!$B106)</f>
        <v>0</v>
      </c>
      <c r="AG106" s="30">
        <f>SUMIFS('Data Entry'!$J:$J,'Data Entry'!$E:$E,$C106,'Data Entry'!$H:$H,'Dyes Stock'!$B$2,'Data Entry'!$B:$B,'Dyes Stock'!AG$3,'Data Entry'!$G:$G,'Dyes Stock'!$B106)</f>
        <v>0</v>
      </c>
      <c r="AH106" s="30">
        <f>SUMIFS('Data Entry'!$J:$J,'Data Entry'!$E:$E,$C106,'Data Entry'!$H:$H,'Dyes Stock'!$B$2,'Data Entry'!$B:$B,'Dyes Stock'!AH$3,'Data Entry'!$G:$G,'Dyes Stock'!$B106)</f>
        <v>0</v>
      </c>
      <c r="AI106" s="30">
        <f>SUMIFS('Data Entry'!$J:$J,'Data Entry'!$E:$E,$C106,'Data Entry'!$H:$H,'Dyes Stock'!$B$2,'Data Entry'!$B:$B,'Dyes Stock'!AI$3,'Data Entry'!$G:$G,'Dyes Stock'!$B106)</f>
        <v>0</v>
      </c>
      <c r="AJ106" s="30">
        <f>SUMIFS('Data Entry'!$J:$J,'Data Entry'!$E:$E,$C106,'Data Entry'!$H:$H,'Dyes Stock'!$B$2,'Data Entry'!$B:$B,'Dyes Stock'!AJ$3,'Data Entry'!$G:$G,'Dyes Stock'!$B106)</f>
        <v>0</v>
      </c>
      <c r="AK106" s="30">
        <f>SUMIFS('Data Entry'!$J:$J,'Data Entry'!$E:$E,$C106,'Data Entry'!$H:$H,'Dyes Stock'!$B$2,'Data Entry'!$B:$B,'Dyes Stock'!AK$3,'Data Entry'!$G:$G,'Dyes Stock'!$B106)</f>
        <v>0</v>
      </c>
      <c r="AL106" s="30">
        <f>SUMIFS('Data Entry'!$J:$J,'Data Entry'!$E:$E,$C106,'Data Entry'!$H:$H,'Dyes Stock'!$B$2,'Data Entry'!$B:$B,'Dyes Stock'!AL$3,'Data Entry'!$G:$G,'Dyes Stock'!$B106)</f>
        <v>0</v>
      </c>
      <c r="AM106" s="30">
        <f>SUMIFS('Data Entry'!$J:$J,'Data Entry'!$E:$E,$C106,'Data Entry'!$H:$H,'Dyes Stock'!$B$2,'Data Entry'!$B:$B,'Dyes Stock'!AM$3,'Data Entry'!$G:$G,'Dyes Stock'!$B106)</f>
        <v>0</v>
      </c>
      <c r="AN106" s="30">
        <f>SUMIFS('Data Entry'!$J:$J,'Data Entry'!$E:$E,$C106,'Data Entry'!$H:$H,'Dyes Stock'!$B$2,'Data Entry'!$B:$B,'Dyes Stock'!AN$3,'Data Entry'!$G:$G,'Dyes Stock'!$B106)</f>
        <v>0</v>
      </c>
      <c r="AO106" s="30">
        <f>SUMIFS('Data Entry'!$J:$J,'Data Entry'!$E:$E,$C106,'Data Entry'!$H:$H,'Dyes Stock'!$B$2,'Data Entry'!$B:$B,'Dyes Stock'!AO$3,'Data Entry'!$G:$G,'Dyes Stock'!$B106)</f>
        <v>0</v>
      </c>
      <c r="AP106" s="30">
        <f>SUMIFS('Data Entry'!$J:$J,'Data Entry'!$E:$E,$C106,'Data Entry'!$H:$H,'Dyes Stock'!$B$2,'Data Entry'!$B:$B,'Dyes Stock'!AP$3,'Data Entry'!$G:$G,'Dyes Stock'!$B106)</f>
        <v>0</v>
      </c>
      <c r="AQ106" s="30">
        <f>SUMIFS('Data Entry'!$J:$J,'Data Entry'!$E:$E,$C106,'Data Entry'!$H:$H,'Dyes Stock'!$B$2,'Data Entry'!$B:$B,'Dyes Stock'!AQ$3,'Data Entry'!$G:$G,'Dyes Stock'!$B106)</f>
        <v>0</v>
      </c>
      <c r="AR106" s="30">
        <f>SUMIFS('Data Entry'!$J:$J,'Data Entry'!$E:$E,$C106,'Data Entry'!$H:$H,'Dyes Stock'!$B$2,'Data Entry'!$B:$B,'Dyes Stock'!AR$3,'Data Entry'!$G:$G,'Dyes Stock'!$B106)</f>
        <v>0</v>
      </c>
      <c r="AS106" s="30">
        <f>SUMIFS('Data Entry'!$J:$J,'Data Entry'!$E:$E,$C106,'Data Entry'!$H:$H,'Dyes Stock'!$B$2,'Data Entry'!$B:$B,'Dyes Stock'!AS$3,'Data Entry'!$G:$G,'Dyes Stock'!$B106)</f>
        <v>0</v>
      </c>
      <c r="AT106" s="30">
        <f>SUMIFS('Data Entry'!$J:$J,'Data Entry'!$E:$E,$C106,'Data Entry'!$H:$H,'Dyes Stock'!$B$2,'Data Entry'!$B:$B,'Dyes Stock'!AT$3,'Data Entry'!$G:$G,'Dyes Stock'!$B106)</f>
        <v>0</v>
      </c>
      <c r="AU106" s="30">
        <f>SUMIFS('Data Entry'!$J:$J,'Data Entry'!$E:$E,$C106,'Data Entry'!$H:$H,'Dyes Stock'!$B$2,'Data Entry'!$B:$B,'Dyes Stock'!AU$3,'Data Entry'!$G:$G,'Dyes Stock'!$B106)</f>
        <v>0</v>
      </c>
      <c r="AV106" s="30">
        <f>SUMIFS('Data Entry'!$J:$J,'Data Entry'!$E:$E,$C106,'Data Entry'!$H:$H,'Dyes Stock'!$B$2,'Data Entry'!$B:$B,'Dyes Stock'!AV$3,'Data Entry'!$G:$G,'Dyes Stock'!$B106)</f>
        <v>0</v>
      </c>
      <c r="AW106" s="30">
        <f>SUMIFS('Data Entry'!$J:$J,'Data Entry'!$E:$E,$C106,'Data Entry'!$H:$H,'Dyes Stock'!$B$2,'Data Entry'!$B:$B,'Dyes Stock'!AW$3,'Data Entry'!$G:$G,'Dyes Stock'!$B106)</f>
        <v>0</v>
      </c>
      <c r="AX106" s="30">
        <f>SUMIFS('Data Entry'!$J:$J,'Data Entry'!$E:$E,$C106,'Data Entry'!$H:$H,'Dyes Stock'!$B$2,'Data Entry'!$B:$B,'Dyes Stock'!AX$3,'Data Entry'!$G:$G,'Dyes Stock'!$B106)</f>
        <v>0</v>
      </c>
      <c r="AY106" s="62">
        <f t="shared" si="985"/>
        <v>100</v>
      </c>
      <c r="AZ106" s="58"/>
      <c r="BA106" s="58"/>
      <c r="BB106" s="58"/>
      <c r="BC106" s="58"/>
      <c r="BD106" s="58"/>
      <c r="BE106" s="58"/>
      <c r="BF106" s="58"/>
      <c r="BG106" s="58"/>
      <c r="BH106" s="58"/>
      <c r="BI106" s="58"/>
      <c r="BJ106" s="58"/>
      <c r="BK106" s="58"/>
      <c r="BL106" s="58"/>
      <c r="BM106" s="58"/>
    </row>
    <row r="107" spans="2:65">
      <c r="B107" s="24" t="s">
        <v>71</v>
      </c>
      <c r="C107" s="34" t="s">
        <v>140</v>
      </c>
      <c r="D107" s="30">
        <f>SUMIFS('Data Entry'!$J:$J,'Data Entry'!$E:$E,$C107,'Data Entry'!$H:$H,'Dyes Stock'!$B$2,'Data Entry'!$B:$B,'Dyes Stock'!D$3,'Data Entry'!$G:$G,'Dyes Stock'!$B107)</f>
        <v>0</v>
      </c>
      <c r="E107" s="30">
        <f>SUMIFS('Data Entry'!$J:$J,'Data Entry'!$E:$E,$C107,'Data Entry'!$H:$H,'Dyes Stock'!$B$2,'Data Entry'!$B:$B,'Dyes Stock'!E$3,'Data Entry'!$G:$G,'Dyes Stock'!$B107)</f>
        <v>0</v>
      </c>
      <c r="F107" s="30">
        <f>SUMIFS('Data Entry'!$J:$J,'Data Entry'!$E:$E,$C107,'Data Entry'!$H:$H,'Dyes Stock'!$B$2,'Data Entry'!$B:$B,'Dyes Stock'!F$3,'Data Entry'!$G:$G,'Dyes Stock'!$B107)</f>
        <v>0</v>
      </c>
      <c r="G107" s="30">
        <f>SUMIFS('Data Entry'!$J:$J,'Data Entry'!$E:$E,$C107,'Data Entry'!$H:$H,'Dyes Stock'!$B$2,'Data Entry'!$B:$B,'Dyes Stock'!G$3,'Data Entry'!$G:$G,'Dyes Stock'!$B107)</f>
        <v>0</v>
      </c>
      <c r="H107" s="30">
        <f>SUMIFS('Data Entry'!$J:$J,'Data Entry'!$E:$E,$C107,'Data Entry'!$H:$H,'Dyes Stock'!$B$2,'Data Entry'!$B:$B,'Dyes Stock'!H$3,'Data Entry'!$G:$G,'Dyes Stock'!$B107)</f>
        <v>0</v>
      </c>
      <c r="I107" s="30">
        <f>SUMIFS('Data Entry'!$J:$J,'Data Entry'!$E:$E,$C107,'Data Entry'!$H:$H,'Dyes Stock'!$B$2,'Data Entry'!$B:$B,'Dyes Stock'!I$3,'Data Entry'!$G:$G,'Dyes Stock'!$B107)</f>
        <v>0</v>
      </c>
      <c r="J107" s="30">
        <f>SUMIFS('Data Entry'!$J:$J,'Data Entry'!$E:$E,$C107,'Data Entry'!$H:$H,'Dyes Stock'!$B$2,'Data Entry'!$B:$B,'Dyes Stock'!J$3,'Data Entry'!$G:$G,'Dyes Stock'!$B107)</f>
        <v>0</v>
      </c>
      <c r="K107" s="30">
        <f>SUMIFS('Data Entry'!$J:$J,'Data Entry'!$E:$E,$C107,'Data Entry'!$H:$H,'Dyes Stock'!$B$2,'Data Entry'!$B:$B,'Dyes Stock'!K$3,'Data Entry'!$G:$G,'Dyes Stock'!$B107)</f>
        <v>0</v>
      </c>
      <c r="L107" s="30">
        <f>SUMIFS('Data Entry'!$J:$J,'Data Entry'!$E:$E,$C107,'Data Entry'!$H:$H,'Dyes Stock'!$B$2,'Data Entry'!$B:$B,'Dyes Stock'!L$3,'Data Entry'!$G:$G,'Dyes Stock'!$B107)</f>
        <v>0</v>
      </c>
      <c r="M107" s="30">
        <f>SUMIFS('Data Entry'!$J:$J,'Data Entry'!$E:$E,$C107,'Data Entry'!$H:$H,'Dyes Stock'!$B$2,'Data Entry'!$B:$B,'Dyes Stock'!M$3,'Data Entry'!$G:$G,'Dyes Stock'!$B107)</f>
        <v>0</v>
      </c>
      <c r="N107" s="30">
        <f>SUMIFS('Data Entry'!$J:$J,'Data Entry'!$E:$E,$C107,'Data Entry'!$H:$H,'Dyes Stock'!$B$2,'Data Entry'!$B:$B,'Dyes Stock'!N$3,'Data Entry'!$G:$G,'Dyes Stock'!$B107)</f>
        <v>0</v>
      </c>
      <c r="O107" s="30">
        <f>SUMIFS('Data Entry'!$J:$J,'Data Entry'!$E:$E,$C107,'Data Entry'!$H:$H,'Dyes Stock'!$B$2,'Data Entry'!$B:$B,'Dyes Stock'!O$3,'Data Entry'!$G:$G,'Dyes Stock'!$B107)</f>
        <v>0</v>
      </c>
      <c r="P107" s="30">
        <f>SUMIFS('Data Entry'!$J:$J,'Data Entry'!$E:$E,$C107,'Data Entry'!$H:$H,'Dyes Stock'!$B$2,'Data Entry'!$B:$B,'Dyes Stock'!P$3,'Data Entry'!$G:$G,'Dyes Stock'!$B107)</f>
        <v>0</v>
      </c>
      <c r="Q107" s="30">
        <f>SUMIFS('Data Entry'!$J:$J,'Data Entry'!$E:$E,$C107,'Data Entry'!$H:$H,'Dyes Stock'!$B$2,'Data Entry'!$B:$B,'Dyes Stock'!Q$3,'Data Entry'!$G:$G,'Dyes Stock'!$B107)</f>
        <v>0</v>
      </c>
      <c r="R107" s="30">
        <f>SUMIFS('Data Entry'!$J:$J,'Data Entry'!$E:$E,$C107,'Data Entry'!$H:$H,'Dyes Stock'!$B$2,'Data Entry'!$B:$B,'Dyes Stock'!R$3,'Data Entry'!$G:$G,'Dyes Stock'!$B107)</f>
        <v>0</v>
      </c>
      <c r="S107" s="30">
        <f>SUMIFS('Data Entry'!$J:$J,'Data Entry'!$E:$E,$C107,'Data Entry'!$H:$H,'Dyes Stock'!$B$2,'Data Entry'!$B:$B,'Dyes Stock'!S$3,'Data Entry'!$G:$G,'Dyes Stock'!$B107)</f>
        <v>0</v>
      </c>
      <c r="T107" s="30">
        <f>SUMIFS('Data Entry'!$J:$J,'Data Entry'!$E:$E,$C107,'Data Entry'!$H:$H,'Dyes Stock'!$B$2,'Data Entry'!$B:$B,'Dyes Stock'!T$3,'Data Entry'!$G:$G,'Dyes Stock'!$B107)</f>
        <v>0</v>
      </c>
      <c r="U107" s="30">
        <f>SUMIFS('Data Entry'!$J:$J,'Data Entry'!$E:$E,$C107,'Data Entry'!$H:$H,'Dyes Stock'!$B$2,'Data Entry'!$B:$B,'Dyes Stock'!U$3,'Data Entry'!$G:$G,'Dyes Stock'!$B107)</f>
        <v>0</v>
      </c>
      <c r="V107" s="30">
        <f>SUMIFS('Data Entry'!$J:$J,'Data Entry'!$E:$E,$C107,'Data Entry'!$H:$H,'Dyes Stock'!$B$2,'Data Entry'!$B:$B,'Dyes Stock'!V$3,'Data Entry'!$G:$G,'Dyes Stock'!$B107)</f>
        <v>0</v>
      </c>
      <c r="W107" s="30">
        <f>SUMIFS('Data Entry'!$J:$J,'Data Entry'!$E:$E,$C107,'Data Entry'!$H:$H,'Dyes Stock'!$B$2,'Data Entry'!$B:$B,'Dyes Stock'!W$3,'Data Entry'!$G:$G,'Dyes Stock'!$B107)</f>
        <v>0</v>
      </c>
      <c r="X107" s="30">
        <f>SUMIFS('Data Entry'!$J:$J,'Data Entry'!$E:$E,$C107,'Data Entry'!$H:$H,'Dyes Stock'!$B$2,'Data Entry'!$B:$B,'Dyes Stock'!X$3,'Data Entry'!$G:$G,'Dyes Stock'!$B107)</f>
        <v>0</v>
      </c>
      <c r="Y107" s="30">
        <f>SUMIFS('Data Entry'!$J:$J,'Data Entry'!$E:$E,$C107,'Data Entry'!$H:$H,'Dyes Stock'!$B$2,'Data Entry'!$B:$B,'Dyes Stock'!Y$3,'Data Entry'!$G:$G,'Dyes Stock'!$B107)</f>
        <v>0</v>
      </c>
      <c r="Z107" s="30">
        <f>SUMIFS('Data Entry'!$J:$J,'Data Entry'!$E:$E,$C107,'Data Entry'!$H:$H,'Dyes Stock'!$B$2,'Data Entry'!$B:$B,'Dyes Stock'!Z$3,'Data Entry'!$G:$G,'Dyes Stock'!$B107)</f>
        <v>0</v>
      </c>
      <c r="AA107" s="30">
        <f>SUMIFS('Data Entry'!$J:$J,'Data Entry'!$E:$E,$C107,'Data Entry'!$H:$H,'Dyes Stock'!$B$2,'Data Entry'!$B:$B,'Dyes Stock'!AA$3,'Data Entry'!$G:$G,'Dyes Stock'!$B107)</f>
        <v>0</v>
      </c>
      <c r="AB107" s="30">
        <f>SUMIFS('Data Entry'!$J:$J,'Data Entry'!$E:$E,$C107,'Data Entry'!$H:$H,'Dyes Stock'!$B$2,'Data Entry'!$B:$B,'Dyes Stock'!AB$3,'Data Entry'!$G:$G,'Dyes Stock'!$B107)</f>
        <v>0</v>
      </c>
      <c r="AC107" s="30">
        <f>SUMIFS('Data Entry'!$J:$J,'Data Entry'!$E:$E,$C107,'Data Entry'!$H:$H,'Dyes Stock'!$B$2,'Data Entry'!$B:$B,'Dyes Stock'!AC$3,'Data Entry'!$G:$G,'Dyes Stock'!$B107)</f>
        <v>0</v>
      </c>
      <c r="AD107" s="30">
        <f>SUMIFS('Data Entry'!$J:$J,'Data Entry'!$E:$E,$C107,'Data Entry'!$H:$H,'Dyes Stock'!$B$2,'Data Entry'!$B:$B,'Dyes Stock'!AD$3,'Data Entry'!$G:$G,'Dyes Stock'!$B107)</f>
        <v>0</v>
      </c>
      <c r="AE107" s="30">
        <f>SUMIFS('Data Entry'!$J:$J,'Data Entry'!$E:$E,$C107,'Data Entry'!$H:$H,'Dyes Stock'!$B$2,'Data Entry'!$B:$B,'Dyes Stock'!AE$3,'Data Entry'!$G:$G,'Dyes Stock'!$B107)</f>
        <v>0</v>
      </c>
      <c r="AF107" s="30">
        <f>SUMIFS('Data Entry'!$J:$J,'Data Entry'!$E:$E,$C107,'Data Entry'!$H:$H,'Dyes Stock'!$B$2,'Data Entry'!$B:$B,'Dyes Stock'!AF$3,'Data Entry'!$G:$G,'Dyes Stock'!$B107)</f>
        <v>0</v>
      </c>
      <c r="AG107" s="30">
        <f>SUMIFS('Data Entry'!$J:$J,'Data Entry'!$E:$E,$C107,'Data Entry'!$H:$H,'Dyes Stock'!$B$2,'Data Entry'!$B:$B,'Dyes Stock'!AG$3,'Data Entry'!$G:$G,'Dyes Stock'!$B107)</f>
        <v>0</v>
      </c>
      <c r="AH107" s="30">
        <f>SUMIFS('Data Entry'!$J:$J,'Data Entry'!$E:$E,$C107,'Data Entry'!$H:$H,'Dyes Stock'!$B$2,'Data Entry'!$B:$B,'Dyes Stock'!AH$3,'Data Entry'!$G:$G,'Dyes Stock'!$B107)</f>
        <v>0</v>
      </c>
      <c r="AI107" s="30">
        <f>SUMIFS('Data Entry'!$J:$J,'Data Entry'!$E:$E,$C107,'Data Entry'!$H:$H,'Dyes Stock'!$B$2,'Data Entry'!$B:$B,'Dyes Stock'!AI$3,'Data Entry'!$G:$G,'Dyes Stock'!$B107)</f>
        <v>0</v>
      </c>
      <c r="AJ107" s="30">
        <f>SUMIFS('Data Entry'!$J:$J,'Data Entry'!$E:$E,$C107,'Data Entry'!$H:$H,'Dyes Stock'!$B$2,'Data Entry'!$B:$B,'Dyes Stock'!AJ$3,'Data Entry'!$G:$G,'Dyes Stock'!$B107)</f>
        <v>0</v>
      </c>
      <c r="AK107" s="30">
        <f>SUMIFS('Data Entry'!$J:$J,'Data Entry'!$E:$E,$C107,'Data Entry'!$H:$H,'Dyes Stock'!$B$2,'Data Entry'!$B:$B,'Dyes Stock'!AK$3,'Data Entry'!$G:$G,'Dyes Stock'!$B107)</f>
        <v>0</v>
      </c>
      <c r="AL107" s="30">
        <f>SUMIFS('Data Entry'!$J:$J,'Data Entry'!$E:$E,$C107,'Data Entry'!$H:$H,'Dyes Stock'!$B$2,'Data Entry'!$B:$B,'Dyes Stock'!AL$3,'Data Entry'!$G:$G,'Dyes Stock'!$B107)</f>
        <v>0</v>
      </c>
      <c r="AM107" s="30">
        <f>SUMIFS('Data Entry'!$J:$J,'Data Entry'!$E:$E,$C107,'Data Entry'!$H:$H,'Dyes Stock'!$B$2,'Data Entry'!$B:$B,'Dyes Stock'!AM$3,'Data Entry'!$G:$G,'Dyes Stock'!$B107)</f>
        <v>0</v>
      </c>
      <c r="AN107" s="30">
        <f>SUMIFS('Data Entry'!$J:$J,'Data Entry'!$E:$E,$C107,'Data Entry'!$H:$H,'Dyes Stock'!$B$2,'Data Entry'!$B:$B,'Dyes Stock'!AN$3,'Data Entry'!$G:$G,'Dyes Stock'!$B107)</f>
        <v>0</v>
      </c>
      <c r="AO107" s="30">
        <f>SUMIFS('Data Entry'!$J:$J,'Data Entry'!$E:$E,$C107,'Data Entry'!$H:$H,'Dyes Stock'!$B$2,'Data Entry'!$B:$B,'Dyes Stock'!AO$3,'Data Entry'!$G:$G,'Dyes Stock'!$B107)</f>
        <v>0</v>
      </c>
      <c r="AP107" s="30">
        <f>SUMIFS('Data Entry'!$J:$J,'Data Entry'!$E:$E,$C107,'Data Entry'!$H:$H,'Dyes Stock'!$B$2,'Data Entry'!$B:$B,'Dyes Stock'!AP$3,'Data Entry'!$G:$G,'Dyes Stock'!$B107)</f>
        <v>0</v>
      </c>
      <c r="AQ107" s="30">
        <f>SUMIFS('Data Entry'!$J:$J,'Data Entry'!$E:$E,$C107,'Data Entry'!$H:$H,'Dyes Stock'!$B$2,'Data Entry'!$B:$B,'Dyes Stock'!AQ$3,'Data Entry'!$G:$G,'Dyes Stock'!$B107)</f>
        <v>0</v>
      </c>
      <c r="AR107" s="30">
        <f>SUMIFS('Data Entry'!$J:$J,'Data Entry'!$E:$E,$C107,'Data Entry'!$H:$H,'Dyes Stock'!$B$2,'Data Entry'!$B:$B,'Dyes Stock'!AR$3,'Data Entry'!$G:$G,'Dyes Stock'!$B107)</f>
        <v>0</v>
      </c>
      <c r="AS107" s="30">
        <f>SUMIFS('Data Entry'!$J:$J,'Data Entry'!$E:$E,$C107,'Data Entry'!$H:$H,'Dyes Stock'!$B$2,'Data Entry'!$B:$B,'Dyes Stock'!AS$3,'Data Entry'!$G:$G,'Dyes Stock'!$B107)</f>
        <v>0</v>
      </c>
      <c r="AT107" s="30">
        <f>SUMIFS('Data Entry'!$J:$J,'Data Entry'!$E:$E,$C107,'Data Entry'!$H:$H,'Dyes Stock'!$B$2,'Data Entry'!$B:$B,'Dyes Stock'!AT$3,'Data Entry'!$G:$G,'Dyes Stock'!$B107)</f>
        <v>0</v>
      </c>
      <c r="AU107" s="30">
        <f>SUMIFS('Data Entry'!$J:$J,'Data Entry'!$E:$E,$C107,'Data Entry'!$H:$H,'Dyes Stock'!$B$2,'Data Entry'!$B:$B,'Dyes Stock'!AU$3,'Data Entry'!$G:$G,'Dyes Stock'!$B107)</f>
        <v>0</v>
      </c>
      <c r="AV107" s="30">
        <f>SUMIFS('Data Entry'!$J:$J,'Data Entry'!$E:$E,$C107,'Data Entry'!$H:$H,'Dyes Stock'!$B$2,'Data Entry'!$B:$B,'Dyes Stock'!AV$3,'Data Entry'!$G:$G,'Dyes Stock'!$B107)</f>
        <v>0</v>
      </c>
      <c r="AW107" s="30">
        <f>SUMIFS('Data Entry'!$J:$J,'Data Entry'!$E:$E,$C107,'Data Entry'!$H:$H,'Dyes Stock'!$B$2,'Data Entry'!$B:$B,'Dyes Stock'!AW$3,'Data Entry'!$G:$G,'Dyes Stock'!$B107)</f>
        <v>0</v>
      </c>
      <c r="AX107" s="30">
        <f>SUMIFS('Data Entry'!$J:$J,'Data Entry'!$E:$E,$C107,'Data Entry'!$H:$H,'Dyes Stock'!$B$2,'Data Entry'!$B:$B,'Dyes Stock'!AX$3,'Data Entry'!$G:$G,'Dyes Stock'!$B107)</f>
        <v>0</v>
      </c>
      <c r="AY107" s="62">
        <f t="shared" si="985"/>
        <v>0</v>
      </c>
      <c r="AZ107" s="58"/>
      <c r="BA107" s="58"/>
      <c r="BB107" s="58"/>
      <c r="BC107" s="58"/>
      <c r="BD107" s="58"/>
      <c r="BE107" s="58"/>
      <c r="BF107" s="58"/>
      <c r="BG107" s="58"/>
      <c r="BH107" s="58"/>
      <c r="BI107" s="58"/>
      <c r="BJ107" s="58"/>
      <c r="BK107" s="58"/>
      <c r="BL107" s="58"/>
      <c r="BM107" s="58"/>
    </row>
    <row r="108" spans="2:65" s="56" customFormat="1">
      <c r="B108" s="48"/>
      <c r="C108" s="48" t="s">
        <v>141</v>
      </c>
      <c r="D108" s="50">
        <f>D106-D107</f>
        <v>100</v>
      </c>
      <c r="E108" s="50">
        <f>D108+E106-E107</f>
        <v>100</v>
      </c>
      <c r="F108" s="50">
        <f t="shared" ref="F108" si="1526">E108+F106-F107</f>
        <v>100</v>
      </c>
      <c r="G108" s="50">
        <f t="shared" ref="G108" si="1527">F108+G106-G107</f>
        <v>100</v>
      </c>
      <c r="H108" s="50">
        <f t="shared" ref="H108" si="1528">G108+H106-H107</f>
        <v>100</v>
      </c>
      <c r="I108" s="50">
        <f t="shared" ref="I108" si="1529">H108+I106-I107</f>
        <v>100</v>
      </c>
      <c r="J108" s="50">
        <f t="shared" ref="J108" si="1530">I108+J106-J107</f>
        <v>100</v>
      </c>
      <c r="K108" s="50">
        <f t="shared" ref="K108" si="1531">J108+K106-K107</f>
        <v>100</v>
      </c>
      <c r="L108" s="50">
        <f t="shared" ref="L108" si="1532">K108+L106-L107</f>
        <v>100</v>
      </c>
      <c r="M108" s="50">
        <f t="shared" ref="M108" si="1533">L108+M106-M107</f>
        <v>100</v>
      </c>
      <c r="N108" s="50">
        <f t="shared" ref="N108" si="1534">M108+N106-N107</f>
        <v>100</v>
      </c>
      <c r="O108" s="50">
        <f t="shared" ref="O108" si="1535">N108+O106-O107</f>
        <v>100</v>
      </c>
      <c r="P108" s="50">
        <f t="shared" ref="P108" si="1536">O108+P106-P107</f>
        <v>100</v>
      </c>
      <c r="Q108" s="50">
        <f t="shared" ref="Q108" si="1537">P108+Q106-Q107</f>
        <v>100</v>
      </c>
      <c r="R108" s="50">
        <f t="shared" ref="R108" si="1538">Q108+R106-R107</f>
        <v>100</v>
      </c>
      <c r="S108" s="50">
        <f t="shared" ref="S108" si="1539">R108+S106-S107</f>
        <v>100</v>
      </c>
      <c r="T108" s="50">
        <f t="shared" ref="T108" si="1540">S108+T106-T107</f>
        <v>100</v>
      </c>
      <c r="U108" s="50">
        <f t="shared" ref="U108" si="1541">T108+U106-U107</f>
        <v>100</v>
      </c>
      <c r="V108" s="50">
        <f t="shared" ref="V108" si="1542">U108+V106-V107</f>
        <v>100</v>
      </c>
      <c r="W108" s="50">
        <f t="shared" ref="W108" si="1543">V108+W106-W107</f>
        <v>100</v>
      </c>
      <c r="X108" s="50">
        <f t="shared" ref="X108" si="1544">W108+X106-X107</f>
        <v>100</v>
      </c>
      <c r="Y108" s="50">
        <f t="shared" ref="Y108" si="1545">X108+Y106-Y107</f>
        <v>100</v>
      </c>
      <c r="Z108" s="50">
        <f t="shared" ref="Z108" si="1546">Y108+Z106-Z107</f>
        <v>100</v>
      </c>
      <c r="AA108" s="50">
        <f t="shared" ref="AA108" si="1547">Z108+AA106-AA107</f>
        <v>100</v>
      </c>
      <c r="AB108" s="50">
        <f t="shared" ref="AB108" si="1548">AA108+AB106-AB107</f>
        <v>100</v>
      </c>
      <c r="AC108" s="50">
        <f t="shared" ref="AC108" si="1549">AB108+AC106-AC107</f>
        <v>100</v>
      </c>
      <c r="AD108" s="50">
        <f t="shared" ref="AD108" si="1550">AC108+AD106-AD107</f>
        <v>100</v>
      </c>
      <c r="AE108" s="50">
        <f t="shared" ref="AE108" si="1551">AD108+AE106-AE107</f>
        <v>100</v>
      </c>
      <c r="AF108" s="50">
        <f t="shared" ref="AF108" si="1552">AE108+AF106-AF107</f>
        <v>100</v>
      </c>
      <c r="AG108" s="50">
        <f t="shared" ref="AG108" si="1553">AF108+AG106-AG107</f>
        <v>100</v>
      </c>
      <c r="AH108" s="50">
        <f t="shared" ref="AH108" si="1554">AG108+AH106-AH107</f>
        <v>100</v>
      </c>
      <c r="AI108" s="50">
        <f t="shared" ref="AI108" si="1555">AH108+AI106-AI107</f>
        <v>100</v>
      </c>
      <c r="AJ108" s="50">
        <f t="shared" ref="AJ108" si="1556">AI108+AJ106-AJ107</f>
        <v>100</v>
      </c>
      <c r="AK108" s="50">
        <f t="shared" ref="AK108" si="1557">AJ108+AK106-AK107</f>
        <v>100</v>
      </c>
      <c r="AL108" s="50">
        <f t="shared" ref="AL108" si="1558">AK108+AL106-AL107</f>
        <v>100</v>
      </c>
      <c r="AM108" s="50">
        <f t="shared" ref="AM108" si="1559">AL108+AM106-AM107</f>
        <v>100</v>
      </c>
      <c r="AN108" s="50">
        <f t="shared" ref="AN108" si="1560">AM108+AN106-AN107</f>
        <v>100</v>
      </c>
      <c r="AO108" s="50">
        <f t="shared" ref="AO108" si="1561">AN108+AO106-AO107</f>
        <v>100</v>
      </c>
      <c r="AP108" s="50">
        <f t="shared" ref="AP108" si="1562">AO108+AP106-AP107</f>
        <v>100</v>
      </c>
      <c r="AQ108" s="50">
        <f t="shared" ref="AQ108" si="1563">AP108+AQ106-AQ107</f>
        <v>100</v>
      </c>
      <c r="AR108" s="50">
        <f t="shared" ref="AR108" si="1564">AQ108+AR106-AR107</f>
        <v>100</v>
      </c>
      <c r="AS108" s="50">
        <f t="shared" ref="AS108" si="1565">AR108+AS106-AS107</f>
        <v>100</v>
      </c>
      <c r="AT108" s="50">
        <f t="shared" ref="AT108" si="1566">AS108+AT106-AT107</f>
        <v>100</v>
      </c>
      <c r="AU108" s="50">
        <f t="shared" ref="AU108" si="1567">AT108+AU106-AU107</f>
        <v>100</v>
      </c>
      <c r="AV108" s="50">
        <f t="shared" ref="AV108" si="1568">AU108+AV106-AV107</f>
        <v>100</v>
      </c>
      <c r="AW108" s="50">
        <f t="shared" ref="AW108" si="1569">AV108+AW106-AW107</f>
        <v>100</v>
      </c>
      <c r="AX108" s="50">
        <f t="shared" ref="AX108" si="1570">AW108+AX106-AX107</f>
        <v>100</v>
      </c>
      <c r="AY108" s="64"/>
      <c r="AZ108" s="59"/>
      <c r="BA108" s="59"/>
      <c r="BB108" s="59"/>
      <c r="BC108" s="59"/>
      <c r="BD108" s="59"/>
      <c r="BE108" s="59"/>
      <c r="BF108" s="59"/>
      <c r="BG108" s="59"/>
      <c r="BH108" s="59"/>
      <c r="BI108" s="59"/>
      <c r="BJ108" s="59"/>
      <c r="BK108" s="59"/>
      <c r="BL108" s="59"/>
      <c r="BM108" s="59"/>
    </row>
    <row r="109" spans="2:65">
      <c r="B109" s="24" t="s">
        <v>72</v>
      </c>
      <c r="C109" s="34" t="s">
        <v>115</v>
      </c>
      <c r="D109" s="30">
        <f>SUMIFS('Data Entry'!$J:$J,'Data Entry'!$E:$E,$C109,'Data Entry'!$H:$H,'Dyes Stock'!$B$2,'Data Entry'!$B:$B,'Dyes Stock'!D$3,'Data Entry'!$G:$G,'Dyes Stock'!$B109)</f>
        <v>0</v>
      </c>
      <c r="E109" s="30">
        <f>SUMIFS('Data Entry'!$J:$J,'Data Entry'!$E:$E,$C109,'Data Entry'!$H:$H,'Dyes Stock'!$B$2,'Data Entry'!$B:$B,'Dyes Stock'!E$3,'Data Entry'!$G:$G,'Dyes Stock'!$B109)</f>
        <v>100</v>
      </c>
      <c r="F109" s="30">
        <f>SUMIFS('Data Entry'!$J:$J,'Data Entry'!$E:$E,$C109,'Data Entry'!$H:$H,'Dyes Stock'!$B$2,'Data Entry'!$B:$B,'Dyes Stock'!F$3,'Data Entry'!$G:$G,'Dyes Stock'!$B109)</f>
        <v>0</v>
      </c>
      <c r="G109" s="30">
        <f>SUMIFS('Data Entry'!$J:$J,'Data Entry'!$E:$E,$C109,'Data Entry'!$H:$H,'Dyes Stock'!$B$2,'Data Entry'!$B:$B,'Dyes Stock'!G$3,'Data Entry'!$G:$G,'Dyes Stock'!$B109)</f>
        <v>0</v>
      </c>
      <c r="H109" s="30">
        <f>SUMIFS('Data Entry'!$J:$J,'Data Entry'!$E:$E,$C109,'Data Entry'!$H:$H,'Dyes Stock'!$B$2,'Data Entry'!$B:$B,'Dyes Stock'!H$3,'Data Entry'!$G:$G,'Dyes Stock'!$B109)</f>
        <v>0</v>
      </c>
      <c r="I109" s="30">
        <f>SUMIFS('Data Entry'!$J:$J,'Data Entry'!$E:$E,$C109,'Data Entry'!$H:$H,'Dyes Stock'!$B$2,'Data Entry'!$B:$B,'Dyes Stock'!I$3,'Data Entry'!$G:$G,'Dyes Stock'!$B109)</f>
        <v>0</v>
      </c>
      <c r="J109" s="30">
        <f>SUMIFS('Data Entry'!$J:$J,'Data Entry'!$E:$E,$C109,'Data Entry'!$H:$H,'Dyes Stock'!$B$2,'Data Entry'!$B:$B,'Dyes Stock'!J$3,'Data Entry'!$G:$G,'Dyes Stock'!$B109)</f>
        <v>0</v>
      </c>
      <c r="K109" s="30">
        <f>SUMIFS('Data Entry'!$J:$J,'Data Entry'!$E:$E,$C109,'Data Entry'!$H:$H,'Dyes Stock'!$B$2,'Data Entry'!$B:$B,'Dyes Stock'!K$3,'Data Entry'!$G:$G,'Dyes Stock'!$B109)</f>
        <v>0</v>
      </c>
      <c r="L109" s="30">
        <f>SUMIFS('Data Entry'!$J:$J,'Data Entry'!$E:$E,$C109,'Data Entry'!$H:$H,'Dyes Stock'!$B$2,'Data Entry'!$B:$B,'Dyes Stock'!L$3,'Data Entry'!$G:$G,'Dyes Stock'!$B109)</f>
        <v>0</v>
      </c>
      <c r="M109" s="30">
        <f>SUMIFS('Data Entry'!$J:$J,'Data Entry'!$E:$E,$C109,'Data Entry'!$H:$H,'Dyes Stock'!$B$2,'Data Entry'!$B:$B,'Dyes Stock'!M$3,'Data Entry'!$G:$G,'Dyes Stock'!$B109)</f>
        <v>0</v>
      </c>
      <c r="N109" s="30">
        <f>SUMIFS('Data Entry'!$J:$J,'Data Entry'!$E:$E,$C109,'Data Entry'!$H:$H,'Dyes Stock'!$B$2,'Data Entry'!$B:$B,'Dyes Stock'!N$3,'Data Entry'!$G:$G,'Dyes Stock'!$B109)</f>
        <v>0</v>
      </c>
      <c r="O109" s="30">
        <f>SUMIFS('Data Entry'!$J:$J,'Data Entry'!$E:$E,$C109,'Data Entry'!$H:$H,'Dyes Stock'!$B$2,'Data Entry'!$B:$B,'Dyes Stock'!O$3,'Data Entry'!$G:$G,'Dyes Stock'!$B109)</f>
        <v>0</v>
      </c>
      <c r="P109" s="30">
        <f>SUMIFS('Data Entry'!$J:$J,'Data Entry'!$E:$E,$C109,'Data Entry'!$H:$H,'Dyes Stock'!$B$2,'Data Entry'!$B:$B,'Dyes Stock'!P$3,'Data Entry'!$G:$G,'Dyes Stock'!$B109)</f>
        <v>0</v>
      </c>
      <c r="Q109" s="30">
        <f>SUMIFS('Data Entry'!$J:$J,'Data Entry'!$E:$E,$C109,'Data Entry'!$H:$H,'Dyes Stock'!$B$2,'Data Entry'!$B:$B,'Dyes Stock'!Q$3,'Data Entry'!$G:$G,'Dyes Stock'!$B109)</f>
        <v>0</v>
      </c>
      <c r="R109" s="30">
        <f>SUMIFS('Data Entry'!$J:$J,'Data Entry'!$E:$E,$C109,'Data Entry'!$H:$H,'Dyes Stock'!$B$2,'Data Entry'!$B:$B,'Dyes Stock'!R$3,'Data Entry'!$G:$G,'Dyes Stock'!$B109)</f>
        <v>0</v>
      </c>
      <c r="S109" s="30">
        <f>SUMIFS('Data Entry'!$J:$J,'Data Entry'!$E:$E,$C109,'Data Entry'!$H:$H,'Dyes Stock'!$B$2,'Data Entry'!$B:$B,'Dyes Stock'!S$3,'Data Entry'!$G:$G,'Dyes Stock'!$B109)</f>
        <v>0</v>
      </c>
      <c r="T109" s="30">
        <f>SUMIFS('Data Entry'!$J:$J,'Data Entry'!$E:$E,$C109,'Data Entry'!$H:$H,'Dyes Stock'!$B$2,'Data Entry'!$B:$B,'Dyes Stock'!T$3,'Data Entry'!$G:$G,'Dyes Stock'!$B109)</f>
        <v>0</v>
      </c>
      <c r="U109" s="30">
        <f>SUMIFS('Data Entry'!$J:$J,'Data Entry'!$E:$E,$C109,'Data Entry'!$H:$H,'Dyes Stock'!$B$2,'Data Entry'!$B:$B,'Dyes Stock'!U$3,'Data Entry'!$G:$G,'Dyes Stock'!$B109)</f>
        <v>0</v>
      </c>
      <c r="V109" s="30">
        <f>SUMIFS('Data Entry'!$J:$J,'Data Entry'!$E:$E,$C109,'Data Entry'!$H:$H,'Dyes Stock'!$B$2,'Data Entry'!$B:$B,'Dyes Stock'!V$3,'Data Entry'!$G:$G,'Dyes Stock'!$B109)</f>
        <v>0</v>
      </c>
      <c r="W109" s="30">
        <f>SUMIFS('Data Entry'!$J:$J,'Data Entry'!$E:$E,$C109,'Data Entry'!$H:$H,'Dyes Stock'!$B$2,'Data Entry'!$B:$B,'Dyes Stock'!W$3,'Data Entry'!$G:$G,'Dyes Stock'!$B109)</f>
        <v>0</v>
      </c>
      <c r="X109" s="30">
        <f>SUMIFS('Data Entry'!$J:$J,'Data Entry'!$E:$E,$C109,'Data Entry'!$H:$H,'Dyes Stock'!$B$2,'Data Entry'!$B:$B,'Dyes Stock'!X$3,'Data Entry'!$G:$G,'Dyes Stock'!$B109)</f>
        <v>0</v>
      </c>
      <c r="Y109" s="30">
        <f>SUMIFS('Data Entry'!$J:$J,'Data Entry'!$E:$E,$C109,'Data Entry'!$H:$H,'Dyes Stock'!$B$2,'Data Entry'!$B:$B,'Dyes Stock'!Y$3,'Data Entry'!$G:$G,'Dyes Stock'!$B109)</f>
        <v>0</v>
      </c>
      <c r="Z109" s="30">
        <f>SUMIFS('Data Entry'!$J:$J,'Data Entry'!$E:$E,$C109,'Data Entry'!$H:$H,'Dyes Stock'!$B$2,'Data Entry'!$B:$B,'Dyes Stock'!Z$3,'Data Entry'!$G:$G,'Dyes Stock'!$B109)</f>
        <v>0</v>
      </c>
      <c r="AA109" s="30">
        <f>SUMIFS('Data Entry'!$J:$J,'Data Entry'!$E:$E,$C109,'Data Entry'!$H:$H,'Dyes Stock'!$B$2,'Data Entry'!$B:$B,'Dyes Stock'!AA$3,'Data Entry'!$G:$G,'Dyes Stock'!$B109)</f>
        <v>0</v>
      </c>
      <c r="AB109" s="30">
        <f>SUMIFS('Data Entry'!$J:$J,'Data Entry'!$E:$E,$C109,'Data Entry'!$H:$H,'Dyes Stock'!$B$2,'Data Entry'!$B:$B,'Dyes Stock'!AB$3,'Data Entry'!$G:$G,'Dyes Stock'!$B109)</f>
        <v>0</v>
      </c>
      <c r="AC109" s="30">
        <f>SUMIFS('Data Entry'!$J:$J,'Data Entry'!$E:$E,$C109,'Data Entry'!$H:$H,'Dyes Stock'!$B$2,'Data Entry'!$B:$B,'Dyes Stock'!AC$3,'Data Entry'!$G:$G,'Dyes Stock'!$B109)</f>
        <v>0</v>
      </c>
      <c r="AD109" s="30">
        <f>SUMIFS('Data Entry'!$J:$J,'Data Entry'!$E:$E,$C109,'Data Entry'!$H:$H,'Dyes Stock'!$B$2,'Data Entry'!$B:$B,'Dyes Stock'!AD$3,'Data Entry'!$G:$G,'Dyes Stock'!$B109)</f>
        <v>0</v>
      </c>
      <c r="AE109" s="30">
        <f>SUMIFS('Data Entry'!$J:$J,'Data Entry'!$E:$E,$C109,'Data Entry'!$H:$H,'Dyes Stock'!$B$2,'Data Entry'!$B:$B,'Dyes Stock'!AE$3,'Data Entry'!$G:$G,'Dyes Stock'!$B109)</f>
        <v>0</v>
      </c>
      <c r="AF109" s="30">
        <f>SUMIFS('Data Entry'!$J:$J,'Data Entry'!$E:$E,$C109,'Data Entry'!$H:$H,'Dyes Stock'!$B$2,'Data Entry'!$B:$B,'Dyes Stock'!AF$3,'Data Entry'!$G:$G,'Dyes Stock'!$B109)</f>
        <v>0</v>
      </c>
      <c r="AG109" s="30">
        <f>SUMIFS('Data Entry'!$J:$J,'Data Entry'!$E:$E,$C109,'Data Entry'!$H:$H,'Dyes Stock'!$B$2,'Data Entry'!$B:$B,'Dyes Stock'!AG$3,'Data Entry'!$G:$G,'Dyes Stock'!$B109)</f>
        <v>0</v>
      </c>
      <c r="AH109" s="30">
        <f>SUMIFS('Data Entry'!$J:$J,'Data Entry'!$E:$E,$C109,'Data Entry'!$H:$H,'Dyes Stock'!$B$2,'Data Entry'!$B:$B,'Dyes Stock'!AH$3,'Data Entry'!$G:$G,'Dyes Stock'!$B109)</f>
        <v>0</v>
      </c>
      <c r="AI109" s="30">
        <f>SUMIFS('Data Entry'!$J:$J,'Data Entry'!$E:$E,$C109,'Data Entry'!$H:$H,'Dyes Stock'!$B$2,'Data Entry'!$B:$B,'Dyes Stock'!AI$3,'Data Entry'!$G:$G,'Dyes Stock'!$B109)</f>
        <v>0</v>
      </c>
      <c r="AJ109" s="30">
        <f>SUMIFS('Data Entry'!$J:$J,'Data Entry'!$E:$E,$C109,'Data Entry'!$H:$H,'Dyes Stock'!$B$2,'Data Entry'!$B:$B,'Dyes Stock'!AJ$3,'Data Entry'!$G:$G,'Dyes Stock'!$B109)</f>
        <v>0</v>
      </c>
      <c r="AK109" s="30">
        <f>SUMIFS('Data Entry'!$J:$J,'Data Entry'!$E:$E,$C109,'Data Entry'!$H:$H,'Dyes Stock'!$B$2,'Data Entry'!$B:$B,'Dyes Stock'!AK$3,'Data Entry'!$G:$G,'Dyes Stock'!$B109)</f>
        <v>0</v>
      </c>
      <c r="AL109" s="30">
        <f>SUMIFS('Data Entry'!$J:$J,'Data Entry'!$E:$E,$C109,'Data Entry'!$H:$H,'Dyes Stock'!$B$2,'Data Entry'!$B:$B,'Dyes Stock'!AL$3,'Data Entry'!$G:$G,'Dyes Stock'!$B109)</f>
        <v>0</v>
      </c>
      <c r="AM109" s="30">
        <f>SUMIFS('Data Entry'!$J:$J,'Data Entry'!$E:$E,$C109,'Data Entry'!$H:$H,'Dyes Stock'!$B$2,'Data Entry'!$B:$B,'Dyes Stock'!AM$3,'Data Entry'!$G:$G,'Dyes Stock'!$B109)</f>
        <v>0</v>
      </c>
      <c r="AN109" s="30">
        <f>SUMIFS('Data Entry'!$J:$J,'Data Entry'!$E:$E,$C109,'Data Entry'!$H:$H,'Dyes Stock'!$B$2,'Data Entry'!$B:$B,'Dyes Stock'!AN$3,'Data Entry'!$G:$G,'Dyes Stock'!$B109)</f>
        <v>0</v>
      </c>
      <c r="AO109" s="30">
        <f>SUMIFS('Data Entry'!$J:$J,'Data Entry'!$E:$E,$C109,'Data Entry'!$H:$H,'Dyes Stock'!$B$2,'Data Entry'!$B:$B,'Dyes Stock'!AO$3,'Data Entry'!$G:$G,'Dyes Stock'!$B109)</f>
        <v>0</v>
      </c>
      <c r="AP109" s="30">
        <f>SUMIFS('Data Entry'!$J:$J,'Data Entry'!$E:$E,$C109,'Data Entry'!$H:$H,'Dyes Stock'!$B$2,'Data Entry'!$B:$B,'Dyes Stock'!AP$3,'Data Entry'!$G:$G,'Dyes Stock'!$B109)</f>
        <v>0</v>
      </c>
      <c r="AQ109" s="30">
        <f>SUMIFS('Data Entry'!$J:$J,'Data Entry'!$E:$E,$C109,'Data Entry'!$H:$H,'Dyes Stock'!$B$2,'Data Entry'!$B:$B,'Dyes Stock'!AQ$3,'Data Entry'!$G:$G,'Dyes Stock'!$B109)</f>
        <v>0</v>
      </c>
      <c r="AR109" s="30">
        <f>SUMIFS('Data Entry'!$J:$J,'Data Entry'!$E:$E,$C109,'Data Entry'!$H:$H,'Dyes Stock'!$B$2,'Data Entry'!$B:$B,'Dyes Stock'!AR$3,'Data Entry'!$G:$G,'Dyes Stock'!$B109)</f>
        <v>0</v>
      </c>
      <c r="AS109" s="30">
        <f>SUMIFS('Data Entry'!$J:$J,'Data Entry'!$E:$E,$C109,'Data Entry'!$H:$H,'Dyes Stock'!$B$2,'Data Entry'!$B:$B,'Dyes Stock'!AS$3,'Data Entry'!$G:$G,'Dyes Stock'!$B109)</f>
        <v>0</v>
      </c>
      <c r="AT109" s="30">
        <f>SUMIFS('Data Entry'!$J:$J,'Data Entry'!$E:$E,$C109,'Data Entry'!$H:$H,'Dyes Stock'!$B$2,'Data Entry'!$B:$B,'Dyes Stock'!AT$3,'Data Entry'!$G:$G,'Dyes Stock'!$B109)</f>
        <v>0</v>
      </c>
      <c r="AU109" s="30">
        <f>SUMIFS('Data Entry'!$J:$J,'Data Entry'!$E:$E,$C109,'Data Entry'!$H:$H,'Dyes Stock'!$B$2,'Data Entry'!$B:$B,'Dyes Stock'!AU$3,'Data Entry'!$G:$G,'Dyes Stock'!$B109)</f>
        <v>0</v>
      </c>
      <c r="AV109" s="30">
        <f>SUMIFS('Data Entry'!$J:$J,'Data Entry'!$E:$E,$C109,'Data Entry'!$H:$H,'Dyes Stock'!$B$2,'Data Entry'!$B:$B,'Dyes Stock'!AV$3,'Data Entry'!$G:$G,'Dyes Stock'!$B109)</f>
        <v>0</v>
      </c>
      <c r="AW109" s="30">
        <f>SUMIFS('Data Entry'!$J:$J,'Data Entry'!$E:$E,$C109,'Data Entry'!$H:$H,'Dyes Stock'!$B$2,'Data Entry'!$B:$B,'Dyes Stock'!AW$3,'Data Entry'!$G:$G,'Dyes Stock'!$B109)</f>
        <v>0</v>
      </c>
      <c r="AX109" s="30">
        <f>SUMIFS('Data Entry'!$J:$J,'Data Entry'!$E:$E,$C109,'Data Entry'!$H:$H,'Dyes Stock'!$B$2,'Data Entry'!$B:$B,'Dyes Stock'!AX$3,'Data Entry'!$G:$G,'Dyes Stock'!$B109)</f>
        <v>0</v>
      </c>
      <c r="AY109" s="62">
        <f t="shared" si="985"/>
        <v>100</v>
      </c>
      <c r="AZ109" s="58"/>
      <c r="BA109" s="58"/>
      <c r="BB109" s="58"/>
      <c r="BC109" s="58"/>
      <c r="BD109" s="58"/>
      <c r="BE109" s="58"/>
      <c r="BF109" s="58"/>
      <c r="BG109" s="58"/>
      <c r="BH109" s="58"/>
      <c r="BI109" s="58"/>
      <c r="BJ109" s="58"/>
      <c r="BK109" s="58"/>
      <c r="BL109" s="58"/>
      <c r="BM109" s="58"/>
    </row>
    <row r="110" spans="2:65">
      <c r="B110" s="24" t="s">
        <v>72</v>
      </c>
      <c r="C110" s="34" t="s">
        <v>140</v>
      </c>
      <c r="D110" s="30">
        <f>SUMIFS('Data Entry'!$J:$J,'Data Entry'!$E:$E,$C110,'Data Entry'!$H:$H,'Dyes Stock'!$B$2,'Data Entry'!$B:$B,'Dyes Stock'!D$3,'Data Entry'!$G:$G,'Dyes Stock'!$B110)</f>
        <v>0</v>
      </c>
      <c r="E110" s="30">
        <f>SUMIFS('Data Entry'!$J:$J,'Data Entry'!$E:$E,$C110,'Data Entry'!$H:$H,'Dyes Stock'!$B$2,'Data Entry'!$B:$B,'Dyes Stock'!E$3,'Data Entry'!$G:$G,'Dyes Stock'!$B110)</f>
        <v>0</v>
      </c>
      <c r="F110" s="30">
        <f>SUMIFS('Data Entry'!$J:$J,'Data Entry'!$E:$E,$C110,'Data Entry'!$H:$H,'Dyes Stock'!$B$2,'Data Entry'!$B:$B,'Dyes Stock'!F$3,'Data Entry'!$G:$G,'Dyes Stock'!$B110)</f>
        <v>0</v>
      </c>
      <c r="G110" s="30">
        <f>SUMIFS('Data Entry'!$J:$J,'Data Entry'!$E:$E,$C110,'Data Entry'!$H:$H,'Dyes Stock'!$B$2,'Data Entry'!$B:$B,'Dyes Stock'!G$3,'Data Entry'!$G:$G,'Dyes Stock'!$B110)</f>
        <v>0</v>
      </c>
      <c r="H110" s="30">
        <f>SUMIFS('Data Entry'!$J:$J,'Data Entry'!$E:$E,$C110,'Data Entry'!$H:$H,'Dyes Stock'!$B$2,'Data Entry'!$B:$B,'Dyes Stock'!H$3,'Data Entry'!$G:$G,'Dyes Stock'!$B110)</f>
        <v>0</v>
      </c>
      <c r="I110" s="30">
        <f>SUMIFS('Data Entry'!$J:$J,'Data Entry'!$E:$E,$C110,'Data Entry'!$H:$H,'Dyes Stock'!$B$2,'Data Entry'!$B:$B,'Dyes Stock'!I$3,'Data Entry'!$G:$G,'Dyes Stock'!$B110)</f>
        <v>0</v>
      </c>
      <c r="J110" s="30">
        <f>SUMIFS('Data Entry'!$J:$J,'Data Entry'!$E:$E,$C110,'Data Entry'!$H:$H,'Dyes Stock'!$B$2,'Data Entry'!$B:$B,'Dyes Stock'!J$3,'Data Entry'!$G:$G,'Dyes Stock'!$B110)</f>
        <v>0</v>
      </c>
      <c r="K110" s="30">
        <f>SUMIFS('Data Entry'!$J:$J,'Data Entry'!$E:$E,$C110,'Data Entry'!$H:$H,'Dyes Stock'!$B$2,'Data Entry'!$B:$B,'Dyes Stock'!K$3,'Data Entry'!$G:$G,'Dyes Stock'!$B110)</f>
        <v>0</v>
      </c>
      <c r="L110" s="30">
        <f>SUMIFS('Data Entry'!$J:$J,'Data Entry'!$E:$E,$C110,'Data Entry'!$H:$H,'Dyes Stock'!$B$2,'Data Entry'!$B:$B,'Dyes Stock'!L$3,'Data Entry'!$G:$G,'Dyes Stock'!$B110)</f>
        <v>0</v>
      </c>
      <c r="M110" s="30">
        <f>SUMIFS('Data Entry'!$J:$J,'Data Entry'!$E:$E,$C110,'Data Entry'!$H:$H,'Dyes Stock'!$B$2,'Data Entry'!$B:$B,'Dyes Stock'!M$3,'Data Entry'!$G:$G,'Dyes Stock'!$B110)</f>
        <v>0</v>
      </c>
      <c r="N110" s="30">
        <f>SUMIFS('Data Entry'!$J:$J,'Data Entry'!$E:$E,$C110,'Data Entry'!$H:$H,'Dyes Stock'!$B$2,'Data Entry'!$B:$B,'Dyes Stock'!N$3,'Data Entry'!$G:$G,'Dyes Stock'!$B110)</f>
        <v>0</v>
      </c>
      <c r="O110" s="30">
        <f>SUMIFS('Data Entry'!$J:$J,'Data Entry'!$E:$E,$C110,'Data Entry'!$H:$H,'Dyes Stock'!$B$2,'Data Entry'!$B:$B,'Dyes Stock'!O$3,'Data Entry'!$G:$G,'Dyes Stock'!$B110)</f>
        <v>0</v>
      </c>
      <c r="P110" s="30">
        <f>SUMIFS('Data Entry'!$J:$J,'Data Entry'!$E:$E,$C110,'Data Entry'!$H:$H,'Dyes Stock'!$B$2,'Data Entry'!$B:$B,'Dyes Stock'!P$3,'Data Entry'!$G:$G,'Dyes Stock'!$B110)</f>
        <v>0</v>
      </c>
      <c r="Q110" s="30">
        <f>SUMIFS('Data Entry'!$J:$J,'Data Entry'!$E:$E,$C110,'Data Entry'!$H:$H,'Dyes Stock'!$B$2,'Data Entry'!$B:$B,'Dyes Stock'!Q$3,'Data Entry'!$G:$G,'Dyes Stock'!$B110)</f>
        <v>0</v>
      </c>
      <c r="R110" s="30">
        <f>SUMIFS('Data Entry'!$J:$J,'Data Entry'!$E:$E,$C110,'Data Entry'!$H:$H,'Dyes Stock'!$B$2,'Data Entry'!$B:$B,'Dyes Stock'!R$3,'Data Entry'!$G:$G,'Dyes Stock'!$B110)</f>
        <v>0</v>
      </c>
      <c r="S110" s="30">
        <f>SUMIFS('Data Entry'!$J:$J,'Data Entry'!$E:$E,$C110,'Data Entry'!$H:$H,'Dyes Stock'!$B$2,'Data Entry'!$B:$B,'Dyes Stock'!S$3,'Data Entry'!$G:$G,'Dyes Stock'!$B110)</f>
        <v>0</v>
      </c>
      <c r="T110" s="30">
        <f>SUMIFS('Data Entry'!$J:$J,'Data Entry'!$E:$E,$C110,'Data Entry'!$H:$H,'Dyes Stock'!$B$2,'Data Entry'!$B:$B,'Dyes Stock'!T$3,'Data Entry'!$G:$G,'Dyes Stock'!$B110)</f>
        <v>0</v>
      </c>
      <c r="U110" s="30">
        <f>SUMIFS('Data Entry'!$J:$J,'Data Entry'!$E:$E,$C110,'Data Entry'!$H:$H,'Dyes Stock'!$B$2,'Data Entry'!$B:$B,'Dyes Stock'!U$3,'Data Entry'!$G:$G,'Dyes Stock'!$B110)</f>
        <v>0</v>
      </c>
      <c r="V110" s="30">
        <f>SUMIFS('Data Entry'!$J:$J,'Data Entry'!$E:$E,$C110,'Data Entry'!$H:$H,'Dyes Stock'!$B$2,'Data Entry'!$B:$B,'Dyes Stock'!V$3,'Data Entry'!$G:$G,'Dyes Stock'!$B110)</f>
        <v>0</v>
      </c>
      <c r="W110" s="30">
        <f>SUMIFS('Data Entry'!$J:$J,'Data Entry'!$E:$E,$C110,'Data Entry'!$H:$H,'Dyes Stock'!$B$2,'Data Entry'!$B:$B,'Dyes Stock'!W$3,'Data Entry'!$G:$G,'Dyes Stock'!$B110)</f>
        <v>0</v>
      </c>
      <c r="X110" s="30">
        <f>SUMIFS('Data Entry'!$J:$J,'Data Entry'!$E:$E,$C110,'Data Entry'!$H:$H,'Dyes Stock'!$B$2,'Data Entry'!$B:$B,'Dyes Stock'!X$3,'Data Entry'!$G:$G,'Dyes Stock'!$B110)</f>
        <v>0</v>
      </c>
      <c r="Y110" s="30">
        <f>SUMIFS('Data Entry'!$J:$J,'Data Entry'!$E:$E,$C110,'Data Entry'!$H:$H,'Dyes Stock'!$B$2,'Data Entry'!$B:$B,'Dyes Stock'!Y$3,'Data Entry'!$G:$G,'Dyes Stock'!$B110)</f>
        <v>0</v>
      </c>
      <c r="Z110" s="30">
        <f>SUMIFS('Data Entry'!$J:$J,'Data Entry'!$E:$E,$C110,'Data Entry'!$H:$H,'Dyes Stock'!$B$2,'Data Entry'!$B:$B,'Dyes Stock'!Z$3,'Data Entry'!$G:$G,'Dyes Stock'!$B110)</f>
        <v>0</v>
      </c>
      <c r="AA110" s="30">
        <f>SUMIFS('Data Entry'!$J:$J,'Data Entry'!$E:$E,$C110,'Data Entry'!$H:$H,'Dyes Stock'!$B$2,'Data Entry'!$B:$B,'Dyes Stock'!AA$3,'Data Entry'!$G:$G,'Dyes Stock'!$B110)</f>
        <v>0</v>
      </c>
      <c r="AB110" s="30">
        <f>SUMIFS('Data Entry'!$J:$J,'Data Entry'!$E:$E,$C110,'Data Entry'!$H:$H,'Dyes Stock'!$B$2,'Data Entry'!$B:$B,'Dyes Stock'!AB$3,'Data Entry'!$G:$G,'Dyes Stock'!$B110)</f>
        <v>0</v>
      </c>
      <c r="AC110" s="30">
        <f>SUMIFS('Data Entry'!$J:$J,'Data Entry'!$E:$E,$C110,'Data Entry'!$H:$H,'Dyes Stock'!$B$2,'Data Entry'!$B:$B,'Dyes Stock'!AC$3,'Data Entry'!$G:$G,'Dyes Stock'!$B110)</f>
        <v>0</v>
      </c>
      <c r="AD110" s="30">
        <f>SUMIFS('Data Entry'!$J:$J,'Data Entry'!$E:$E,$C110,'Data Entry'!$H:$H,'Dyes Stock'!$B$2,'Data Entry'!$B:$B,'Dyes Stock'!AD$3,'Data Entry'!$G:$G,'Dyes Stock'!$B110)</f>
        <v>0</v>
      </c>
      <c r="AE110" s="30">
        <f>SUMIFS('Data Entry'!$J:$J,'Data Entry'!$E:$E,$C110,'Data Entry'!$H:$H,'Dyes Stock'!$B$2,'Data Entry'!$B:$B,'Dyes Stock'!AE$3,'Data Entry'!$G:$G,'Dyes Stock'!$B110)</f>
        <v>0</v>
      </c>
      <c r="AF110" s="30">
        <f>SUMIFS('Data Entry'!$J:$J,'Data Entry'!$E:$E,$C110,'Data Entry'!$H:$H,'Dyes Stock'!$B$2,'Data Entry'!$B:$B,'Dyes Stock'!AF$3,'Data Entry'!$G:$G,'Dyes Stock'!$B110)</f>
        <v>0</v>
      </c>
      <c r="AG110" s="30">
        <f>SUMIFS('Data Entry'!$J:$J,'Data Entry'!$E:$E,$C110,'Data Entry'!$H:$H,'Dyes Stock'!$B$2,'Data Entry'!$B:$B,'Dyes Stock'!AG$3,'Data Entry'!$G:$G,'Dyes Stock'!$B110)</f>
        <v>0</v>
      </c>
      <c r="AH110" s="30">
        <f>SUMIFS('Data Entry'!$J:$J,'Data Entry'!$E:$E,$C110,'Data Entry'!$H:$H,'Dyes Stock'!$B$2,'Data Entry'!$B:$B,'Dyes Stock'!AH$3,'Data Entry'!$G:$G,'Dyes Stock'!$B110)</f>
        <v>0</v>
      </c>
      <c r="AI110" s="30">
        <f>SUMIFS('Data Entry'!$J:$J,'Data Entry'!$E:$E,$C110,'Data Entry'!$H:$H,'Dyes Stock'!$B$2,'Data Entry'!$B:$B,'Dyes Stock'!AI$3,'Data Entry'!$G:$G,'Dyes Stock'!$B110)</f>
        <v>0</v>
      </c>
      <c r="AJ110" s="30">
        <f>SUMIFS('Data Entry'!$J:$J,'Data Entry'!$E:$E,$C110,'Data Entry'!$H:$H,'Dyes Stock'!$B$2,'Data Entry'!$B:$B,'Dyes Stock'!AJ$3,'Data Entry'!$G:$G,'Dyes Stock'!$B110)</f>
        <v>0</v>
      </c>
      <c r="AK110" s="30">
        <f>SUMIFS('Data Entry'!$J:$J,'Data Entry'!$E:$E,$C110,'Data Entry'!$H:$H,'Dyes Stock'!$B$2,'Data Entry'!$B:$B,'Dyes Stock'!AK$3,'Data Entry'!$G:$G,'Dyes Stock'!$B110)</f>
        <v>0</v>
      </c>
      <c r="AL110" s="30">
        <f>SUMIFS('Data Entry'!$J:$J,'Data Entry'!$E:$E,$C110,'Data Entry'!$H:$H,'Dyes Stock'!$B$2,'Data Entry'!$B:$B,'Dyes Stock'!AL$3,'Data Entry'!$G:$G,'Dyes Stock'!$B110)</f>
        <v>0</v>
      </c>
      <c r="AM110" s="30">
        <f>SUMIFS('Data Entry'!$J:$J,'Data Entry'!$E:$E,$C110,'Data Entry'!$H:$H,'Dyes Stock'!$B$2,'Data Entry'!$B:$B,'Dyes Stock'!AM$3,'Data Entry'!$G:$G,'Dyes Stock'!$B110)</f>
        <v>0</v>
      </c>
      <c r="AN110" s="30">
        <f>SUMIFS('Data Entry'!$J:$J,'Data Entry'!$E:$E,$C110,'Data Entry'!$H:$H,'Dyes Stock'!$B$2,'Data Entry'!$B:$B,'Dyes Stock'!AN$3,'Data Entry'!$G:$G,'Dyes Stock'!$B110)</f>
        <v>0</v>
      </c>
      <c r="AO110" s="30">
        <f>SUMIFS('Data Entry'!$J:$J,'Data Entry'!$E:$E,$C110,'Data Entry'!$H:$H,'Dyes Stock'!$B$2,'Data Entry'!$B:$B,'Dyes Stock'!AO$3,'Data Entry'!$G:$G,'Dyes Stock'!$B110)</f>
        <v>0</v>
      </c>
      <c r="AP110" s="30">
        <f>SUMIFS('Data Entry'!$J:$J,'Data Entry'!$E:$E,$C110,'Data Entry'!$H:$H,'Dyes Stock'!$B$2,'Data Entry'!$B:$B,'Dyes Stock'!AP$3,'Data Entry'!$G:$G,'Dyes Stock'!$B110)</f>
        <v>0</v>
      </c>
      <c r="AQ110" s="30">
        <f>SUMIFS('Data Entry'!$J:$J,'Data Entry'!$E:$E,$C110,'Data Entry'!$H:$H,'Dyes Stock'!$B$2,'Data Entry'!$B:$B,'Dyes Stock'!AQ$3,'Data Entry'!$G:$G,'Dyes Stock'!$B110)</f>
        <v>0</v>
      </c>
      <c r="AR110" s="30">
        <f>SUMIFS('Data Entry'!$J:$J,'Data Entry'!$E:$E,$C110,'Data Entry'!$H:$H,'Dyes Stock'!$B$2,'Data Entry'!$B:$B,'Dyes Stock'!AR$3,'Data Entry'!$G:$G,'Dyes Stock'!$B110)</f>
        <v>0</v>
      </c>
      <c r="AS110" s="30">
        <f>SUMIFS('Data Entry'!$J:$J,'Data Entry'!$E:$E,$C110,'Data Entry'!$H:$H,'Dyes Stock'!$B$2,'Data Entry'!$B:$B,'Dyes Stock'!AS$3,'Data Entry'!$G:$G,'Dyes Stock'!$B110)</f>
        <v>0</v>
      </c>
      <c r="AT110" s="30">
        <f>SUMIFS('Data Entry'!$J:$J,'Data Entry'!$E:$E,$C110,'Data Entry'!$H:$H,'Dyes Stock'!$B$2,'Data Entry'!$B:$B,'Dyes Stock'!AT$3,'Data Entry'!$G:$G,'Dyes Stock'!$B110)</f>
        <v>0</v>
      </c>
      <c r="AU110" s="30">
        <f>SUMIFS('Data Entry'!$J:$J,'Data Entry'!$E:$E,$C110,'Data Entry'!$H:$H,'Dyes Stock'!$B$2,'Data Entry'!$B:$B,'Dyes Stock'!AU$3,'Data Entry'!$G:$G,'Dyes Stock'!$B110)</f>
        <v>0</v>
      </c>
      <c r="AV110" s="30">
        <f>SUMIFS('Data Entry'!$J:$J,'Data Entry'!$E:$E,$C110,'Data Entry'!$H:$H,'Dyes Stock'!$B$2,'Data Entry'!$B:$B,'Dyes Stock'!AV$3,'Data Entry'!$G:$G,'Dyes Stock'!$B110)</f>
        <v>0</v>
      </c>
      <c r="AW110" s="30">
        <f>SUMIFS('Data Entry'!$J:$J,'Data Entry'!$E:$E,$C110,'Data Entry'!$H:$H,'Dyes Stock'!$B$2,'Data Entry'!$B:$B,'Dyes Stock'!AW$3,'Data Entry'!$G:$G,'Dyes Stock'!$B110)</f>
        <v>0</v>
      </c>
      <c r="AX110" s="30">
        <f>SUMIFS('Data Entry'!$J:$J,'Data Entry'!$E:$E,$C110,'Data Entry'!$H:$H,'Dyes Stock'!$B$2,'Data Entry'!$B:$B,'Dyes Stock'!AX$3,'Data Entry'!$G:$G,'Dyes Stock'!$B110)</f>
        <v>0</v>
      </c>
      <c r="AY110" s="62">
        <f t="shared" si="985"/>
        <v>0</v>
      </c>
      <c r="AZ110" s="58"/>
      <c r="BA110" s="58"/>
      <c r="BB110" s="58"/>
      <c r="BC110" s="58"/>
      <c r="BD110" s="58"/>
      <c r="BE110" s="58"/>
      <c r="BF110" s="58"/>
      <c r="BG110" s="58"/>
      <c r="BH110" s="58"/>
      <c r="BI110" s="58"/>
      <c r="BJ110" s="58"/>
      <c r="BK110" s="58"/>
      <c r="BL110" s="58"/>
      <c r="BM110" s="58"/>
    </row>
    <row r="111" spans="2:65" s="56" customFormat="1">
      <c r="B111" s="48"/>
      <c r="C111" s="48" t="s">
        <v>141</v>
      </c>
      <c r="D111" s="50">
        <f>D109-D110</f>
        <v>0</v>
      </c>
      <c r="E111" s="50">
        <f>D111+E109-E110</f>
        <v>100</v>
      </c>
      <c r="F111" s="50">
        <f t="shared" ref="F111" si="1571">E111+F109-F110</f>
        <v>100</v>
      </c>
      <c r="G111" s="50">
        <f t="shared" ref="G111" si="1572">F111+G109-G110</f>
        <v>100</v>
      </c>
      <c r="H111" s="50">
        <f t="shared" ref="H111" si="1573">G111+H109-H110</f>
        <v>100</v>
      </c>
      <c r="I111" s="50">
        <f t="shared" ref="I111" si="1574">H111+I109-I110</f>
        <v>100</v>
      </c>
      <c r="J111" s="50">
        <f t="shared" ref="J111" si="1575">I111+J109-J110</f>
        <v>100</v>
      </c>
      <c r="K111" s="50">
        <f t="shared" ref="K111" si="1576">J111+K109-K110</f>
        <v>100</v>
      </c>
      <c r="L111" s="50">
        <f t="shared" ref="L111" si="1577">K111+L109-L110</f>
        <v>100</v>
      </c>
      <c r="M111" s="50">
        <f t="shared" ref="M111" si="1578">L111+M109-M110</f>
        <v>100</v>
      </c>
      <c r="N111" s="50">
        <f t="shared" ref="N111" si="1579">M111+N109-N110</f>
        <v>100</v>
      </c>
      <c r="O111" s="50">
        <f t="shared" ref="O111" si="1580">N111+O109-O110</f>
        <v>100</v>
      </c>
      <c r="P111" s="50">
        <f t="shared" ref="P111" si="1581">O111+P109-P110</f>
        <v>100</v>
      </c>
      <c r="Q111" s="50">
        <f t="shared" ref="Q111" si="1582">P111+Q109-Q110</f>
        <v>100</v>
      </c>
      <c r="R111" s="50">
        <f t="shared" ref="R111" si="1583">Q111+R109-R110</f>
        <v>100</v>
      </c>
      <c r="S111" s="50">
        <f t="shared" ref="S111" si="1584">R111+S109-S110</f>
        <v>100</v>
      </c>
      <c r="T111" s="50">
        <f t="shared" ref="T111" si="1585">S111+T109-T110</f>
        <v>100</v>
      </c>
      <c r="U111" s="50">
        <f t="shared" ref="U111" si="1586">T111+U109-U110</f>
        <v>100</v>
      </c>
      <c r="V111" s="50">
        <f t="shared" ref="V111" si="1587">U111+V109-V110</f>
        <v>100</v>
      </c>
      <c r="W111" s="50">
        <f t="shared" ref="W111" si="1588">V111+W109-W110</f>
        <v>100</v>
      </c>
      <c r="X111" s="50">
        <f t="shared" ref="X111" si="1589">W111+X109-X110</f>
        <v>100</v>
      </c>
      <c r="Y111" s="50">
        <f t="shared" ref="Y111" si="1590">X111+Y109-Y110</f>
        <v>100</v>
      </c>
      <c r="Z111" s="50">
        <f t="shared" ref="Z111" si="1591">Y111+Z109-Z110</f>
        <v>100</v>
      </c>
      <c r="AA111" s="50">
        <f t="shared" ref="AA111" si="1592">Z111+AA109-AA110</f>
        <v>100</v>
      </c>
      <c r="AB111" s="50">
        <f t="shared" ref="AB111" si="1593">AA111+AB109-AB110</f>
        <v>100</v>
      </c>
      <c r="AC111" s="50">
        <f t="shared" ref="AC111" si="1594">AB111+AC109-AC110</f>
        <v>100</v>
      </c>
      <c r="AD111" s="50">
        <f t="shared" ref="AD111" si="1595">AC111+AD109-AD110</f>
        <v>100</v>
      </c>
      <c r="AE111" s="50">
        <f t="shared" ref="AE111" si="1596">AD111+AE109-AE110</f>
        <v>100</v>
      </c>
      <c r="AF111" s="50">
        <f t="shared" ref="AF111" si="1597">AE111+AF109-AF110</f>
        <v>100</v>
      </c>
      <c r="AG111" s="50">
        <f t="shared" ref="AG111" si="1598">AF111+AG109-AG110</f>
        <v>100</v>
      </c>
      <c r="AH111" s="50">
        <f t="shared" ref="AH111" si="1599">AG111+AH109-AH110</f>
        <v>100</v>
      </c>
      <c r="AI111" s="50">
        <f t="shared" ref="AI111" si="1600">AH111+AI109-AI110</f>
        <v>100</v>
      </c>
      <c r="AJ111" s="50">
        <f t="shared" ref="AJ111" si="1601">AI111+AJ109-AJ110</f>
        <v>100</v>
      </c>
      <c r="AK111" s="50">
        <f t="shared" ref="AK111" si="1602">AJ111+AK109-AK110</f>
        <v>100</v>
      </c>
      <c r="AL111" s="50">
        <f t="shared" ref="AL111" si="1603">AK111+AL109-AL110</f>
        <v>100</v>
      </c>
      <c r="AM111" s="50">
        <f t="shared" ref="AM111" si="1604">AL111+AM109-AM110</f>
        <v>100</v>
      </c>
      <c r="AN111" s="50">
        <f t="shared" ref="AN111" si="1605">AM111+AN109-AN110</f>
        <v>100</v>
      </c>
      <c r="AO111" s="50">
        <f t="shared" ref="AO111" si="1606">AN111+AO109-AO110</f>
        <v>100</v>
      </c>
      <c r="AP111" s="50">
        <f t="shared" ref="AP111" si="1607">AO111+AP109-AP110</f>
        <v>100</v>
      </c>
      <c r="AQ111" s="50">
        <f t="shared" ref="AQ111" si="1608">AP111+AQ109-AQ110</f>
        <v>100</v>
      </c>
      <c r="AR111" s="50">
        <f t="shared" ref="AR111" si="1609">AQ111+AR109-AR110</f>
        <v>100</v>
      </c>
      <c r="AS111" s="50">
        <f t="shared" ref="AS111" si="1610">AR111+AS109-AS110</f>
        <v>100</v>
      </c>
      <c r="AT111" s="50">
        <f t="shared" ref="AT111" si="1611">AS111+AT109-AT110</f>
        <v>100</v>
      </c>
      <c r="AU111" s="50">
        <f t="shared" ref="AU111" si="1612">AT111+AU109-AU110</f>
        <v>100</v>
      </c>
      <c r="AV111" s="50">
        <f t="shared" ref="AV111" si="1613">AU111+AV109-AV110</f>
        <v>100</v>
      </c>
      <c r="AW111" s="50">
        <f t="shared" ref="AW111" si="1614">AV111+AW109-AW110</f>
        <v>100</v>
      </c>
      <c r="AX111" s="50">
        <f t="shared" ref="AX111" si="1615">AW111+AX109-AX110</f>
        <v>100</v>
      </c>
      <c r="AY111" s="64"/>
      <c r="AZ111" s="59"/>
      <c r="BA111" s="59"/>
      <c r="BB111" s="59"/>
      <c r="BC111" s="59"/>
      <c r="BD111" s="59"/>
      <c r="BE111" s="59"/>
      <c r="BF111" s="59"/>
      <c r="BG111" s="59"/>
      <c r="BH111" s="59"/>
      <c r="BI111" s="59"/>
      <c r="BJ111" s="59"/>
      <c r="BK111" s="59"/>
      <c r="BL111" s="59"/>
      <c r="BM111" s="59"/>
    </row>
    <row r="112" spans="2:65">
      <c r="B112" s="24" t="s">
        <v>73</v>
      </c>
      <c r="C112" s="34" t="s">
        <v>115</v>
      </c>
      <c r="D112" s="30">
        <f>SUMIFS('Data Entry'!$J:$J,'Data Entry'!$E:$E,$C112,'Data Entry'!$H:$H,'Dyes Stock'!$B$2,'Data Entry'!$B:$B,'Dyes Stock'!D$3,'Data Entry'!$G:$G,'Dyes Stock'!$B112)</f>
        <v>150</v>
      </c>
      <c r="E112" s="30">
        <f>SUMIFS('Data Entry'!$J:$J,'Data Entry'!$E:$E,$C112,'Data Entry'!$H:$H,'Dyes Stock'!$B$2,'Data Entry'!$B:$B,'Dyes Stock'!E$3,'Data Entry'!$G:$G,'Dyes Stock'!$B112)</f>
        <v>0</v>
      </c>
      <c r="F112" s="30">
        <f>SUMIFS('Data Entry'!$J:$J,'Data Entry'!$E:$E,$C112,'Data Entry'!$H:$H,'Dyes Stock'!$B$2,'Data Entry'!$B:$B,'Dyes Stock'!F$3,'Data Entry'!$G:$G,'Dyes Stock'!$B112)</f>
        <v>0</v>
      </c>
      <c r="G112" s="30">
        <f>SUMIFS('Data Entry'!$J:$J,'Data Entry'!$E:$E,$C112,'Data Entry'!$H:$H,'Dyes Stock'!$B$2,'Data Entry'!$B:$B,'Dyes Stock'!G$3,'Data Entry'!$G:$G,'Dyes Stock'!$B112)</f>
        <v>0</v>
      </c>
      <c r="H112" s="30">
        <f>SUMIFS('Data Entry'!$J:$J,'Data Entry'!$E:$E,$C112,'Data Entry'!$H:$H,'Dyes Stock'!$B$2,'Data Entry'!$B:$B,'Dyes Stock'!H$3,'Data Entry'!$G:$G,'Dyes Stock'!$B112)</f>
        <v>0</v>
      </c>
      <c r="I112" s="30">
        <f>SUMIFS('Data Entry'!$J:$J,'Data Entry'!$E:$E,$C112,'Data Entry'!$H:$H,'Dyes Stock'!$B$2,'Data Entry'!$B:$B,'Dyes Stock'!I$3,'Data Entry'!$G:$G,'Dyes Stock'!$B112)</f>
        <v>0</v>
      </c>
      <c r="J112" s="30">
        <f>SUMIFS('Data Entry'!$J:$J,'Data Entry'!$E:$E,$C112,'Data Entry'!$H:$H,'Dyes Stock'!$B$2,'Data Entry'!$B:$B,'Dyes Stock'!J$3,'Data Entry'!$G:$G,'Dyes Stock'!$B112)</f>
        <v>0</v>
      </c>
      <c r="K112" s="30">
        <f>SUMIFS('Data Entry'!$J:$J,'Data Entry'!$E:$E,$C112,'Data Entry'!$H:$H,'Dyes Stock'!$B$2,'Data Entry'!$B:$B,'Dyes Stock'!K$3,'Data Entry'!$G:$G,'Dyes Stock'!$B112)</f>
        <v>0</v>
      </c>
      <c r="L112" s="30">
        <f>SUMIFS('Data Entry'!$J:$J,'Data Entry'!$E:$E,$C112,'Data Entry'!$H:$H,'Dyes Stock'!$B$2,'Data Entry'!$B:$B,'Dyes Stock'!L$3,'Data Entry'!$G:$G,'Dyes Stock'!$B112)</f>
        <v>0</v>
      </c>
      <c r="M112" s="30">
        <f>SUMIFS('Data Entry'!$J:$J,'Data Entry'!$E:$E,$C112,'Data Entry'!$H:$H,'Dyes Stock'!$B$2,'Data Entry'!$B:$B,'Dyes Stock'!M$3,'Data Entry'!$G:$G,'Dyes Stock'!$B112)</f>
        <v>0</v>
      </c>
      <c r="N112" s="30">
        <f>SUMIFS('Data Entry'!$J:$J,'Data Entry'!$E:$E,$C112,'Data Entry'!$H:$H,'Dyes Stock'!$B$2,'Data Entry'!$B:$B,'Dyes Stock'!N$3,'Data Entry'!$G:$G,'Dyes Stock'!$B112)</f>
        <v>0</v>
      </c>
      <c r="O112" s="30">
        <f>SUMIFS('Data Entry'!$J:$J,'Data Entry'!$E:$E,$C112,'Data Entry'!$H:$H,'Dyes Stock'!$B$2,'Data Entry'!$B:$B,'Dyes Stock'!O$3,'Data Entry'!$G:$G,'Dyes Stock'!$B112)</f>
        <v>0</v>
      </c>
      <c r="P112" s="30">
        <f>SUMIFS('Data Entry'!$J:$J,'Data Entry'!$E:$E,$C112,'Data Entry'!$H:$H,'Dyes Stock'!$B$2,'Data Entry'!$B:$B,'Dyes Stock'!P$3,'Data Entry'!$G:$G,'Dyes Stock'!$B112)</f>
        <v>0</v>
      </c>
      <c r="Q112" s="30">
        <f>SUMIFS('Data Entry'!$J:$J,'Data Entry'!$E:$E,$C112,'Data Entry'!$H:$H,'Dyes Stock'!$B$2,'Data Entry'!$B:$B,'Dyes Stock'!Q$3,'Data Entry'!$G:$G,'Dyes Stock'!$B112)</f>
        <v>0</v>
      </c>
      <c r="R112" s="30">
        <f>SUMIFS('Data Entry'!$J:$J,'Data Entry'!$E:$E,$C112,'Data Entry'!$H:$H,'Dyes Stock'!$B$2,'Data Entry'!$B:$B,'Dyes Stock'!R$3,'Data Entry'!$G:$G,'Dyes Stock'!$B112)</f>
        <v>0</v>
      </c>
      <c r="S112" s="30">
        <f>SUMIFS('Data Entry'!$J:$J,'Data Entry'!$E:$E,$C112,'Data Entry'!$H:$H,'Dyes Stock'!$B$2,'Data Entry'!$B:$B,'Dyes Stock'!S$3,'Data Entry'!$G:$G,'Dyes Stock'!$B112)</f>
        <v>0</v>
      </c>
      <c r="T112" s="30">
        <f>SUMIFS('Data Entry'!$J:$J,'Data Entry'!$E:$E,$C112,'Data Entry'!$H:$H,'Dyes Stock'!$B$2,'Data Entry'!$B:$B,'Dyes Stock'!T$3,'Data Entry'!$G:$G,'Dyes Stock'!$B112)</f>
        <v>0</v>
      </c>
      <c r="U112" s="30">
        <f>SUMIFS('Data Entry'!$J:$J,'Data Entry'!$E:$E,$C112,'Data Entry'!$H:$H,'Dyes Stock'!$B$2,'Data Entry'!$B:$B,'Dyes Stock'!U$3,'Data Entry'!$G:$G,'Dyes Stock'!$B112)</f>
        <v>0</v>
      </c>
      <c r="V112" s="30">
        <f>SUMIFS('Data Entry'!$J:$J,'Data Entry'!$E:$E,$C112,'Data Entry'!$H:$H,'Dyes Stock'!$B$2,'Data Entry'!$B:$B,'Dyes Stock'!V$3,'Data Entry'!$G:$G,'Dyes Stock'!$B112)</f>
        <v>0</v>
      </c>
      <c r="W112" s="30">
        <f>SUMIFS('Data Entry'!$J:$J,'Data Entry'!$E:$E,$C112,'Data Entry'!$H:$H,'Dyes Stock'!$B$2,'Data Entry'!$B:$B,'Dyes Stock'!W$3,'Data Entry'!$G:$G,'Dyes Stock'!$B112)</f>
        <v>0</v>
      </c>
      <c r="X112" s="30">
        <f>SUMIFS('Data Entry'!$J:$J,'Data Entry'!$E:$E,$C112,'Data Entry'!$H:$H,'Dyes Stock'!$B$2,'Data Entry'!$B:$B,'Dyes Stock'!X$3,'Data Entry'!$G:$G,'Dyes Stock'!$B112)</f>
        <v>0</v>
      </c>
      <c r="Y112" s="30">
        <f>SUMIFS('Data Entry'!$J:$J,'Data Entry'!$E:$E,$C112,'Data Entry'!$H:$H,'Dyes Stock'!$B$2,'Data Entry'!$B:$B,'Dyes Stock'!Y$3,'Data Entry'!$G:$G,'Dyes Stock'!$B112)</f>
        <v>0</v>
      </c>
      <c r="Z112" s="30">
        <f>SUMIFS('Data Entry'!$J:$J,'Data Entry'!$E:$E,$C112,'Data Entry'!$H:$H,'Dyes Stock'!$B$2,'Data Entry'!$B:$B,'Dyes Stock'!Z$3,'Data Entry'!$G:$G,'Dyes Stock'!$B112)</f>
        <v>0</v>
      </c>
      <c r="AA112" s="30">
        <f>SUMIFS('Data Entry'!$J:$J,'Data Entry'!$E:$E,$C112,'Data Entry'!$H:$H,'Dyes Stock'!$B$2,'Data Entry'!$B:$B,'Dyes Stock'!AA$3,'Data Entry'!$G:$G,'Dyes Stock'!$B112)</f>
        <v>0</v>
      </c>
      <c r="AB112" s="30">
        <f>SUMIFS('Data Entry'!$J:$J,'Data Entry'!$E:$E,$C112,'Data Entry'!$H:$H,'Dyes Stock'!$B$2,'Data Entry'!$B:$B,'Dyes Stock'!AB$3,'Data Entry'!$G:$G,'Dyes Stock'!$B112)</f>
        <v>0</v>
      </c>
      <c r="AC112" s="30">
        <f>SUMIFS('Data Entry'!$J:$J,'Data Entry'!$E:$E,$C112,'Data Entry'!$H:$H,'Dyes Stock'!$B$2,'Data Entry'!$B:$B,'Dyes Stock'!AC$3,'Data Entry'!$G:$G,'Dyes Stock'!$B112)</f>
        <v>0</v>
      </c>
      <c r="AD112" s="30">
        <f>SUMIFS('Data Entry'!$J:$J,'Data Entry'!$E:$E,$C112,'Data Entry'!$H:$H,'Dyes Stock'!$B$2,'Data Entry'!$B:$B,'Dyes Stock'!AD$3,'Data Entry'!$G:$G,'Dyes Stock'!$B112)</f>
        <v>0</v>
      </c>
      <c r="AE112" s="30">
        <f>SUMIFS('Data Entry'!$J:$J,'Data Entry'!$E:$E,$C112,'Data Entry'!$H:$H,'Dyes Stock'!$B$2,'Data Entry'!$B:$B,'Dyes Stock'!AE$3,'Data Entry'!$G:$G,'Dyes Stock'!$B112)</f>
        <v>0</v>
      </c>
      <c r="AF112" s="30">
        <f>SUMIFS('Data Entry'!$J:$J,'Data Entry'!$E:$E,$C112,'Data Entry'!$H:$H,'Dyes Stock'!$B$2,'Data Entry'!$B:$B,'Dyes Stock'!AF$3,'Data Entry'!$G:$G,'Dyes Stock'!$B112)</f>
        <v>0</v>
      </c>
      <c r="AG112" s="30">
        <f>SUMIFS('Data Entry'!$J:$J,'Data Entry'!$E:$E,$C112,'Data Entry'!$H:$H,'Dyes Stock'!$B$2,'Data Entry'!$B:$B,'Dyes Stock'!AG$3,'Data Entry'!$G:$G,'Dyes Stock'!$B112)</f>
        <v>0</v>
      </c>
      <c r="AH112" s="30">
        <f>SUMIFS('Data Entry'!$J:$J,'Data Entry'!$E:$E,$C112,'Data Entry'!$H:$H,'Dyes Stock'!$B$2,'Data Entry'!$B:$B,'Dyes Stock'!AH$3,'Data Entry'!$G:$G,'Dyes Stock'!$B112)</f>
        <v>0</v>
      </c>
      <c r="AI112" s="30">
        <f>SUMIFS('Data Entry'!$J:$J,'Data Entry'!$E:$E,$C112,'Data Entry'!$H:$H,'Dyes Stock'!$B$2,'Data Entry'!$B:$B,'Dyes Stock'!AI$3,'Data Entry'!$G:$G,'Dyes Stock'!$B112)</f>
        <v>0</v>
      </c>
      <c r="AJ112" s="30">
        <f>SUMIFS('Data Entry'!$J:$J,'Data Entry'!$E:$E,$C112,'Data Entry'!$H:$H,'Dyes Stock'!$B$2,'Data Entry'!$B:$B,'Dyes Stock'!AJ$3,'Data Entry'!$G:$G,'Dyes Stock'!$B112)</f>
        <v>0</v>
      </c>
      <c r="AK112" s="30">
        <f>SUMIFS('Data Entry'!$J:$J,'Data Entry'!$E:$E,$C112,'Data Entry'!$H:$H,'Dyes Stock'!$B$2,'Data Entry'!$B:$B,'Dyes Stock'!AK$3,'Data Entry'!$G:$G,'Dyes Stock'!$B112)</f>
        <v>0</v>
      </c>
      <c r="AL112" s="30">
        <f>SUMIFS('Data Entry'!$J:$J,'Data Entry'!$E:$E,$C112,'Data Entry'!$H:$H,'Dyes Stock'!$B$2,'Data Entry'!$B:$B,'Dyes Stock'!AL$3,'Data Entry'!$G:$G,'Dyes Stock'!$B112)</f>
        <v>0</v>
      </c>
      <c r="AM112" s="30">
        <f>SUMIFS('Data Entry'!$J:$J,'Data Entry'!$E:$E,$C112,'Data Entry'!$H:$H,'Dyes Stock'!$B$2,'Data Entry'!$B:$B,'Dyes Stock'!AM$3,'Data Entry'!$G:$G,'Dyes Stock'!$B112)</f>
        <v>0</v>
      </c>
      <c r="AN112" s="30">
        <f>SUMIFS('Data Entry'!$J:$J,'Data Entry'!$E:$E,$C112,'Data Entry'!$H:$H,'Dyes Stock'!$B$2,'Data Entry'!$B:$B,'Dyes Stock'!AN$3,'Data Entry'!$G:$G,'Dyes Stock'!$B112)</f>
        <v>0</v>
      </c>
      <c r="AO112" s="30">
        <f>SUMIFS('Data Entry'!$J:$J,'Data Entry'!$E:$E,$C112,'Data Entry'!$H:$H,'Dyes Stock'!$B$2,'Data Entry'!$B:$B,'Dyes Stock'!AO$3,'Data Entry'!$G:$G,'Dyes Stock'!$B112)</f>
        <v>0</v>
      </c>
      <c r="AP112" s="30">
        <f>SUMIFS('Data Entry'!$J:$J,'Data Entry'!$E:$E,$C112,'Data Entry'!$H:$H,'Dyes Stock'!$B$2,'Data Entry'!$B:$B,'Dyes Stock'!AP$3,'Data Entry'!$G:$G,'Dyes Stock'!$B112)</f>
        <v>0</v>
      </c>
      <c r="AQ112" s="30">
        <f>SUMIFS('Data Entry'!$J:$J,'Data Entry'!$E:$E,$C112,'Data Entry'!$H:$H,'Dyes Stock'!$B$2,'Data Entry'!$B:$B,'Dyes Stock'!AQ$3,'Data Entry'!$G:$G,'Dyes Stock'!$B112)</f>
        <v>0</v>
      </c>
      <c r="AR112" s="30">
        <f>SUMIFS('Data Entry'!$J:$J,'Data Entry'!$E:$E,$C112,'Data Entry'!$H:$H,'Dyes Stock'!$B$2,'Data Entry'!$B:$B,'Dyes Stock'!AR$3,'Data Entry'!$G:$G,'Dyes Stock'!$B112)</f>
        <v>0</v>
      </c>
      <c r="AS112" s="30">
        <f>SUMIFS('Data Entry'!$J:$J,'Data Entry'!$E:$E,$C112,'Data Entry'!$H:$H,'Dyes Stock'!$B$2,'Data Entry'!$B:$B,'Dyes Stock'!AS$3,'Data Entry'!$G:$G,'Dyes Stock'!$B112)</f>
        <v>0</v>
      </c>
      <c r="AT112" s="30">
        <f>SUMIFS('Data Entry'!$J:$J,'Data Entry'!$E:$E,$C112,'Data Entry'!$H:$H,'Dyes Stock'!$B$2,'Data Entry'!$B:$B,'Dyes Stock'!AT$3,'Data Entry'!$G:$G,'Dyes Stock'!$B112)</f>
        <v>0</v>
      </c>
      <c r="AU112" s="30">
        <f>SUMIFS('Data Entry'!$J:$J,'Data Entry'!$E:$E,$C112,'Data Entry'!$H:$H,'Dyes Stock'!$B$2,'Data Entry'!$B:$B,'Dyes Stock'!AU$3,'Data Entry'!$G:$G,'Dyes Stock'!$B112)</f>
        <v>0</v>
      </c>
      <c r="AV112" s="30">
        <f>SUMIFS('Data Entry'!$J:$J,'Data Entry'!$E:$E,$C112,'Data Entry'!$H:$H,'Dyes Stock'!$B$2,'Data Entry'!$B:$B,'Dyes Stock'!AV$3,'Data Entry'!$G:$G,'Dyes Stock'!$B112)</f>
        <v>0</v>
      </c>
      <c r="AW112" s="30">
        <f>SUMIFS('Data Entry'!$J:$J,'Data Entry'!$E:$E,$C112,'Data Entry'!$H:$H,'Dyes Stock'!$B$2,'Data Entry'!$B:$B,'Dyes Stock'!AW$3,'Data Entry'!$G:$G,'Dyes Stock'!$B112)</f>
        <v>0</v>
      </c>
      <c r="AX112" s="30">
        <f>SUMIFS('Data Entry'!$J:$J,'Data Entry'!$E:$E,$C112,'Data Entry'!$H:$H,'Dyes Stock'!$B$2,'Data Entry'!$B:$B,'Dyes Stock'!AX$3,'Data Entry'!$G:$G,'Dyes Stock'!$B112)</f>
        <v>0</v>
      </c>
      <c r="AY112" s="62">
        <f t="shared" si="985"/>
        <v>150</v>
      </c>
      <c r="AZ112" s="58"/>
      <c r="BA112" s="58"/>
      <c r="BB112" s="58"/>
      <c r="BC112" s="58"/>
      <c r="BD112" s="58"/>
      <c r="BE112" s="58"/>
      <c r="BF112" s="58"/>
      <c r="BG112" s="58"/>
      <c r="BH112" s="58"/>
      <c r="BI112" s="58"/>
      <c r="BJ112" s="58"/>
      <c r="BK112" s="58"/>
      <c r="BL112" s="58"/>
      <c r="BM112" s="58"/>
    </row>
    <row r="113" spans="2:65">
      <c r="B113" s="24" t="s">
        <v>73</v>
      </c>
      <c r="C113" s="34" t="s">
        <v>140</v>
      </c>
      <c r="D113" s="30">
        <f>SUMIFS('Data Entry'!$J:$J,'Data Entry'!$E:$E,$C113,'Data Entry'!$H:$H,'Dyes Stock'!$B$2,'Data Entry'!$B:$B,'Dyes Stock'!D$3,'Data Entry'!$G:$G,'Dyes Stock'!$B113)</f>
        <v>0</v>
      </c>
      <c r="E113" s="30">
        <f>SUMIFS('Data Entry'!$J:$J,'Data Entry'!$E:$E,$C113,'Data Entry'!$H:$H,'Dyes Stock'!$B$2,'Data Entry'!$B:$B,'Dyes Stock'!E$3,'Data Entry'!$G:$G,'Dyes Stock'!$B113)</f>
        <v>0</v>
      </c>
      <c r="F113" s="30">
        <f>SUMIFS('Data Entry'!$J:$J,'Data Entry'!$E:$E,$C113,'Data Entry'!$H:$H,'Dyes Stock'!$B$2,'Data Entry'!$B:$B,'Dyes Stock'!F$3,'Data Entry'!$G:$G,'Dyes Stock'!$B113)</f>
        <v>0</v>
      </c>
      <c r="G113" s="30">
        <f>SUMIFS('Data Entry'!$J:$J,'Data Entry'!$E:$E,$C113,'Data Entry'!$H:$H,'Dyes Stock'!$B$2,'Data Entry'!$B:$B,'Dyes Stock'!G$3,'Data Entry'!$G:$G,'Dyes Stock'!$B113)</f>
        <v>0</v>
      </c>
      <c r="H113" s="30">
        <f>SUMIFS('Data Entry'!$J:$J,'Data Entry'!$E:$E,$C113,'Data Entry'!$H:$H,'Dyes Stock'!$B$2,'Data Entry'!$B:$B,'Dyes Stock'!H$3,'Data Entry'!$G:$G,'Dyes Stock'!$B113)</f>
        <v>0</v>
      </c>
      <c r="I113" s="30">
        <f>SUMIFS('Data Entry'!$J:$J,'Data Entry'!$E:$E,$C113,'Data Entry'!$H:$H,'Dyes Stock'!$B$2,'Data Entry'!$B:$B,'Dyes Stock'!I$3,'Data Entry'!$G:$G,'Dyes Stock'!$B113)</f>
        <v>0</v>
      </c>
      <c r="J113" s="30">
        <f>SUMIFS('Data Entry'!$J:$J,'Data Entry'!$E:$E,$C113,'Data Entry'!$H:$H,'Dyes Stock'!$B$2,'Data Entry'!$B:$B,'Dyes Stock'!J$3,'Data Entry'!$G:$G,'Dyes Stock'!$B113)</f>
        <v>0</v>
      </c>
      <c r="K113" s="30">
        <f>SUMIFS('Data Entry'!$J:$J,'Data Entry'!$E:$E,$C113,'Data Entry'!$H:$H,'Dyes Stock'!$B$2,'Data Entry'!$B:$B,'Dyes Stock'!K$3,'Data Entry'!$G:$G,'Dyes Stock'!$B113)</f>
        <v>0</v>
      </c>
      <c r="L113" s="30">
        <f>SUMIFS('Data Entry'!$J:$J,'Data Entry'!$E:$E,$C113,'Data Entry'!$H:$H,'Dyes Stock'!$B$2,'Data Entry'!$B:$B,'Dyes Stock'!L$3,'Data Entry'!$G:$G,'Dyes Stock'!$B113)</f>
        <v>0</v>
      </c>
      <c r="M113" s="30">
        <f>SUMIFS('Data Entry'!$J:$J,'Data Entry'!$E:$E,$C113,'Data Entry'!$H:$H,'Dyes Stock'!$B$2,'Data Entry'!$B:$B,'Dyes Stock'!M$3,'Data Entry'!$G:$G,'Dyes Stock'!$B113)</f>
        <v>0</v>
      </c>
      <c r="N113" s="30">
        <f>SUMIFS('Data Entry'!$J:$J,'Data Entry'!$E:$E,$C113,'Data Entry'!$H:$H,'Dyes Stock'!$B$2,'Data Entry'!$B:$B,'Dyes Stock'!N$3,'Data Entry'!$G:$G,'Dyes Stock'!$B113)</f>
        <v>0</v>
      </c>
      <c r="O113" s="30">
        <f>SUMIFS('Data Entry'!$J:$J,'Data Entry'!$E:$E,$C113,'Data Entry'!$H:$H,'Dyes Stock'!$B$2,'Data Entry'!$B:$B,'Dyes Stock'!O$3,'Data Entry'!$G:$G,'Dyes Stock'!$B113)</f>
        <v>0</v>
      </c>
      <c r="P113" s="30">
        <f>SUMIFS('Data Entry'!$J:$J,'Data Entry'!$E:$E,$C113,'Data Entry'!$H:$H,'Dyes Stock'!$B$2,'Data Entry'!$B:$B,'Dyes Stock'!P$3,'Data Entry'!$G:$G,'Dyes Stock'!$B113)</f>
        <v>0</v>
      </c>
      <c r="Q113" s="30">
        <f>SUMIFS('Data Entry'!$J:$J,'Data Entry'!$E:$E,$C113,'Data Entry'!$H:$H,'Dyes Stock'!$B$2,'Data Entry'!$B:$B,'Dyes Stock'!Q$3,'Data Entry'!$G:$G,'Dyes Stock'!$B113)</f>
        <v>0</v>
      </c>
      <c r="R113" s="30">
        <f>SUMIFS('Data Entry'!$J:$J,'Data Entry'!$E:$E,$C113,'Data Entry'!$H:$H,'Dyes Stock'!$B$2,'Data Entry'!$B:$B,'Dyes Stock'!R$3,'Data Entry'!$G:$G,'Dyes Stock'!$B113)</f>
        <v>0</v>
      </c>
      <c r="S113" s="30">
        <f>SUMIFS('Data Entry'!$J:$J,'Data Entry'!$E:$E,$C113,'Data Entry'!$H:$H,'Dyes Stock'!$B$2,'Data Entry'!$B:$B,'Dyes Stock'!S$3,'Data Entry'!$G:$G,'Dyes Stock'!$B113)</f>
        <v>0</v>
      </c>
      <c r="T113" s="30">
        <f>SUMIFS('Data Entry'!$J:$J,'Data Entry'!$E:$E,$C113,'Data Entry'!$H:$H,'Dyes Stock'!$B$2,'Data Entry'!$B:$B,'Dyes Stock'!T$3,'Data Entry'!$G:$G,'Dyes Stock'!$B113)</f>
        <v>0</v>
      </c>
      <c r="U113" s="30">
        <f>SUMIFS('Data Entry'!$J:$J,'Data Entry'!$E:$E,$C113,'Data Entry'!$H:$H,'Dyes Stock'!$B$2,'Data Entry'!$B:$B,'Dyes Stock'!U$3,'Data Entry'!$G:$G,'Dyes Stock'!$B113)</f>
        <v>0</v>
      </c>
      <c r="V113" s="30">
        <f>SUMIFS('Data Entry'!$J:$J,'Data Entry'!$E:$E,$C113,'Data Entry'!$H:$H,'Dyes Stock'!$B$2,'Data Entry'!$B:$B,'Dyes Stock'!V$3,'Data Entry'!$G:$G,'Dyes Stock'!$B113)</f>
        <v>0</v>
      </c>
      <c r="W113" s="30">
        <f>SUMIFS('Data Entry'!$J:$J,'Data Entry'!$E:$E,$C113,'Data Entry'!$H:$H,'Dyes Stock'!$B$2,'Data Entry'!$B:$B,'Dyes Stock'!W$3,'Data Entry'!$G:$G,'Dyes Stock'!$B113)</f>
        <v>0</v>
      </c>
      <c r="X113" s="30">
        <f>SUMIFS('Data Entry'!$J:$J,'Data Entry'!$E:$E,$C113,'Data Entry'!$H:$H,'Dyes Stock'!$B$2,'Data Entry'!$B:$B,'Dyes Stock'!X$3,'Data Entry'!$G:$G,'Dyes Stock'!$B113)</f>
        <v>0</v>
      </c>
      <c r="Y113" s="30">
        <f>SUMIFS('Data Entry'!$J:$J,'Data Entry'!$E:$E,$C113,'Data Entry'!$H:$H,'Dyes Stock'!$B$2,'Data Entry'!$B:$B,'Dyes Stock'!Y$3,'Data Entry'!$G:$G,'Dyes Stock'!$B113)</f>
        <v>0</v>
      </c>
      <c r="Z113" s="30">
        <f>SUMIFS('Data Entry'!$J:$J,'Data Entry'!$E:$E,$C113,'Data Entry'!$H:$H,'Dyes Stock'!$B$2,'Data Entry'!$B:$B,'Dyes Stock'!Z$3,'Data Entry'!$G:$G,'Dyes Stock'!$B113)</f>
        <v>0</v>
      </c>
      <c r="AA113" s="30">
        <f>SUMIFS('Data Entry'!$J:$J,'Data Entry'!$E:$E,$C113,'Data Entry'!$H:$H,'Dyes Stock'!$B$2,'Data Entry'!$B:$B,'Dyes Stock'!AA$3,'Data Entry'!$G:$G,'Dyes Stock'!$B113)</f>
        <v>0</v>
      </c>
      <c r="AB113" s="30">
        <f>SUMIFS('Data Entry'!$J:$J,'Data Entry'!$E:$E,$C113,'Data Entry'!$H:$H,'Dyes Stock'!$B$2,'Data Entry'!$B:$B,'Dyes Stock'!AB$3,'Data Entry'!$G:$G,'Dyes Stock'!$B113)</f>
        <v>0</v>
      </c>
      <c r="AC113" s="30">
        <f>SUMIFS('Data Entry'!$J:$J,'Data Entry'!$E:$E,$C113,'Data Entry'!$H:$H,'Dyes Stock'!$B$2,'Data Entry'!$B:$B,'Dyes Stock'!AC$3,'Data Entry'!$G:$G,'Dyes Stock'!$B113)</f>
        <v>0</v>
      </c>
      <c r="AD113" s="30">
        <f>SUMIFS('Data Entry'!$J:$J,'Data Entry'!$E:$E,$C113,'Data Entry'!$H:$H,'Dyes Stock'!$B$2,'Data Entry'!$B:$B,'Dyes Stock'!AD$3,'Data Entry'!$G:$G,'Dyes Stock'!$B113)</f>
        <v>0</v>
      </c>
      <c r="AE113" s="30">
        <f>SUMIFS('Data Entry'!$J:$J,'Data Entry'!$E:$E,$C113,'Data Entry'!$H:$H,'Dyes Stock'!$B$2,'Data Entry'!$B:$B,'Dyes Stock'!AE$3,'Data Entry'!$G:$G,'Dyes Stock'!$B113)</f>
        <v>0</v>
      </c>
      <c r="AF113" s="30">
        <f>SUMIFS('Data Entry'!$J:$J,'Data Entry'!$E:$E,$C113,'Data Entry'!$H:$H,'Dyes Stock'!$B$2,'Data Entry'!$B:$B,'Dyes Stock'!AF$3,'Data Entry'!$G:$G,'Dyes Stock'!$B113)</f>
        <v>0</v>
      </c>
      <c r="AG113" s="30">
        <f>SUMIFS('Data Entry'!$J:$J,'Data Entry'!$E:$E,$C113,'Data Entry'!$H:$H,'Dyes Stock'!$B$2,'Data Entry'!$B:$B,'Dyes Stock'!AG$3,'Data Entry'!$G:$G,'Dyes Stock'!$B113)</f>
        <v>0</v>
      </c>
      <c r="AH113" s="30">
        <f>SUMIFS('Data Entry'!$J:$J,'Data Entry'!$E:$E,$C113,'Data Entry'!$H:$H,'Dyes Stock'!$B$2,'Data Entry'!$B:$B,'Dyes Stock'!AH$3,'Data Entry'!$G:$G,'Dyes Stock'!$B113)</f>
        <v>0</v>
      </c>
      <c r="AI113" s="30">
        <f>SUMIFS('Data Entry'!$J:$J,'Data Entry'!$E:$E,$C113,'Data Entry'!$H:$H,'Dyes Stock'!$B$2,'Data Entry'!$B:$B,'Dyes Stock'!AI$3,'Data Entry'!$G:$G,'Dyes Stock'!$B113)</f>
        <v>0</v>
      </c>
      <c r="AJ113" s="30">
        <f>SUMIFS('Data Entry'!$J:$J,'Data Entry'!$E:$E,$C113,'Data Entry'!$H:$H,'Dyes Stock'!$B$2,'Data Entry'!$B:$B,'Dyes Stock'!AJ$3,'Data Entry'!$G:$G,'Dyes Stock'!$B113)</f>
        <v>0</v>
      </c>
      <c r="AK113" s="30">
        <f>SUMIFS('Data Entry'!$J:$J,'Data Entry'!$E:$E,$C113,'Data Entry'!$H:$H,'Dyes Stock'!$B$2,'Data Entry'!$B:$B,'Dyes Stock'!AK$3,'Data Entry'!$G:$G,'Dyes Stock'!$B113)</f>
        <v>0</v>
      </c>
      <c r="AL113" s="30">
        <f>SUMIFS('Data Entry'!$J:$J,'Data Entry'!$E:$E,$C113,'Data Entry'!$H:$H,'Dyes Stock'!$B$2,'Data Entry'!$B:$B,'Dyes Stock'!AL$3,'Data Entry'!$G:$G,'Dyes Stock'!$B113)</f>
        <v>0</v>
      </c>
      <c r="AM113" s="30">
        <f>SUMIFS('Data Entry'!$J:$J,'Data Entry'!$E:$E,$C113,'Data Entry'!$H:$H,'Dyes Stock'!$B$2,'Data Entry'!$B:$B,'Dyes Stock'!AM$3,'Data Entry'!$G:$G,'Dyes Stock'!$B113)</f>
        <v>0</v>
      </c>
      <c r="AN113" s="30">
        <f>SUMIFS('Data Entry'!$J:$J,'Data Entry'!$E:$E,$C113,'Data Entry'!$H:$H,'Dyes Stock'!$B$2,'Data Entry'!$B:$B,'Dyes Stock'!AN$3,'Data Entry'!$G:$G,'Dyes Stock'!$B113)</f>
        <v>0</v>
      </c>
      <c r="AO113" s="30">
        <f>SUMIFS('Data Entry'!$J:$J,'Data Entry'!$E:$E,$C113,'Data Entry'!$H:$H,'Dyes Stock'!$B$2,'Data Entry'!$B:$B,'Dyes Stock'!AO$3,'Data Entry'!$G:$G,'Dyes Stock'!$B113)</f>
        <v>0</v>
      </c>
      <c r="AP113" s="30">
        <f>SUMIFS('Data Entry'!$J:$J,'Data Entry'!$E:$E,$C113,'Data Entry'!$H:$H,'Dyes Stock'!$B$2,'Data Entry'!$B:$B,'Dyes Stock'!AP$3,'Data Entry'!$G:$G,'Dyes Stock'!$B113)</f>
        <v>0</v>
      </c>
      <c r="AQ113" s="30">
        <f>SUMIFS('Data Entry'!$J:$J,'Data Entry'!$E:$E,$C113,'Data Entry'!$H:$H,'Dyes Stock'!$B$2,'Data Entry'!$B:$B,'Dyes Stock'!AQ$3,'Data Entry'!$G:$G,'Dyes Stock'!$B113)</f>
        <v>0</v>
      </c>
      <c r="AR113" s="30">
        <f>SUMIFS('Data Entry'!$J:$J,'Data Entry'!$E:$E,$C113,'Data Entry'!$H:$H,'Dyes Stock'!$B$2,'Data Entry'!$B:$B,'Dyes Stock'!AR$3,'Data Entry'!$G:$G,'Dyes Stock'!$B113)</f>
        <v>0</v>
      </c>
      <c r="AS113" s="30">
        <f>SUMIFS('Data Entry'!$J:$J,'Data Entry'!$E:$E,$C113,'Data Entry'!$H:$H,'Dyes Stock'!$B$2,'Data Entry'!$B:$B,'Dyes Stock'!AS$3,'Data Entry'!$G:$G,'Dyes Stock'!$B113)</f>
        <v>0</v>
      </c>
      <c r="AT113" s="30">
        <f>SUMIFS('Data Entry'!$J:$J,'Data Entry'!$E:$E,$C113,'Data Entry'!$H:$H,'Dyes Stock'!$B$2,'Data Entry'!$B:$B,'Dyes Stock'!AT$3,'Data Entry'!$G:$G,'Dyes Stock'!$B113)</f>
        <v>0</v>
      </c>
      <c r="AU113" s="30">
        <f>SUMIFS('Data Entry'!$J:$J,'Data Entry'!$E:$E,$C113,'Data Entry'!$H:$H,'Dyes Stock'!$B$2,'Data Entry'!$B:$B,'Dyes Stock'!AU$3,'Data Entry'!$G:$G,'Dyes Stock'!$B113)</f>
        <v>0</v>
      </c>
      <c r="AV113" s="30">
        <f>SUMIFS('Data Entry'!$J:$J,'Data Entry'!$E:$E,$C113,'Data Entry'!$H:$H,'Dyes Stock'!$B$2,'Data Entry'!$B:$B,'Dyes Stock'!AV$3,'Data Entry'!$G:$G,'Dyes Stock'!$B113)</f>
        <v>0</v>
      </c>
      <c r="AW113" s="30">
        <f>SUMIFS('Data Entry'!$J:$J,'Data Entry'!$E:$E,$C113,'Data Entry'!$H:$H,'Dyes Stock'!$B$2,'Data Entry'!$B:$B,'Dyes Stock'!AW$3,'Data Entry'!$G:$G,'Dyes Stock'!$B113)</f>
        <v>0</v>
      </c>
      <c r="AX113" s="30">
        <f>SUMIFS('Data Entry'!$J:$J,'Data Entry'!$E:$E,$C113,'Data Entry'!$H:$H,'Dyes Stock'!$B$2,'Data Entry'!$B:$B,'Dyes Stock'!AX$3,'Data Entry'!$G:$G,'Dyes Stock'!$B113)</f>
        <v>0</v>
      </c>
      <c r="AY113" s="62">
        <f t="shared" si="985"/>
        <v>0</v>
      </c>
      <c r="AZ113" s="58"/>
      <c r="BA113" s="58"/>
      <c r="BB113" s="58"/>
      <c r="BC113" s="58"/>
      <c r="BD113" s="58"/>
      <c r="BE113" s="58"/>
      <c r="BF113" s="58"/>
      <c r="BG113" s="58"/>
      <c r="BH113" s="58"/>
      <c r="BI113" s="58"/>
      <c r="BJ113" s="58"/>
      <c r="BK113" s="58"/>
      <c r="BL113" s="58"/>
      <c r="BM113" s="58"/>
    </row>
    <row r="114" spans="2:65" s="56" customFormat="1">
      <c r="B114" s="48"/>
      <c r="C114" s="48" t="s">
        <v>141</v>
      </c>
      <c r="D114" s="50">
        <f>D112-D113</f>
        <v>150</v>
      </c>
      <c r="E114" s="50">
        <f>D114+E112-E113</f>
        <v>150</v>
      </c>
      <c r="F114" s="50">
        <f t="shared" ref="F114" si="1616">E114+F112-F113</f>
        <v>150</v>
      </c>
      <c r="G114" s="50">
        <f t="shared" ref="G114" si="1617">F114+G112-G113</f>
        <v>150</v>
      </c>
      <c r="H114" s="50">
        <f t="shared" ref="H114" si="1618">G114+H112-H113</f>
        <v>150</v>
      </c>
      <c r="I114" s="50">
        <f t="shared" ref="I114" si="1619">H114+I112-I113</f>
        <v>150</v>
      </c>
      <c r="J114" s="50">
        <f t="shared" ref="J114" si="1620">I114+J112-J113</f>
        <v>150</v>
      </c>
      <c r="K114" s="50">
        <f t="shared" ref="K114" si="1621">J114+K112-K113</f>
        <v>150</v>
      </c>
      <c r="L114" s="50">
        <f t="shared" ref="L114" si="1622">K114+L112-L113</f>
        <v>150</v>
      </c>
      <c r="M114" s="50">
        <f t="shared" ref="M114" si="1623">L114+M112-M113</f>
        <v>150</v>
      </c>
      <c r="N114" s="50">
        <f t="shared" ref="N114" si="1624">M114+N112-N113</f>
        <v>150</v>
      </c>
      <c r="O114" s="50">
        <f t="shared" ref="O114" si="1625">N114+O112-O113</f>
        <v>150</v>
      </c>
      <c r="P114" s="50">
        <f t="shared" ref="P114" si="1626">O114+P112-P113</f>
        <v>150</v>
      </c>
      <c r="Q114" s="50">
        <f t="shared" ref="Q114" si="1627">P114+Q112-Q113</f>
        <v>150</v>
      </c>
      <c r="R114" s="50">
        <f t="shared" ref="R114" si="1628">Q114+R112-R113</f>
        <v>150</v>
      </c>
      <c r="S114" s="50">
        <f t="shared" ref="S114" si="1629">R114+S112-S113</f>
        <v>150</v>
      </c>
      <c r="T114" s="50">
        <f t="shared" ref="T114" si="1630">S114+T112-T113</f>
        <v>150</v>
      </c>
      <c r="U114" s="50">
        <f t="shared" ref="U114" si="1631">T114+U112-U113</f>
        <v>150</v>
      </c>
      <c r="V114" s="50">
        <f t="shared" ref="V114" si="1632">U114+V112-V113</f>
        <v>150</v>
      </c>
      <c r="W114" s="50">
        <f t="shared" ref="W114" si="1633">V114+W112-W113</f>
        <v>150</v>
      </c>
      <c r="X114" s="50">
        <f t="shared" ref="X114" si="1634">W114+X112-X113</f>
        <v>150</v>
      </c>
      <c r="Y114" s="50">
        <f t="shared" ref="Y114" si="1635">X114+Y112-Y113</f>
        <v>150</v>
      </c>
      <c r="Z114" s="50">
        <f t="shared" ref="Z114" si="1636">Y114+Z112-Z113</f>
        <v>150</v>
      </c>
      <c r="AA114" s="50">
        <f t="shared" ref="AA114" si="1637">Z114+AA112-AA113</f>
        <v>150</v>
      </c>
      <c r="AB114" s="50">
        <f t="shared" ref="AB114" si="1638">AA114+AB112-AB113</f>
        <v>150</v>
      </c>
      <c r="AC114" s="50">
        <f t="shared" ref="AC114" si="1639">AB114+AC112-AC113</f>
        <v>150</v>
      </c>
      <c r="AD114" s="50">
        <f t="shared" ref="AD114" si="1640">AC114+AD112-AD113</f>
        <v>150</v>
      </c>
      <c r="AE114" s="50">
        <f t="shared" ref="AE114" si="1641">AD114+AE112-AE113</f>
        <v>150</v>
      </c>
      <c r="AF114" s="50">
        <f t="shared" ref="AF114" si="1642">AE114+AF112-AF113</f>
        <v>150</v>
      </c>
      <c r="AG114" s="50">
        <f t="shared" ref="AG114" si="1643">AF114+AG112-AG113</f>
        <v>150</v>
      </c>
      <c r="AH114" s="50">
        <f t="shared" ref="AH114" si="1644">AG114+AH112-AH113</f>
        <v>150</v>
      </c>
      <c r="AI114" s="50">
        <f t="shared" ref="AI114" si="1645">AH114+AI112-AI113</f>
        <v>150</v>
      </c>
      <c r="AJ114" s="50">
        <f t="shared" ref="AJ114" si="1646">AI114+AJ112-AJ113</f>
        <v>150</v>
      </c>
      <c r="AK114" s="50">
        <f t="shared" ref="AK114" si="1647">AJ114+AK112-AK113</f>
        <v>150</v>
      </c>
      <c r="AL114" s="50">
        <f t="shared" ref="AL114" si="1648">AK114+AL112-AL113</f>
        <v>150</v>
      </c>
      <c r="AM114" s="50">
        <f t="shared" ref="AM114" si="1649">AL114+AM112-AM113</f>
        <v>150</v>
      </c>
      <c r="AN114" s="50">
        <f t="shared" ref="AN114" si="1650">AM114+AN112-AN113</f>
        <v>150</v>
      </c>
      <c r="AO114" s="50">
        <f t="shared" ref="AO114" si="1651">AN114+AO112-AO113</f>
        <v>150</v>
      </c>
      <c r="AP114" s="50">
        <f t="shared" ref="AP114" si="1652">AO114+AP112-AP113</f>
        <v>150</v>
      </c>
      <c r="AQ114" s="50">
        <f t="shared" ref="AQ114" si="1653">AP114+AQ112-AQ113</f>
        <v>150</v>
      </c>
      <c r="AR114" s="50">
        <f t="shared" ref="AR114" si="1654">AQ114+AR112-AR113</f>
        <v>150</v>
      </c>
      <c r="AS114" s="50">
        <f t="shared" ref="AS114" si="1655">AR114+AS112-AS113</f>
        <v>150</v>
      </c>
      <c r="AT114" s="50">
        <f t="shared" ref="AT114" si="1656">AS114+AT112-AT113</f>
        <v>150</v>
      </c>
      <c r="AU114" s="50">
        <f t="shared" ref="AU114" si="1657">AT114+AU112-AU113</f>
        <v>150</v>
      </c>
      <c r="AV114" s="50">
        <f t="shared" ref="AV114" si="1658">AU114+AV112-AV113</f>
        <v>150</v>
      </c>
      <c r="AW114" s="50">
        <f t="shared" ref="AW114" si="1659">AV114+AW112-AW113</f>
        <v>150</v>
      </c>
      <c r="AX114" s="50">
        <f t="shared" ref="AX114" si="1660">AW114+AX112-AX113</f>
        <v>150</v>
      </c>
      <c r="AY114" s="64"/>
      <c r="AZ114" s="59"/>
      <c r="BA114" s="59"/>
      <c r="BB114" s="59"/>
      <c r="BC114" s="59"/>
      <c r="BD114" s="59"/>
      <c r="BE114" s="59"/>
      <c r="BF114" s="59"/>
      <c r="BG114" s="59"/>
      <c r="BH114" s="59"/>
      <c r="BI114" s="59"/>
      <c r="BJ114" s="59"/>
      <c r="BK114" s="59"/>
      <c r="BL114" s="59"/>
      <c r="BM114" s="59"/>
    </row>
    <row r="115" spans="2:65">
      <c r="B115" s="24" t="s">
        <v>74</v>
      </c>
      <c r="C115" s="34" t="s">
        <v>115</v>
      </c>
      <c r="D115" s="30">
        <f>SUMIFS('Data Entry'!$J:$J,'Data Entry'!$E:$E,$C115,'Data Entry'!$H:$H,'Dyes Stock'!$B$2,'Data Entry'!$B:$B,'Dyes Stock'!D$3,'Data Entry'!$G:$G,'Dyes Stock'!$B115)</f>
        <v>0</v>
      </c>
      <c r="E115" s="30">
        <f>SUMIFS('Data Entry'!$J:$J,'Data Entry'!$E:$E,$C115,'Data Entry'!$H:$H,'Dyes Stock'!$B$2,'Data Entry'!$B:$B,'Dyes Stock'!E$3,'Data Entry'!$G:$G,'Dyes Stock'!$B115)</f>
        <v>121</v>
      </c>
      <c r="F115" s="30">
        <f>SUMIFS('Data Entry'!$J:$J,'Data Entry'!$E:$E,$C115,'Data Entry'!$H:$H,'Dyes Stock'!$B$2,'Data Entry'!$B:$B,'Dyes Stock'!F$3,'Data Entry'!$G:$G,'Dyes Stock'!$B115)</f>
        <v>0</v>
      </c>
      <c r="G115" s="30">
        <f>SUMIFS('Data Entry'!$J:$J,'Data Entry'!$E:$E,$C115,'Data Entry'!$H:$H,'Dyes Stock'!$B$2,'Data Entry'!$B:$B,'Dyes Stock'!G$3,'Data Entry'!$G:$G,'Dyes Stock'!$B115)</f>
        <v>0</v>
      </c>
      <c r="H115" s="30">
        <f>SUMIFS('Data Entry'!$J:$J,'Data Entry'!$E:$E,$C115,'Data Entry'!$H:$H,'Dyes Stock'!$B$2,'Data Entry'!$B:$B,'Dyes Stock'!H$3,'Data Entry'!$G:$G,'Dyes Stock'!$B115)</f>
        <v>0</v>
      </c>
      <c r="I115" s="30">
        <f>SUMIFS('Data Entry'!$J:$J,'Data Entry'!$E:$E,$C115,'Data Entry'!$H:$H,'Dyes Stock'!$B$2,'Data Entry'!$B:$B,'Dyes Stock'!I$3,'Data Entry'!$G:$G,'Dyes Stock'!$B115)</f>
        <v>0</v>
      </c>
      <c r="J115" s="30">
        <f>SUMIFS('Data Entry'!$J:$J,'Data Entry'!$E:$E,$C115,'Data Entry'!$H:$H,'Dyes Stock'!$B$2,'Data Entry'!$B:$B,'Dyes Stock'!J$3,'Data Entry'!$G:$G,'Dyes Stock'!$B115)</f>
        <v>0</v>
      </c>
      <c r="K115" s="30">
        <f>SUMIFS('Data Entry'!$J:$J,'Data Entry'!$E:$E,$C115,'Data Entry'!$H:$H,'Dyes Stock'!$B$2,'Data Entry'!$B:$B,'Dyes Stock'!K$3,'Data Entry'!$G:$G,'Dyes Stock'!$B115)</f>
        <v>0</v>
      </c>
      <c r="L115" s="30">
        <f>SUMIFS('Data Entry'!$J:$J,'Data Entry'!$E:$E,$C115,'Data Entry'!$H:$H,'Dyes Stock'!$B$2,'Data Entry'!$B:$B,'Dyes Stock'!L$3,'Data Entry'!$G:$G,'Dyes Stock'!$B115)</f>
        <v>0</v>
      </c>
      <c r="M115" s="30">
        <f>SUMIFS('Data Entry'!$J:$J,'Data Entry'!$E:$E,$C115,'Data Entry'!$H:$H,'Dyes Stock'!$B$2,'Data Entry'!$B:$B,'Dyes Stock'!M$3,'Data Entry'!$G:$G,'Dyes Stock'!$B115)</f>
        <v>0</v>
      </c>
      <c r="N115" s="30">
        <f>SUMIFS('Data Entry'!$J:$J,'Data Entry'!$E:$E,$C115,'Data Entry'!$H:$H,'Dyes Stock'!$B$2,'Data Entry'!$B:$B,'Dyes Stock'!N$3,'Data Entry'!$G:$G,'Dyes Stock'!$B115)</f>
        <v>0</v>
      </c>
      <c r="O115" s="30">
        <f>SUMIFS('Data Entry'!$J:$J,'Data Entry'!$E:$E,$C115,'Data Entry'!$H:$H,'Dyes Stock'!$B$2,'Data Entry'!$B:$B,'Dyes Stock'!O$3,'Data Entry'!$G:$G,'Dyes Stock'!$B115)</f>
        <v>0</v>
      </c>
      <c r="P115" s="30">
        <f>SUMIFS('Data Entry'!$J:$J,'Data Entry'!$E:$E,$C115,'Data Entry'!$H:$H,'Dyes Stock'!$B$2,'Data Entry'!$B:$B,'Dyes Stock'!P$3,'Data Entry'!$G:$G,'Dyes Stock'!$B115)</f>
        <v>0</v>
      </c>
      <c r="Q115" s="30">
        <f>SUMIFS('Data Entry'!$J:$J,'Data Entry'!$E:$E,$C115,'Data Entry'!$H:$H,'Dyes Stock'!$B$2,'Data Entry'!$B:$B,'Dyes Stock'!Q$3,'Data Entry'!$G:$G,'Dyes Stock'!$B115)</f>
        <v>0</v>
      </c>
      <c r="R115" s="30">
        <f>SUMIFS('Data Entry'!$J:$J,'Data Entry'!$E:$E,$C115,'Data Entry'!$H:$H,'Dyes Stock'!$B$2,'Data Entry'!$B:$B,'Dyes Stock'!R$3,'Data Entry'!$G:$G,'Dyes Stock'!$B115)</f>
        <v>0</v>
      </c>
      <c r="S115" s="30">
        <f>SUMIFS('Data Entry'!$J:$J,'Data Entry'!$E:$E,$C115,'Data Entry'!$H:$H,'Dyes Stock'!$B$2,'Data Entry'!$B:$B,'Dyes Stock'!S$3,'Data Entry'!$G:$G,'Dyes Stock'!$B115)</f>
        <v>0</v>
      </c>
      <c r="T115" s="30">
        <f>SUMIFS('Data Entry'!$J:$J,'Data Entry'!$E:$E,$C115,'Data Entry'!$H:$H,'Dyes Stock'!$B$2,'Data Entry'!$B:$B,'Dyes Stock'!T$3,'Data Entry'!$G:$G,'Dyes Stock'!$B115)</f>
        <v>0</v>
      </c>
      <c r="U115" s="30">
        <f>SUMIFS('Data Entry'!$J:$J,'Data Entry'!$E:$E,$C115,'Data Entry'!$H:$H,'Dyes Stock'!$B$2,'Data Entry'!$B:$B,'Dyes Stock'!U$3,'Data Entry'!$G:$G,'Dyes Stock'!$B115)</f>
        <v>0</v>
      </c>
      <c r="V115" s="30">
        <f>SUMIFS('Data Entry'!$J:$J,'Data Entry'!$E:$E,$C115,'Data Entry'!$H:$H,'Dyes Stock'!$B$2,'Data Entry'!$B:$B,'Dyes Stock'!V$3,'Data Entry'!$G:$G,'Dyes Stock'!$B115)</f>
        <v>0</v>
      </c>
      <c r="W115" s="30">
        <f>SUMIFS('Data Entry'!$J:$J,'Data Entry'!$E:$E,$C115,'Data Entry'!$H:$H,'Dyes Stock'!$B$2,'Data Entry'!$B:$B,'Dyes Stock'!W$3,'Data Entry'!$G:$G,'Dyes Stock'!$B115)</f>
        <v>0</v>
      </c>
      <c r="X115" s="30">
        <f>SUMIFS('Data Entry'!$J:$J,'Data Entry'!$E:$E,$C115,'Data Entry'!$H:$H,'Dyes Stock'!$B$2,'Data Entry'!$B:$B,'Dyes Stock'!X$3,'Data Entry'!$G:$G,'Dyes Stock'!$B115)</f>
        <v>0</v>
      </c>
      <c r="Y115" s="30">
        <f>SUMIFS('Data Entry'!$J:$J,'Data Entry'!$E:$E,$C115,'Data Entry'!$H:$H,'Dyes Stock'!$B$2,'Data Entry'!$B:$B,'Dyes Stock'!Y$3,'Data Entry'!$G:$G,'Dyes Stock'!$B115)</f>
        <v>0</v>
      </c>
      <c r="Z115" s="30">
        <f>SUMIFS('Data Entry'!$J:$J,'Data Entry'!$E:$E,$C115,'Data Entry'!$H:$H,'Dyes Stock'!$B$2,'Data Entry'!$B:$B,'Dyes Stock'!Z$3,'Data Entry'!$G:$G,'Dyes Stock'!$B115)</f>
        <v>0</v>
      </c>
      <c r="AA115" s="30">
        <f>SUMIFS('Data Entry'!$J:$J,'Data Entry'!$E:$E,$C115,'Data Entry'!$H:$H,'Dyes Stock'!$B$2,'Data Entry'!$B:$B,'Dyes Stock'!AA$3,'Data Entry'!$G:$G,'Dyes Stock'!$B115)</f>
        <v>0</v>
      </c>
      <c r="AB115" s="30">
        <f>SUMIFS('Data Entry'!$J:$J,'Data Entry'!$E:$E,$C115,'Data Entry'!$H:$H,'Dyes Stock'!$B$2,'Data Entry'!$B:$B,'Dyes Stock'!AB$3,'Data Entry'!$G:$G,'Dyes Stock'!$B115)</f>
        <v>0</v>
      </c>
      <c r="AC115" s="30">
        <f>SUMIFS('Data Entry'!$J:$J,'Data Entry'!$E:$E,$C115,'Data Entry'!$H:$H,'Dyes Stock'!$B$2,'Data Entry'!$B:$B,'Dyes Stock'!AC$3,'Data Entry'!$G:$G,'Dyes Stock'!$B115)</f>
        <v>0</v>
      </c>
      <c r="AD115" s="30">
        <f>SUMIFS('Data Entry'!$J:$J,'Data Entry'!$E:$E,$C115,'Data Entry'!$H:$H,'Dyes Stock'!$B$2,'Data Entry'!$B:$B,'Dyes Stock'!AD$3,'Data Entry'!$G:$G,'Dyes Stock'!$B115)</f>
        <v>0</v>
      </c>
      <c r="AE115" s="30">
        <f>SUMIFS('Data Entry'!$J:$J,'Data Entry'!$E:$E,$C115,'Data Entry'!$H:$H,'Dyes Stock'!$B$2,'Data Entry'!$B:$B,'Dyes Stock'!AE$3,'Data Entry'!$G:$G,'Dyes Stock'!$B115)</f>
        <v>0</v>
      </c>
      <c r="AF115" s="30">
        <f>SUMIFS('Data Entry'!$J:$J,'Data Entry'!$E:$E,$C115,'Data Entry'!$H:$H,'Dyes Stock'!$B$2,'Data Entry'!$B:$B,'Dyes Stock'!AF$3,'Data Entry'!$G:$G,'Dyes Stock'!$B115)</f>
        <v>0</v>
      </c>
      <c r="AG115" s="30">
        <f>SUMIFS('Data Entry'!$J:$J,'Data Entry'!$E:$E,$C115,'Data Entry'!$H:$H,'Dyes Stock'!$B$2,'Data Entry'!$B:$B,'Dyes Stock'!AG$3,'Data Entry'!$G:$G,'Dyes Stock'!$B115)</f>
        <v>0</v>
      </c>
      <c r="AH115" s="30">
        <f>SUMIFS('Data Entry'!$J:$J,'Data Entry'!$E:$E,$C115,'Data Entry'!$H:$H,'Dyes Stock'!$B$2,'Data Entry'!$B:$B,'Dyes Stock'!AH$3,'Data Entry'!$G:$G,'Dyes Stock'!$B115)</f>
        <v>0</v>
      </c>
      <c r="AI115" s="30">
        <f>SUMIFS('Data Entry'!$J:$J,'Data Entry'!$E:$E,$C115,'Data Entry'!$H:$H,'Dyes Stock'!$B$2,'Data Entry'!$B:$B,'Dyes Stock'!AI$3,'Data Entry'!$G:$G,'Dyes Stock'!$B115)</f>
        <v>0</v>
      </c>
      <c r="AJ115" s="30">
        <f>SUMIFS('Data Entry'!$J:$J,'Data Entry'!$E:$E,$C115,'Data Entry'!$H:$H,'Dyes Stock'!$B$2,'Data Entry'!$B:$B,'Dyes Stock'!AJ$3,'Data Entry'!$G:$G,'Dyes Stock'!$B115)</f>
        <v>0</v>
      </c>
      <c r="AK115" s="30">
        <f>SUMIFS('Data Entry'!$J:$J,'Data Entry'!$E:$E,$C115,'Data Entry'!$H:$H,'Dyes Stock'!$B$2,'Data Entry'!$B:$B,'Dyes Stock'!AK$3,'Data Entry'!$G:$G,'Dyes Stock'!$B115)</f>
        <v>0</v>
      </c>
      <c r="AL115" s="30">
        <f>SUMIFS('Data Entry'!$J:$J,'Data Entry'!$E:$E,$C115,'Data Entry'!$H:$H,'Dyes Stock'!$B$2,'Data Entry'!$B:$B,'Dyes Stock'!AL$3,'Data Entry'!$G:$G,'Dyes Stock'!$B115)</f>
        <v>0</v>
      </c>
      <c r="AM115" s="30">
        <f>SUMIFS('Data Entry'!$J:$J,'Data Entry'!$E:$E,$C115,'Data Entry'!$H:$H,'Dyes Stock'!$B$2,'Data Entry'!$B:$B,'Dyes Stock'!AM$3,'Data Entry'!$G:$G,'Dyes Stock'!$B115)</f>
        <v>0</v>
      </c>
      <c r="AN115" s="30">
        <f>SUMIFS('Data Entry'!$J:$J,'Data Entry'!$E:$E,$C115,'Data Entry'!$H:$H,'Dyes Stock'!$B$2,'Data Entry'!$B:$B,'Dyes Stock'!AN$3,'Data Entry'!$G:$G,'Dyes Stock'!$B115)</f>
        <v>0</v>
      </c>
      <c r="AO115" s="30">
        <f>SUMIFS('Data Entry'!$J:$J,'Data Entry'!$E:$E,$C115,'Data Entry'!$H:$H,'Dyes Stock'!$B$2,'Data Entry'!$B:$B,'Dyes Stock'!AO$3,'Data Entry'!$G:$G,'Dyes Stock'!$B115)</f>
        <v>0</v>
      </c>
      <c r="AP115" s="30">
        <f>SUMIFS('Data Entry'!$J:$J,'Data Entry'!$E:$E,$C115,'Data Entry'!$H:$H,'Dyes Stock'!$B$2,'Data Entry'!$B:$B,'Dyes Stock'!AP$3,'Data Entry'!$G:$G,'Dyes Stock'!$B115)</f>
        <v>0</v>
      </c>
      <c r="AQ115" s="30">
        <f>SUMIFS('Data Entry'!$J:$J,'Data Entry'!$E:$E,$C115,'Data Entry'!$H:$H,'Dyes Stock'!$B$2,'Data Entry'!$B:$B,'Dyes Stock'!AQ$3,'Data Entry'!$G:$G,'Dyes Stock'!$B115)</f>
        <v>0</v>
      </c>
      <c r="AR115" s="30">
        <f>SUMIFS('Data Entry'!$J:$J,'Data Entry'!$E:$E,$C115,'Data Entry'!$H:$H,'Dyes Stock'!$B$2,'Data Entry'!$B:$B,'Dyes Stock'!AR$3,'Data Entry'!$G:$G,'Dyes Stock'!$B115)</f>
        <v>0</v>
      </c>
      <c r="AS115" s="30">
        <f>SUMIFS('Data Entry'!$J:$J,'Data Entry'!$E:$E,$C115,'Data Entry'!$H:$H,'Dyes Stock'!$B$2,'Data Entry'!$B:$B,'Dyes Stock'!AS$3,'Data Entry'!$G:$G,'Dyes Stock'!$B115)</f>
        <v>0</v>
      </c>
      <c r="AT115" s="30">
        <f>SUMIFS('Data Entry'!$J:$J,'Data Entry'!$E:$E,$C115,'Data Entry'!$H:$H,'Dyes Stock'!$B$2,'Data Entry'!$B:$B,'Dyes Stock'!AT$3,'Data Entry'!$G:$G,'Dyes Stock'!$B115)</f>
        <v>0</v>
      </c>
      <c r="AU115" s="30">
        <f>SUMIFS('Data Entry'!$J:$J,'Data Entry'!$E:$E,$C115,'Data Entry'!$H:$H,'Dyes Stock'!$B$2,'Data Entry'!$B:$B,'Dyes Stock'!AU$3,'Data Entry'!$G:$G,'Dyes Stock'!$B115)</f>
        <v>0</v>
      </c>
      <c r="AV115" s="30">
        <f>SUMIFS('Data Entry'!$J:$J,'Data Entry'!$E:$E,$C115,'Data Entry'!$H:$H,'Dyes Stock'!$B$2,'Data Entry'!$B:$B,'Dyes Stock'!AV$3,'Data Entry'!$G:$G,'Dyes Stock'!$B115)</f>
        <v>0</v>
      </c>
      <c r="AW115" s="30">
        <f>SUMIFS('Data Entry'!$J:$J,'Data Entry'!$E:$E,$C115,'Data Entry'!$H:$H,'Dyes Stock'!$B$2,'Data Entry'!$B:$B,'Dyes Stock'!AW$3,'Data Entry'!$G:$G,'Dyes Stock'!$B115)</f>
        <v>0</v>
      </c>
      <c r="AX115" s="30">
        <f>SUMIFS('Data Entry'!$J:$J,'Data Entry'!$E:$E,$C115,'Data Entry'!$H:$H,'Dyes Stock'!$B$2,'Data Entry'!$B:$B,'Dyes Stock'!AX$3,'Data Entry'!$G:$G,'Dyes Stock'!$B115)</f>
        <v>0</v>
      </c>
      <c r="AY115" s="62">
        <f t="shared" si="985"/>
        <v>121</v>
      </c>
      <c r="AZ115" s="58"/>
      <c r="BA115" s="58"/>
      <c r="BB115" s="58"/>
      <c r="BC115" s="58"/>
      <c r="BD115" s="58"/>
      <c r="BE115" s="58"/>
      <c r="BF115" s="58"/>
      <c r="BG115" s="58"/>
      <c r="BH115" s="58"/>
      <c r="BI115" s="58"/>
      <c r="BJ115" s="58"/>
      <c r="BK115" s="58"/>
      <c r="BL115" s="58"/>
      <c r="BM115" s="58"/>
    </row>
    <row r="116" spans="2:65">
      <c r="B116" s="24" t="s">
        <v>74</v>
      </c>
      <c r="C116" s="34" t="s">
        <v>140</v>
      </c>
      <c r="D116" s="30">
        <f>SUMIFS('Data Entry'!$J:$J,'Data Entry'!$E:$E,$C116,'Data Entry'!$H:$H,'Dyes Stock'!$B$2,'Data Entry'!$B:$B,'Dyes Stock'!D$3,'Data Entry'!$G:$G,'Dyes Stock'!$B116)</f>
        <v>0</v>
      </c>
      <c r="E116" s="30">
        <f>SUMIFS('Data Entry'!$J:$J,'Data Entry'!$E:$E,$C116,'Data Entry'!$H:$H,'Dyes Stock'!$B$2,'Data Entry'!$B:$B,'Dyes Stock'!E$3,'Data Entry'!$G:$G,'Dyes Stock'!$B116)</f>
        <v>0</v>
      </c>
      <c r="F116" s="30">
        <f>SUMIFS('Data Entry'!$J:$J,'Data Entry'!$E:$E,$C116,'Data Entry'!$H:$H,'Dyes Stock'!$B$2,'Data Entry'!$B:$B,'Dyes Stock'!F$3,'Data Entry'!$G:$G,'Dyes Stock'!$B116)</f>
        <v>0</v>
      </c>
      <c r="G116" s="30">
        <f>SUMIFS('Data Entry'!$J:$J,'Data Entry'!$E:$E,$C116,'Data Entry'!$H:$H,'Dyes Stock'!$B$2,'Data Entry'!$B:$B,'Dyes Stock'!G$3,'Data Entry'!$G:$G,'Dyes Stock'!$B116)</f>
        <v>0</v>
      </c>
      <c r="H116" s="30">
        <f>SUMIFS('Data Entry'!$J:$J,'Data Entry'!$E:$E,$C116,'Data Entry'!$H:$H,'Dyes Stock'!$B$2,'Data Entry'!$B:$B,'Dyes Stock'!H$3,'Data Entry'!$G:$G,'Dyes Stock'!$B116)</f>
        <v>0</v>
      </c>
      <c r="I116" s="30">
        <f>SUMIFS('Data Entry'!$J:$J,'Data Entry'!$E:$E,$C116,'Data Entry'!$H:$H,'Dyes Stock'!$B$2,'Data Entry'!$B:$B,'Dyes Stock'!I$3,'Data Entry'!$G:$G,'Dyes Stock'!$B116)</f>
        <v>0</v>
      </c>
      <c r="J116" s="30">
        <f>SUMIFS('Data Entry'!$J:$J,'Data Entry'!$E:$E,$C116,'Data Entry'!$H:$H,'Dyes Stock'!$B$2,'Data Entry'!$B:$B,'Dyes Stock'!J$3,'Data Entry'!$G:$G,'Dyes Stock'!$B116)</f>
        <v>0</v>
      </c>
      <c r="K116" s="30">
        <f>SUMIFS('Data Entry'!$J:$J,'Data Entry'!$E:$E,$C116,'Data Entry'!$H:$H,'Dyes Stock'!$B$2,'Data Entry'!$B:$B,'Dyes Stock'!K$3,'Data Entry'!$G:$G,'Dyes Stock'!$B116)</f>
        <v>0</v>
      </c>
      <c r="L116" s="30">
        <f>SUMIFS('Data Entry'!$J:$J,'Data Entry'!$E:$E,$C116,'Data Entry'!$H:$H,'Dyes Stock'!$B$2,'Data Entry'!$B:$B,'Dyes Stock'!L$3,'Data Entry'!$G:$G,'Dyes Stock'!$B116)</f>
        <v>0</v>
      </c>
      <c r="M116" s="30">
        <f>SUMIFS('Data Entry'!$J:$J,'Data Entry'!$E:$E,$C116,'Data Entry'!$H:$H,'Dyes Stock'!$B$2,'Data Entry'!$B:$B,'Dyes Stock'!M$3,'Data Entry'!$G:$G,'Dyes Stock'!$B116)</f>
        <v>0</v>
      </c>
      <c r="N116" s="30">
        <f>SUMIFS('Data Entry'!$J:$J,'Data Entry'!$E:$E,$C116,'Data Entry'!$H:$H,'Dyes Stock'!$B$2,'Data Entry'!$B:$B,'Dyes Stock'!N$3,'Data Entry'!$G:$G,'Dyes Stock'!$B116)</f>
        <v>0</v>
      </c>
      <c r="O116" s="30">
        <f>SUMIFS('Data Entry'!$J:$J,'Data Entry'!$E:$E,$C116,'Data Entry'!$H:$H,'Dyes Stock'!$B$2,'Data Entry'!$B:$B,'Dyes Stock'!O$3,'Data Entry'!$G:$G,'Dyes Stock'!$B116)</f>
        <v>0</v>
      </c>
      <c r="P116" s="30">
        <f>SUMIFS('Data Entry'!$J:$J,'Data Entry'!$E:$E,$C116,'Data Entry'!$H:$H,'Dyes Stock'!$B$2,'Data Entry'!$B:$B,'Dyes Stock'!P$3,'Data Entry'!$G:$G,'Dyes Stock'!$B116)</f>
        <v>0</v>
      </c>
      <c r="Q116" s="30">
        <f>SUMIFS('Data Entry'!$J:$J,'Data Entry'!$E:$E,$C116,'Data Entry'!$H:$H,'Dyes Stock'!$B$2,'Data Entry'!$B:$B,'Dyes Stock'!Q$3,'Data Entry'!$G:$G,'Dyes Stock'!$B116)</f>
        <v>0</v>
      </c>
      <c r="R116" s="30">
        <f>SUMIFS('Data Entry'!$J:$J,'Data Entry'!$E:$E,$C116,'Data Entry'!$H:$H,'Dyes Stock'!$B$2,'Data Entry'!$B:$B,'Dyes Stock'!R$3,'Data Entry'!$G:$G,'Dyes Stock'!$B116)</f>
        <v>0</v>
      </c>
      <c r="S116" s="30">
        <f>SUMIFS('Data Entry'!$J:$J,'Data Entry'!$E:$E,$C116,'Data Entry'!$H:$H,'Dyes Stock'!$B$2,'Data Entry'!$B:$B,'Dyes Stock'!S$3,'Data Entry'!$G:$G,'Dyes Stock'!$B116)</f>
        <v>0</v>
      </c>
      <c r="T116" s="30">
        <f>SUMIFS('Data Entry'!$J:$J,'Data Entry'!$E:$E,$C116,'Data Entry'!$H:$H,'Dyes Stock'!$B$2,'Data Entry'!$B:$B,'Dyes Stock'!T$3,'Data Entry'!$G:$G,'Dyes Stock'!$B116)</f>
        <v>0</v>
      </c>
      <c r="U116" s="30">
        <f>SUMIFS('Data Entry'!$J:$J,'Data Entry'!$E:$E,$C116,'Data Entry'!$H:$H,'Dyes Stock'!$B$2,'Data Entry'!$B:$B,'Dyes Stock'!U$3,'Data Entry'!$G:$G,'Dyes Stock'!$B116)</f>
        <v>0</v>
      </c>
      <c r="V116" s="30">
        <f>SUMIFS('Data Entry'!$J:$J,'Data Entry'!$E:$E,$C116,'Data Entry'!$H:$H,'Dyes Stock'!$B$2,'Data Entry'!$B:$B,'Dyes Stock'!V$3,'Data Entry'!$G:$G,'Dyes Stock'!$B116)</f>
        <v>0</v>
      </c>
      <c r="W116" s="30">
        <f>SUMIFS('Data Entry'!$J:$J,'Data Entry'!$E:$E,$C116,'Data Entry'!$H:$H,'Dyes Stock'!$B$2,'Data Entry'!$B:$B,'Dyes Stock'!W$3,'Data Entry'!$G:$G,'Dyes Stock'!$B116)</f>
        <v>0</v>
      </c>
      <c r="X116" s="30">
        <f>SUMIFS('Data Entry'!$J:$J,'Data Entry'!$E:$E,$C116,'Data Entry'!$H:$H,'Dyes Stock'!$B$2,'Data Entry'!$B:$B,'Dyes Stock'!X$3,'Data Entry'!$G:$G,'Dyes Stock'!$B116)</f>
        <v>0</v>
      </c>
      <c r="Y116" s="30">
        <f>SUMIFS('Data Entry'!$J:$J,'Data Entry'!$E:$E,$C116,'Data Entry'!$H:$H,'Dyes Stock'!$B$2,'Data Entry'!$B:$B,'Dyes Stock'!Y$3,'Data Entry'!$G:$G,'Dyes Stock'!$B116)</f>
        <v>0</v>
      </c>
      <c r="Z116" s="30">
        <f>SUMIFS('Data Entry'!$J:$J,'Data Entry'!$E:$E,$C116,'Data Entry'!$H:$H,'Dyes Stock'!$B$2,'Data Entry'!$B:$B,'Dyes Stock'!Z$3,'Data Entry'!$G:$G,'Dyes Stock'!$B116)</f>
        <v>0</v>
      </c>
      <c r="AA116" s="30">
        <f>SUMIFS('Data Entry'!$J:$J,'Data Entry'!$E:$E,$C116,'Data Entry'!$H:$H,'Dyes Stock'!$B$2,'Data Entry'!$B:$B,'Dyes Stock'!AA$3,'Data Entry'!$G:$G,'Dyes Stock'!$B116)</f>
        <v>0</v>
      </c>
      <c r="AB116" s="30">
        <f>SUMIFS('Data Entry'!$J:$J,'Data Entry'!$E:$E,$C116,'Data Entry'!$H:$H,'Dyes Stock'!$B$2,'Data Entry'!$B:$B,'Dyes Stock'!AB$3,'Data Entry'!$G:$G,'Dyes Stock'!$B116)</f>
        <v>0</v>
      </c>
      <c r="AC116" s="30">
        <f>SUMIFS('Data Entry'!$J:$J,'Data Entry'!$E:$E,$C116,'Data Entry'!$H:$H,'Dyes Stock'!$B$2,'Data Entry'!$B:$B,'Dyes Stock'!AC$3,'Data Entry'!$G:$G,'Dyes Stock'!$B116)</f>
        <v>0</v>
      </c>
      <c r="AD116" s="30">
        <f>SUMIFS('Data Entry'!$J:$J,'Data Entry'!$E:$E,$C116,'Data Entry'!$H:$H,'Dyes Stock'!$B$2,'Data Entry'!$B:$B,'Dyes Stock'!AD$3,'Data Entry'!$G:$G,'Dyes Stock'!$B116)</f>
        <v>0</v>
      </c>
      <c r="AE116" s="30">
        <f>SUMIFS('Data Entry'!$J:$J,'Data Entry'!$E:$E,$C116,'Data Entry'!$H:$H,'Dyes Stock'!$B$2,'Data Entry'!$B:$B,'Dyes Stock'!AE$3,'Data Entry'!$G:$G,'Dyes Stock'!$B116)</f>
        <v>0</v>
      </c>
      <c r="AF116" s="30">
        <f>SUMIFS('Data Entry'!$J:$J,'Data Entry'!$E:$E,$C116,'Data Entry'!$H:$H,'Dyes Stock'!$B$2,'Data Entry'!$B:$B,'Dyes Stock'!AF$3,'Data Entry'!$G:$G,'Dyes Stock'!$B116)</f>
        <v>0</v>
      </c>
      <c r="AG116" s="30">
        <f>SUMIFS('Data Entry'!$J:$J,'Data Entry'!$E:$E,$C116,'Data Entry'!$H:$H,'Dyes Stock'!$B$2,'Data Entry'!$B:$B,'Dyes Stock'!AG$3,'Data Entry'!$G:$G,'Dyes Stock'!$B116)</f>
        <v>0</v>
      </c>
      <c r="AH116" s="30">
        <f>SUMIFS('Data Entry'!$J:$J,'Data Entry'!$E:$E,$C116,'Data Entry'!$H:$H,'Dyes Stock'!$B$2,'Data Entry'!$B:$B,'Dyes Stock'!AH$3,'Data Entry'!$G:$G,'Dyes Stock'!$B116)</f>
        <v>0</v>
      </c>
      <c r="AI116" s="30">
        <f>SUMIFS('Data Entry'!$J:$J,'Data Entry'!$E:$E,$C116,'Data Entry'!$H:$H,'Dyes Stock'!$B$2,'Data Entry'!$B:$B,'Dyes Stock'!AI$3,'Data Entry'!$G:$G,'Dyes Stock'!$B116)</f>
        <v>0</v>
      </c>
      <c r="AJ116" s="30">
        <f>SUMIFS('Data Entry'!$J:$J,'Data Entry'!$E:$E,$C116,'Data Entry'!$H:$H,'Dyes Stock'!$B$2,'Data Entry'!$B:$B,'Dyes Stock'!AJ$3,'Data Entry'!$G:$G,'Dyes Stock'!$B116)</f>
        <v>0</v>
      </c>
      <c r="AK116" s="30">
        <f>SUMIFS('Data Entry'!$J:$J,'Data Entry'!$E:$E,$C116,'Data Entry'!$H:$H,'Dyes Stock'!$B$2,'Data Entry'!$B:$B,'Dyes Stock'!AK$3,'Data Entry'!$G:$G,'Dyes Stock'!$B116)</f>
        <v>0</v>
      </c>
      <c r="AL116" s="30">
        <f>SUMIFS('Data Entry'!$J:$J,'Data Entry'!$E:$E,$C116,'Data Entry'!$H:$H,'Dyes Stock'!$B$2,'Data Entry'!$B:$B,'Dyes Stock'!AL$3,'Data Entry'!$G:$G,'Dyes Stock'!$B116)</f>
        <v>0</v>
      </c>
      <c r="AM116" s="30">
        <f>SUMIFS('Data Entry'!$J:$J,'Data Entry'!$E:$E,$C116,'Data Entry'!$H:$H,'Dyes Stock'!$B$2,'Data Entry'!$B:$B,'Dyes Stock'!AM$3,'Data Entry'!$G:$G,'Dyes Stock'!$B116)</f>
        <v>0</v>
      </c>
      <c r="AN116" s="30">
        <f>SUMIFS('Data Entry'!$J:$J,'Data Entry'!$E:$E,$C116,'Data Entry'!$H:$H,'Dyes Stock'!$B$2,'Data Entry'!$B:$B,'Dyes Stock'!AN$3,'Data Entry'!$G:$G,'Dyes Stock'!$B116)</f>
        <v>0</v>
      </c>
      <c r="AO116" s="30">
        <f>SUMIFS('Data Entry'!$J:$J,'Data Entry'!$E:$E,$C116,'Data Entry'!$H:$H,'Dyes Stock'!$B$2,'Data Entry'!$B:$B,'Dyes Stock'!AO$3,'Data Entry'!$G:$G,'Dyes Stock'!$B116)</f>
        <v>0</v>
      </c>
      <c r="AP116" s="30">
        <f>SUMIFS('Data Entry'!$J:$J,'Data Entry'!$E:$E,$C116,'Data Entry'!$H:$H,'Dyes Stock'!$B$2,'Data Entry'!$B:$B,'Dyes Stock'!AP$3,'Data Entry'!$G:$G,'Dyes Stock'!$B116)</f>
        <v>0</v>
      </c>
      <c r="AQ116" s="30">
        <f>SUMIFS('Data Entry'!$J:$J,'Data Entry'!$E:$E,$C116,'Data Entry'!$H:$H,'Dyes Stock'!$B$2,'Data Entry'!$B:$B,'Dyes Stock'!AQ$3,'Data Entry'!$G:$G,'Dyes Stock'!$B116)</f>
        <v>0</v>
      </c>
      <c r="AR116" s="30">
        <f>SUMIFS('Data Entry'!$J:$J,'Data Entry'!$E:$E,$C116,'Data Entry'!$H:$H,'Dyes Stock'!$B$2,'Data Entry'!$B:$B,'Dyes Stock'!AR$3,'Data Entry'!$G:$G,'Dyes Stock'!$B116)</f>
        <v>0</v>
      </c>
      <c r="AS116" s="30">
        <f>SUMIFS('Data Entry'!$J:$J,'Data Entry'!$E:$E,$C116,'Data Entry'!$H:$H,'Dyes Stock'!$B$2,'Data Entry'!$B:$B,'Dyes Stock'!AS$3,'Data Entry'!$G:$G,'Dyes Stock'!$B116)</f>
        <v>0</v>
      </c>
      <c r="AT116" s="30">
        <f>SUMIFS('Data Entry'!$J:$J,'Data Entry'!$E:$E,$C116,'Data Entry'!$H:$H,'Dyes Stock'!$B$2,'Data Entry'!$B:$B,'Dyes Stock'!AT$3,'Data Entry'!$G:$G,'Dyes Stock'!$B116)</f>
        <v>0</v>
      </c>
      <c r="AU116" s="30">
        <f>SUMIFS('Data Entry'!$J:$J,'Data Entry'!$E:$E,$C116,'Data Entry'!$H:$H,'Dyes Stock'!$B$2,'Data Entry'!$B:$B,'Dyes Stock'!AU$3,'Data Entry'!$G:$G,'Dyes Stock'!$B116)</f>
        <v>0</v>
      </c>
      <c r="AV116" s="30">
        <f>SUMIFS('Data Entry'!$J:$J,'Data Entry'!$E:$E,$C116,'Data Entry'!$H:$H,'Dyes Stock'!$B$2,'Data Entry'!$B:$B,'Dyes Stock'!AV$3,'Data Entry'!$G:$G,'Dyes Stock'!$B116)</f>
        <v>0</v>
      </c>
      <c r="AW116" s="30">
        <f>SUMIFS('Data Entry'!$J:$J,'Data Entry'!$E:$E,$C116,'Data Entry'!$H:$H,'Dyes Stock'!$B$2,'Data Entry'!$B:$B,'Dyes Stock'!AW$3,'Data Entry'!$G:$G,'Dyes Stock'!$B116)</f>
        <v>0</v>
      </c>
      <c r="AX116" s="30">
        <f>SUMIFS('Data Entry'!$J:$J,'Data Entry'!$E:$E,$C116,'Data Entry'!$H:$H,'Dyes Stock'!$B$2,'Data Entry'!$B:$B,'Dyes Stock'!AX$3,'Data Entry'!$G:$G,'Dyes Stock'!$B116)</f>
        <v>0</v>
      </c>
      <c r="AY116" s="62">
        <f t="shared" si="985"/>
        <v>0</v>
      </c>
      <c r="AZ116" s="58"/>
      <c r="BA116" s="58"/>
      <c r="BB116" s="58"/>
      <c r="BC116" s="58"/>
      <c r="BD116" s="58"/>
      <c r="BE116" s="58"/>
      <c r="BF116" s="58"/>
      <c r="BG116" s="58"/>
      <c r="BH116" s="58"/>
      <c r="BI116" s="58"/>
      <c r="BJ116" s="58"/>
      <c r="BK116" s="58"/>
      <c r="BL116" s="58"/>
      <c r="BM116" s="58"/>
    </row>
    <row r="117" spans="2:65" s="56" customFormat="1">
      <c r="B117" s="48"/>
      <c r="C117" s="48" t="s">
        <v>141</v>
      </c>
      <c r="D117" s="50">
        <f>D115-D116</f>
        <v>0</v>
      </c>
      <c r="E117" s="50">
        <f>D117+E115-E116</f>
        <v>121</v>
      </c>
      <c r="F117" s="50">
        <f t="shared" ref="F117" si="1661">E117+F115-F116</f>
        <v>121</v>
      </c>
      <c r="G117" s="50">
        <f t="shared" ref="G117" si="1662">F117+G115-G116</f>
        <v>121</v>
      </c>
      <c r="H117" s="50">
        <f t="shared" ref="H117" si="1663">G117+H115-H116</f>
        <v>121</v>
      </c>
      <c r="I117" s="50">
        <f t="shared" ref="I117" si="1664">H117+I115-I116</f>
        <v>121</v>
      </c>
      <c r="J117" s="50">
        <f t="shared" ref="J117" si="1665">I117+J115-J116</f>
        <v>121</v>
      </c>
      <c r="K117" s="50">
        <f t="shared" ref="K117" si="1666">J117+K115-K116</f>
        <v>121</v>
      </c>
      <c r="L117" s="50">
        <f t="shared" ref="L117" si="1667">K117+L115-L116</f>
        <v>121</v>
      </c>
      <c r="M117" s="50">
        <f t="shared" ref="M117" si="1668">L117+M115-M116</f>
        <v>121</v>
      </c>
      <c r="N117" s="50">
        <f t="shared" ref="N117" si="1669">M117+N115-N116</f>
        <v>121</v>
      </c>
      <c r="O117" s="50">
        <f t="shared" ref="O117" si="1670">N117+O115-O116</f>
        <v>121</v>
      </c>
      <c r="P117" s="50">
        <f t="shared" ref="P117" si="1671">O117+P115-P116</f>
        <v>121</v>
      </c>
      <c r="Q117" s="50">
        <f t="shared" ref="Q117" si="1672">P117+Q115-Q116</f>
        <v>121</v>
      </c>
      <c r="R117" s="50">
        <f t="shared" ref="R117" si="1673">Q117+R115-R116</f>
        <v>121</v>
      </c>
      <c r="S117" s="50">
        <f t="shared" ref="S117" si="1674">R117+S115-S116</f>
        <v>121</v>
      </c>
      <c r="T117" s="50">
        <f t="shared" ref="T117" si="1675">S117+T115-T116</f>
        <v>121</v>
      </c>
      <c r="U117" s="50">
        <f t="shared" ref="U117" si="1676">T117+U115-U116</f>
        <v>121</v>
      </c>
      <c r="V117" s="50">
        <f t="shared" ref="V117" si="1677">U117+V115-V116</f>
        <v>121</v>
      </c>
      <c r="W117" s="50">
        <f t="shared" ref="W117" si="1678">V117+W115-W116</f>
        <v>121</v>
      </c>
      <c r="X117" s="50">
        <f t="shared" ref="X117" si="1679">W117+X115-X116</f>
        <v>121</v>
      </c>
      <c r="Y117" s="50">
        <f t="shared" ref="Y117" si="1680">X117+Y115-Y116</f>
        <v>121</v>
      </c>
      <c r="Z117" s="50">
        <f t="shared" ref="Z117" si="1681">Y117+Z115-Z116</f>
        <v>121</v>
      </c>
      <c r="AA117" s="50">
        <f t="shared" ref="AA117" si="1682">Z117+AA115-AA116</f>
        <v>121</v>
      </c>
      <c r="AB117" s="50">
        <f t="shared" ref="AB117" si="1683">AA117+AB115-AB116</f>
        <v>121</v>
      </c>
      <c r="AC117" s="50">
        <f t="shared" ref="AC117" si="1684">AB117+AC115-AC116</f>
        <v>121</v>
      </c>
      <c r="AD117" s="50">
        <f t="shared" ref="AD117" si="1685">AC117+AD115-AD116</f>
        <v>121</v>
      </c>
      <c r="AE117" s="50">
        <f t="shared" ref="AE117" si="1686">AD117+AE115-AE116</f>
        <v>121</v>
      </c>
      <c r="AF117" s="50">
        <f t="shared" ref="AF117" si="1687">AE117+AF115-AF116</f>
        <v>121</v>
      </c>
      <c r="AG117" s="50">
        <f t="shared" ref="AG117" si="1688">AF117+AG115-AG116</f>
        <v>121</v>
      </c>
      <c r="AH117" s="50">
        <f t="shared" ref="AH117" si="1689">AG117+AH115-AH116</f>
        <v>121</v>
      </c>
      <c r="AI117" s="50">
        <f t="shared" ref="AI117" si="1690">AH117+AI115-AI116</f>
        <v>121</v>
      </c>
      <c r="AJ117" s="50">
        <f t="shared" ref="AJ117" si="1691">AI117+AJ115-AJ116</f>
        <v>121</v>
      </c>
      <c r="AK117" s="50">
        <f t="shared" ref="AK117" si="1692">AJ117+AK115-AK116</f>
        <v>121</v>
      </c>
      <c r="AL117" s="50">
        <f t="shared" ref="AL117" si="1693">AK117+AL115-AL116</f>
        <v>121</v>
      </c>
      <c r="AM117" s="50">
        <f t="shared" ref="AM117" si="1694">AL117+AM115-AM116</f>
        <v>121</v>
      </c>
      <c r="AN117" s="50">
        <f t="shared" ref="AN117" si="1695">AM117+AN115-AN116</f>
        <v>121</v>
      </c>
      <c r="AO117" s="50">
        <f t="shared" ref="AO117" si="1696">AN117+AO115-AO116</f>
        <v>121</v>
      </c>
      <c r="AP117" s="50">
        <f t="shared" ref="AP117" si="1697">AO117+AP115-AP116</f>
        <v>121</v>
      </c>
      <c r="AQ117" s="50">
        <f t="shared" ref="AQ117" si="1698">AP117+AQ115-AQ116</f>
        <v>121</v>
      </c>
      <c r="AR117" s="50">
        <f t="shared" ref="AR117" si="1699">AQ117+AR115-AR116</f>
        <v>121</v>
      </c>
      <c r="AS117" s="50">
        <f t="shared" ref="AS117" si="1700">AR117+AS115-AS116</f>
        <v>121</v>
      </c>
      <c r="AT117" s="50">
        <f t="shared" ref="AT117" si="1701">AS117+AT115-AT116</f>
        <v>121</v>
      </c>
      <c r="AU117" s="50">
        <f t="shared" ref="AU117" si="1702">AT117+AU115-AU116</f>
        <v>121</v>
      </c>
      <c r="AV117" s="50">
        <f t="shared" ref="AV117" si="1703">AU117+AV115-AV116</f>
        <v>121</v>
      </c>
      <c r="AW117" s="50">
        <f t="shared" ref="AW117" si="1704">AV117+AW115-AW116</f>
        <v>121</v>
      </c>
      <c r="AX117" s="50">
        <f t="shared" ref="AX117" si="1705">AW117+AX115-AX116</f>
        <v>121</v>
      </c>
      <c r="AY117" s="64"/>
      <c r="AZ117" s="59"/>
      <c r="BA117" s="59"/>
      <c r="BB117" s="59"/>
      <c r="BC117" s="59"/>
      <c r="BD117" s="59"/>
      <c r="BE117" s="59"/>
      <c r="BF117" s="59"/>
      <c r="BG117" s="59"/>
      <c r="BH117" s="59"/>
      <c r="BI117" s="59"/>
      <c r="BJ117" s="59"/>
      <c r="BK117" s="59"/>
      <c r="BL117" s="59"/>
      <c r="BM117" s="59"/>
    </row>
    <row r="118" spans="2:65">
      <c r="B118" s="24" t="s">
        <v>75</v>
      </c>
      <c r="C118" s="34" t="s">
        <v>115</v>
      </c>
      <c r="D118" s="30">
        <f>SUMIFS('Data Entry'!$J:$J,'Data Entry'!$E:$E,$C118,'Data Entry'!$H:$H,'Dyes Stock'!$B$2,'Data Entry'!$B:$B,'Dyes Stock'!D$3,'Data Entry'!$G:$G,'Dyes Stock'!$B118)</f>
        <v>154</v>
      </c>
      <c r="E118" s="30">
        <f>SUMIFS('Data Entry'!$J:$J,'Data Entry'!$E:$E,$C118,'Data Entry'!$H:$H,'Dyes Stock'!$B$2,'Data Entry'!$B:$B,'Dyes Stock'!E$3,'Data Entry'!$G:$G,'Dyes Stock'!$B118)</f>
        <v>0</v>
      </c>
      <c r="F118" s="30">
        <f>SUMIFS('Data Entry'!$J:$J,'Data Entry'!$E:$E,$C118,'Data Entry'!$H:$H,'Dyes Stock'!$B$2,'Data Entry'!$B:$B,'Dyes Stock'!F$3,'Data Entry'!$G:$G,'Dyes Stock'!$B118)</f>
        <v>0</v>
      </c>
      <c r="G118" s="30">
        <f>SUMIFS('Data Entry'!$J:$J,'Data Entry'!$E:$E,$C118,'Data Entry'!$H:$H,'Dyes Stock'!$B$2,'Data Entry'!$B:$B,'Dyes Stock'!G$3,'Data Entry'!$G:$G,'Dyes Stock'!$B118)</f>
        <v>0</v>
      </c>
      <c r="H118" s="30">
        <f>SUMIFS('Data Entry'!$J:$J,'Data Entry'!$E:$E,$C118,'Data Entry'!$H:$H,'Dyes Stock'!$B$2,'Data Entry'!$B:$B,'Dyes Stock'!H$3,'Data Entry'!$G:$G,'Dyes Stock'!$B118)</f>
        <v>0</v>
      </c>
      <c r="I118" s="30">
        <f>SUMIFS('Data Entry'!$J:$J,'Data Entry'!$E:$E,$C118,'Data Entry'!$H:$H,'Dyes Stock'!$B$2,'Data Entry'!$B:$B,'Dyes Stock'!I$3,'Data Entry'!$G:$G,'Dyes Stock'!$B118)</f>
        <v>0</v>
      </c>
      <c r="J118" s="30">
        <f>SUMIFS('Data Entry'!$J:$J,'Data Entry'!$E:$E,$C118,'Data Entry'!$H:$H,'Dyes Stock'!$B$2,'Data Entry'!$B:$B,'Dyes Stock'!J$3,'Data Entry'!$G:$G,'Dyes Stock'!$B118)</f>
        <v>0</v>
      </c>
      <c r="K118" s="30">
        <f>SUMIFS('Data Entry'!$J:$J,'Data Entry'!$E:$E,$C118,'Data Entry'!$H:$H,'Dyes Stock'!$B$2,'Data Entry'!$B:$B,'Dyes Stock'!K$3,'Data Entry'!$G:$G,'Dyes Stock'!$B118)</f>
        <v>0</v>
      </c>
      <c r="L118" s="30">
        <f>SUMIFS('Data Entry'!$J:$J,'Data Entry'!$E:$E,$C118,'Data Entry'!$H:$H,'Dyes Stock'!$B$2,'Data Entry'!$B:$B,'Dyes Stock'!L$3,'Data Entry'!$G:$G,'Dyes Stock'!$B118)</f>
        <v>0</v>
      </c>
      <c r="M118" s="30">
        <f>SUMIFS('Data Entry'!$J:$J,'Data Entry'!$E:$E,$C118,'Data Entry'!$H:$H,'Dyes Stock'!$B$2,'Data Entry'!$B:$B,'Dyes Stock'!M$3,'Data Entry'!$G:$G,'Dyes Stock'!$B118)</f>
        <v>0</v>
      </c>
      <c r="N118" s="30">
        <f>SUMIFS('Data Entry'!$J:$J,'Data Entry'!$E:$E,$C118,'Data Entry'!$H:$H,'Dyes Stock'!$B$2,'Data Entry'!$B:$B,'Dyes Stock'!N$3,'Data Entry'!$G:$G,'Dyes Stock'!$B118)</f>
        <v>0</v>
      </c>
      <c r="O118" s="30">
        <f>SUMIFS('Data Entry'!$J:$J,'Data Entry'!$E:$E,$C118,'Data Entry'!$H:$H,'Dyes Stock'!$B$2,'Data Entry'!$B:$B,'Dyes Stock'!O$3,'Data Entry'!$G:$G,'Dyes Stock'!$B118)</f>
        <v>0</v>
      </c>
      <c r="P118" s="30">
        <f>SUMIFS('Data Entry'!$J:$J,'Data Entry'!$E:$E,$C118,'Data Entry'!$H:$H,'Dyes Stock'!$B$2,'Data Entry'!$B:$B,'Dyes Stock'!P$3,'Data Entry'!$G:$G,'Dyes Stock'!$B118)</f>
        <v>0</v>
      </c>
      <c r="Q118" s="30">
        <f>SUMIFS('Data Entry'!$J:$J,'Data Entry'!$E:$E,$C118,'Data Entry'!$H:$H,'Dyes Stock'!$B$2,'Data Entry'!$B:$B,'Dyes Stock'!Q$3,'Data Entry'!$G:$G,'Dyes Stock'!$B118)</f>
        <v>0</v>
      </c>
      <c r="R118" s="30">
        <f>SUMIFS('Data Entry'!$J:$J,'Data Entry'!$E:$E,$C118,'Data Entry'!$H:$H,'Dyes Stock'!$B$2,'Data Entry'!$B:$B,'Dyes Stock'!R$3,'Data Entry'!$G:$G,'Dyes Stock'!$B118)</f>
        <v>0</v>
      </c>
      <c r="S118" s="30">
        <f>SUMIFS('Data Entry'!$J:$J,'Data Entry'!$E:$E,$C118,'Data Entry'!$H:$H,'Dyes Stock'!$B$2,'Data Entry'!$B:$B,'Dyes Stock'!S$3,'Data Entry'!$G:$G,'Dyes Stock'!$B118)</f>
        <v>0</v>
      </c>
      <c r="T118" s="30">
        <f>SUMIFS('Data Entry'!$J:$J,'Data Entry'!$E:$E,$C118,'Data Entry'!$H:$H,'Dyes Stock'!$B$2,'Data Entry'!$B:$B,'Dyes Stock'!T$3,'Data Entry'!$G:$G,'Dyes Stock'!$B118)</f>
        <v>0</v>
      </c>
      <c r="U118" s="30">
        <f>SUMIFS('Data Entry'!$J:$J,'Data Entry'!$E:$E,$C118,'Data Entry'!$H:$H,'Dyes Stock'!$B$2,'Data Entry'!$B:$B,'Dyes Stock'!U$3,'Data Entry'!$G:$G,'Dyes Stock'!$B118)</f>
        <v>0</v>
      </c>
      <c r="V118" s="30">
        <f>SUMIFS('Data Entry'!$J:$J,'Data Entry'!$E:$E,$C118,'Data Entry'!$H:$H,'Dyes Stock'!$B$2,'Data Entry'!$B:$B,'Dyes Stock'!V$3,'Data Entry'!$G:$G,'Dyes Stock'!$B118)</f>
        <v>0</v>
      </c>
      <c r="W118" s="30">
        <f>SUMIFS('Data Entry'!$J:$J,'Data Entry'!$E:$E,$C118,'Data Entry'!$H:$H,'Dyes Stock'!$B$2,'Data Entry'!$B:$B,'Dyes Stock'!W$3,'Data Entry'!$G:$G,'Dyes Stock'!$B118)</f>
        <v>0</v>
      </c>
      <c r="X118" s="30">
        <f>SUMIFS('Data Entry'!$J:$J,'Data Entry'!$E:$E,$C118,'Data Entry'!$H:$H,'Dyes Stock'!$B$2,'Data Entry'!$B:$B,'Dyes Stock'!X$3,'Data Entry'!$G:$G,'Dyes Stock'!$B118)</f>
        <v>0</v>
      </c>
      <c r="Y118" s="30">
        <f>SUMIFS('Data Entry'!$J:$J,'Data Entry'!$E:$E,$C118,'Data Entry'!$H:$H,'Dyes Stock'!$B$2,'Data Entry'!$B:$B,'Dyes Stock'!Y$3,'Data Entry'!$G:$G,'Dyes Stock'!$B118)</f>
        <v>0</v>
      </c>
      <c r="Z118" s="30">
        <f>SUMIFS('Data Entry'!$J:$J,'Data Entry'!$E:$E,$C118,'Data Entry'!$H:$H,'Dyes Stock'!$B$2,'Data Entry'!$B:$B,'Dyes Stock'!Z$3,'Data Entry'!$G:$G,'Dyes Stock'!$B118)</f>
        <v>0</v>
      </c>
      <c r="AA118" s="30">
        <f>SUMIFS('Data Entry'!$J:$J,'Data Entry'!$E:$E,$C118,'Data Entry'!$H:$H,'Dyes Stock'!$B$2,'Data Entry'!$B:$B,'Dyes Stock'!AA$3,'Data Entry'!$G:$G,'Dyes Stock'!$B118)</f>
        <v>0</v>
      </c>
      <c r="AB118" s="30">
        <f>SUMIFS('Data Entry'!$J:$J,'Data Entry'!$E:$E,$C118,'Data Entry'!$H:$H,'Dyes Stock'!$B$2,'Data Entry'!$B:$B,'Dyes Stock'!AB$3,'Data Entry'!$G:$G,'Dyes Stock'!$B118)</f>
        <v>0</v>
      </c>
      <c r="AC118" s="30">
        <f>SUMIFS('Data Entry'!$J:$J,'Data Entry'!$E:$E,$C118,'Data Entry'!$H:$H,'Dyes Stock'!$B$2,'Data Entry'!$B:$B,'Dyes Stock'!AC$3,'Data Entry'!$G:$G,'Dyes Stock'!$B118)</f>
        <v>0</v>
      </c>
      <c r="AD118" s="30">
        <f>SUMIFS('Data Entry'!$J:$J,'Data Entry'!$E:$E,$C118,'Data Entry'!$H:$H,'Dyes Stock'!$B$2,'Data Entry'!$B:$B,'Dyes Stock'!AD$3,'Data Entry'!$G:$G,'Dyes Stock'!$B118)</f>
        <v>0</v>
      </c>
      <c r="AE118" s="30">
        <f>SUMIFS('Data Entry'!$J:$J,'Data Entry'!$E:$E,$C118,'Data Entry'!$H:$H,'Dyes Stock'!$B$2,'Data Entry'!$B:$B,'Dyes Stock'!AE$3,'Data Entry'!$G:$G,'Dyes Stock'!$B118)</f>
        <v>0</v>
      </c>
      <c r="AF118" s="30">
        <f>SUMIFS('Data Entry'!$J:$J,'Data Entry'!$E:$E,$C118,'Data Entry'!$H:$H,'Dyes Stock'!$B$2,'Data Entry'!$B:$B,'Dyes Stock'!AF$3,'Data Entry'!$G:$G,'Dyes Stock'!$B118)</f>
        <v>0</v>
      </c>
      <c r="AG118" s="30">
        <f>SUMIFS('Data Entry'!$J:$J,'Data Entry'!$E:$E,$C118,'Data Entry'!$H:$H,'Dyes Stock'!$B$2,'Data Entry'!$B:$B,'Dyes Stock'!AG$3,'Data Entry'!$G:$G,'Dyes Stock'!$B118)</f>
        <v>0</v>
      </c>
      <c r="AH118" s="30">
        <f>SUMIFS('Data Entry'!$J:$J,'Data Entry'!$E:$E,$C118,'Data Entry'!$H:$H,'Dyes Stock'!$B$2,'Data Entry'!$B:$B,'Dyes Stock'!AH$3,'Data Entry'!$G:$G,'Dyes Stock'!$B118)</f>
        <v>0</v>
      </c>
      <c r="AI118" s="30">
        <f>SUMIFS('Data Entry'!$J:$J,'Data Entry'!$E:$E,$C118,'Data Entry'!$H:$H,'Dyes Stock'!$B$2,'Data Entry'!$B:$B,'Dyes Stock'!AI$3,'Data Entry'!$G:$G,'Dyes Stock'!$B118)</f>
        <v>0</v>
      </c>
      <c r="AJ118" s="30">
        <f>SUMIFS('Data Entry'!$J:$J,'Data Entry'!$E:$E,$C118,'Data Entry'!$H:$H,'Dyes Stock'!$B$2,'Data Entry'!$B:$B,'Dyes Stock'!AJ$3,'Data Entry'!$G:$G,'Dyes Stock'!$B118)</f>
        <v>0</v>
      </c>
      <c r="AK118" s="30">
        <f>SUMIFS('Data Entry'!$J:$J,'Data Entry'!$E:$E,$C118,'Data Entry'!$H:$H,'Dyes Stock'!$B$2,'Data Entry'!$B:$B,'Dyes Stock'!AK$3,'Data Entry'!$G:$G,'Dyes Stock'!$B118)</f>
        <v>0</v>
      </c>
      <c r="AL118" s="30">
        <f>SUMIFS('Data Entry'!$J:$J,'Data Entry'!$E:$E,$C118,'Data Entry'!$H:$H,'Dyes Stock'!$B$2,'Data Entry'!$B:$B,'Dyes Stock'!AL$3,'Data Entry'!$G:$G,'Dyes Stock'!$B118)</f>
        <v>0</v>
      </c>
      <c r="AM118" s="30">
        <f>SUMIFS('Data Entry'!$J:$J,'Data Entry'!$E:$E,$C118,'Data Entry'!$H:$H,'Dyes Stock'!$B$2,'Data Entry'!$B:$B,'Dyes Stock'!AM$3,'Data Entry'!$G:$G,'Dyes Stock'!$B118)</f>
        <v>0</v>
      </c>
      <c r="AN118" s="30">
        <f>SUMIFS('Data Entry'!$J:$J,'Data Entry'!$E:$E,$C118,'Data Entry'!$H:$H,'Dyes Stock'!$B$2,'Data Entry'!$B:$B,'Dyes Stock'!AN$3,'Data Entry'!$G:$G,'Dyes Stock'!$B118)</f>
        <v>0</v>
      </c>
      <c r="AO118" s="30">
        <f>SUMIFS('Data Entry'!$J:$J,'Data Entry'!$E:$E,$C118,'Data Entry'!$H:$H,'Dyes Stock'!$B$2,'Data Entry'!$B:$B,'Dyes Stock'!AO$3,'Data Entry'!$G:$G,'Dyes Stock'!$B118)</f>
        <v>0</v>
      </c>
      <c r="AP118" s="30">
        <f>SUMIFS('Data Entry'!$J:$J,'Data Entry'!$E:$E,$C118,'Data Entry'!$H:$H,'Dyes Stock'!$B$2,'Data Entry'!$B:$B,'Dyes Stock'!AP$3,'Data Entry'!$G:$G,'Dyes Stock'!$B118)</f>
        <v>0</v>
      </c>
      <c r="AQ118" s="30">
        <f>SUMIFS('Data Entry'!$J:$J,'Data Entry'!$E:$E,$C118,'Data Entry'!$H:$H,'Dyes Stock'!$B$2,'Data Entry'!$B:$B,'Dyes Stock'!AQ$3,'Data Entry'!$G:$G,'Dyes Stock'!$B118)</f>
        <v>0</v>
      </c>
      <c r="AR118" s="30">
        <f>SUMIFS('Data Entry'!$J:$J,'Data Entry'!$E:$E,$C118,'Data Entry'!$H:$H,'Dyes Stock'!$B$2,'Data Entry'!$B:$B,'Dyes Stock'!AR$3,'Data Entry'!$G:$G,'Dyes Stock'!$B118)</f>
        <v>0</v>
      </c>
      <c r="AS118" s="30">
        <f>SUMIFS('Data Entry'!$J:$J,'Data Entry'!$E:$E,$C118,'Data Entry'!$H:$H,'Dyes Stock'!$B$2,'Data Entry'!$B:$B,'Dyes Stock'!AS$3,'Data Entry'!$G:$G,'Dyes Stock'!$B118)</f>
        <v>0</v>
      </c>
      <c r="AT118" s="30">
        <f>SUMIFS('Data Entry'!$J:$J,'Data Entry'!$E:$E,$C118,'Data Entry'!$H:$H,'Dyes Stock'!$B$2,'Data Entry'!$B:$B,'Dyes Stock'!AT$3,'Data Entry'!$G:$G,'Dyes Stock'!$B118)</f>
        <v>0</v>
      </c>
      <c r="AU118" s="30">
        <f>SUMIFS('Data Entry'!$J:$J,'Data Entry'!$E:$E,$C118,'Data Entry'!$H:$H,'Dyes Stock'!$B$2,'Data Entry'!$B:$B,'Dyes Stock'!AU$3,'Data Entry'!$G:$G,'Dyes Stock'!$B118)</f>
        <v>0</v>
      </c>
      <c r="AV118" s="30">
        <f>SUMIFS('Data Entry'!$J:$J,'Data Entry'!$E:$E,$C118,'Data Entry'!$H:$H,'Dyes Stock'!$B$2,'Data Entry'!$B:$B,'Dyes Stock'!AV$3,'Data Entry'!$G:$G,'Dyes Stock'!$B118)</f>
        <v>0</v>
      </c>
      <c r="AW118" s="30">
        <f>SUMIFS('Data Entry'!$J:$J,'Data Entry'!$E:$E,$C118,'Data Entry'!$H:$H,'Dyes Stock'!$B$2,'Data Entry'!$B:$B,'Dyes Stock'!AW$3,'Data Entry'!$G:$G,'Dyes Stock'!$B118)</f>
        <v>0</v>
      </c>
      <c r="AX118" s="30">
        <f>SUMIFS('Data Entry'!$J:$J,'Data Entry'!$E:$E,$C118,'Data Entry'!$H:$H,'Dyes Stock'!$B$2,'Data Entry'!$B:$B,'Dyes Stock'!AX$3,'Data Entry'!$G:$G,'Dyes Stock'!$B118)</f>
        <v>0</v>
      </c>
      <c r="AY118" s="62">
        <f t="shared" si="985"/>
        <v>154</v>
      </c>
      <c r="AZ118" s="58"/>
      <c r="BA118" s="58"/>
      <c r="BB118" s="58"/>
      <c r="BC118" s="58"/>
      <c r="BD118" s="58"/>
      <c r="BE118" s="58"/>
      <c r="BF118" s="58"/>
      <c r="BG118" s="58"/>
      <c r="BH118" s="58"/>
      <c r="BI118" s="58"/>
      <c r="BJ118" s="58"/>
      <c r="BK118" s="58"/>
      <c r="BL118" s="58"/>
      <c r="BM118" s="58"/>
    </row>
    <row r="119" spans="2:65">
      <c r="B119" s="24" t="s">
        <v>75</v>
      </c>
      <c r="C119" s="34" t="s">
        <v>140</v>
      </c>
      <c r="D119" s="30">
        <f>SUMIFS('Data Entry'!$J:$J,'Data Entry'!$E:$E,$C119,'Data Entry'!$H:$H,'Dyes Stock'!$B$2,'Data Entry'!$B:$B,'Dyes Stock'!D$3,'Data Entry'!$G:$G,'Dyes Stock'!$B119)</f>
        <v>0</v>
      </c>
      <c r="E119" s="30">
        <f>SUMIFS('Data Entry'!$J:$J,'Data Entry'!$E:$E,$C119,'Data Entry'!$H:$H,'Dyes Stock'!$B$2,'Data Entry'!$B:$B,'Dyes Stock'!E$3,'Data Entry'!$G:$G,'Dyes Stock'!$B119)</f>
        <v>0</v>
      </c>
      <c r="F119" s="30">
        <f>SUMIFS('Data Entry'!$J:$J,'Data Entry'!$E:$E,$C119,'Data Entry'!$H:$H,'Dyes Stock'!$B$2,'Data Entry'!$B:$B,'Dyes Stock'!F$3,'Data Entry'!$G:$G,'Dyes Stock'!$B119)</f>
        <v>0</v>
      </c>
      <c r="G119" s="30">
        <f>SUMIFS('Data Entry'!$J:$J,'Data Entry'!$E:$E,$C119,'Data Entry'!$H:$H,'Dyes Stock'!$B$2,'Data Entry'!$B:$B,'Dyes Stock'!G$3,'Data Entry'!$G:$G,'Dyes Stock'!$B119)</f>
        <v>0</v>
      </c>
      <c r="H119" s="30">
        <f>SUMIFS('Data Entry'!$J:$J,'Data Entry'!$E:$E,$C119,'Data Entry'!$H:$H,'Dyes Stock'!$B$2,'Data Entry'!$B:$B,'Dyes Stock'!H$3,'Data Entry'!$G:$G,'Dyes Stock'!$B119)</f>
        <v>0</v>
      </c>
      <c r="I119" s="30">
        <f>SUMIFS('Data Entry'!$J:$J,'Data Entry'!$E:$E,$C119,'Data Entry'!$H:$H,'Dyes Stock'!$B$2,'Data Entry'!$B:$B,'Dyes Stock'!I$3,'Data Entry'!$G:$G,'Dyes Stock'!$B119)</f>
        <v>0</v>
      </c>
      <c r="J119" s="30">
        <f>SUMIFS('Data Entry'!$J:$J,'Data Entry'!$E:$E,$C119,'Data Entry'!$H:$H,'Dyes Stock'!$B$2,'Data Entry'!$B:$B,'Dyes Stock'!J$3,'Data Entry'!$G:$G,'Dyes Stock'!$B119)</f>
        <v>0</v>
      </c>
      <c r="K119" s="30">
        <f>SUMIFS('Data Entry'!$J:$J,'Data Entry'!$E:$E,$C119,'Data Entry'!$H:$H,'Dyes Stock'!$B$2,'Data Entry'!$B:$B,'Dyes Stock'!K$3,'Data Entry'!$G:$G,'Dyes Stock'!$B119)</f>
        <v>0</v>
      </c>
      <c r="L119" s="30">
        <f>SUMIFS('Data Entry'!$J:$J,'Data Entry'!$E:$E,$C119,'Data Entry'!$H:$H,'Dyes Stock'!$B$2,'Data Entry'!$B:$B,'Dyes Stock'!L$3,'Data Entry'!$G:$G,'Dyes Stock'!$B119)</f>
        <v>0</v>
      </c>
      <c r="M119" s="30">
        <f>SUMIFS('Data Entry'!$J:$J,'Data Entry'!$E:$E,$C119,'Data Entry'!$H:$H,'Dyes Stock'!$B$2,'Data Entry'!$B:$B,'Dyes Stock'!M$3,'Data Entry'!$G:$G,'Dyes Stock'!$B119)</f>
        <v>0</v>
      </c>
      <c r="N119" s="30">
        <f>SUMIFS('Data Entry'!$J:$J,'Data Entry'!$E:$E,$C119,'Data Entry'!$H:$H,'Dyes Stock'!$B$2,'Data Entry'!$B:$B,'Dyes Stock'!N$3,'Data Entry'!$G:$G,'Dyes Stock'!$B119)</f>
        <v>0</v>
      </c>
      <c r="O119" s="30">
        <f>SUMIFS('Data Entry'!$J:$J,'Data Entry'!$E:$E,$C119,'Data Entry'!$H:$H,'Dyes Stock'!$B$2,'Data Entry'!$B:$B,'Dyes Stock'!O$3,'Data Entry'!$G:$G,'Dyes Stock'!$B119)</f>
        <v>0</v>
      </c>
      <c r="P119" s="30">
        <f>SUMIFS('Data Entry'!$J:$J,'Data Entry'!$E:$E,$C119,'Data Entry'!$H:$H,'Dyes Stock'!$B$2,'Data Entry'!$B:$B,'Dyes Stock'!P$3,'Data Entry'!$G:$G,'Dyes Stock'!$B119)</f>
        <v>0</v>
      </c>
      <c r="Q119" s="30">
        <f>SUMIFS('Data Entry'!$J:$J,'Data Entry'!$E:$E,$C119,'Data Entry'!$H:$H,'Dyes Stock'!$B$2,'Data Entry'!$B:$B,'Dyes Stock'!Q$3,'Data Entry'!$G:$G,'Dyes Stock'!$B119)</f>
        <v>0</v>
      </c>
      <c r="R119" s="30">
        <f>SUMIFS('Data Entry'!$J:$J,'Data Entry'!$E:$E,$C119,'Data Entry'!$H:$H,'Dyes Stock'!$B$2,'Data Entry'!$B:$B,'Dyes Stock'!R$3,'Data Entry'!$G:$G,'Dyes Stock'!$B119)</f>
        <v>0</v>
      </c>
      <c r="S119" s="30">
        <f>SUMIFS('Data Entry'!$J:$J,'Data Entry'!$E:$E,$C119,'Data Entry'!$H:$H,'Dyes Stock'!$B$2,'Data Entry'!$B:$B,'Dyes Stock'!S$3,'Data Entry'!$G:$G,'Dyes Stock'!$B119)</f>
        <v>0</v>
      </c>
      <c r="T119" s="30">
        <f>SUMIFS('Data Entry'!$J:$J,'Data Entry'!$E:$E,$C119,'Data Entry'!$H:$H,'Dyes Stock'!$B$2,'Data Entry'!$B:$B,'Dyes Stock'!T$3,'Data Entry'!$G:$G,'Dyes Stock'!$B119)</f>
        <v>0</v>
      </c>
      <c r="U119" s="30">
        <f>SUMIFS('Data Entry'!$J:$J,'Data Entry'!$E:$E,$C119,'Data Entry'!$H:$H,'Dyes Stock'!$B$2,'Data Entry'!$B:$B,'Dyes Stock'!U$3,'Data Entry'!$G:$G,'Dyes Stock'!$B119)</f>
        <v>0</v>
      </c>
      <c r="V119" s="30">
        <f>SUMIFS('Data Entry'!$J:$J,'Data Entry'!$E:$E,$C119,'Data Entry'!$H:$H,'Dyes Stock'!$B$2,'Data Entry'!$B:$B,'Dyes Stock'!V$3,'Data Entry'!$G:$G,'Dyes Stock'!$B119)</f>
        <v>0</v>
      </c>
      <c r="W119" s="30">
        <f>SUMIFS('Data Entry'!$J:$J,'Data Entry'!$E:$E,$C119,'Data Entry'!$H:$H,'Dyes Stock'!$B$2,'Data Entry'!$B:$B,'Dyes Stock'!W$3,'Data Entry'!$G:$G,'Dyes Stock'!$B119)</f>
        <v>0</v>
      </c>
      <c r="X119" s="30">
        <f>SUMIFS('Data Entry'!$J:$J,'Data Entry'!$E:$E,$C119,'Data Entry'!$H:$H,'Dyes Stock'!$B$2,'Data Entry'!$B:$B,'Dyes Stock'!X$3,'Data Entry'!$G:$G,'Dyes Stock'!$B119)</f>
        <v>0</v>
      </c>
      <c r="Y119" s="30">
        <f>SUMIFS('Data Entry'!$J:$J,'Data Entry'!$E:$E,$C119,'Data Entry'!$H:$H,'Dyes Stock'!$B$2,'Data Entry'!$B:$B,'Dyes Stock'!Y$3,'Data Entry'!$G:$G,'Dyes Stock'!$B119)</f>
        <v>0</v>
      </c>
      <c r="Z119" s="30">
        <f>SUMIFS('Data Entry'!$J:$J,'Data Entry'!$E:$E,$C119,'Data Entry'!$H:$H,'Dyes Stock'!$B$2,'Data Entry'!$B:$B,'Dyes Stock'!Z$3,'Data Entry'!$G:$G,'Dyes Stock'!$B119)</f>
        <v>0</v>
      </c>
      <c r="AA119" s="30">
        <f>SUMIFS('Data Entry'!$J:$J,'Data Entry'!$E:$E,$C119,'Data Entry'!$H:$H,'Dyes Stock'!$B$2,'Data Entry'!$B:$B,'Dyes Stock'!AA$3,'Data Entry'!$G:$G,'Dyes Stock'!$B119)</f>
        <v>0</v>
      </c>
      <c r="AB119" s="30">
        <f>SUMIFS('Data Entry'!$J:$J,'Data Entry'!$E:$E,$C119,'Data Entry'!$H:$H,'Dyes Stock'!$B$2,'Data Entry'!$B:$B,'Dyes Stock'!AB$3,'Data Entry'!$G:$G,'Dyes Stock'!$B119)</f>
        <v>0</v>
      </c>
      <c r="AC119" s="30">
        <f>SUMIFS('Data Entry'!$J:$J,'Data Entry'!$E:$E,$C119,'Data Entry'!$H:$H,'Dyes Stock'!$B$2,'Data Entry'!$B:$B,'Dyes Stock'!AC$3,'Data Entry'!$G:$G,'Dyes Stock'!$B119)</f>
        <v>0</v>
      </c>
      <c r="AD119" s="30">
        <f>SUMIFS('Data Entry'!$J:$J,'Data Entry'!$E:$E,$C119,'Data Entry'!$H:$H,'Dyes Stock'!$B$2,'Data Entry'!$B:$B,'Dyes Stock'!AD$3,'Data Entry'!$G:$G,'Dyes Stock'!$B119)</f>
        <v>0</v>
      </c>
      <c r="AE119" s="30">
        <f>SUMIFS('Data Entry'!$J:$J,'Data Entry'!$E:$E,$C119,'Data Entry'!$H:$H,'Dyes Stock'!$B$2,'Data Entry'!$B:$B,'Dyes Stock'!AE$3,'Data Entry'!$G:$G,'Dyes Stock'!$B119)</f>
        <v>0</v>
      </c>
      <c r="AF119" s="30">
        <f>SUMIFS('Data Entry'!$J:$J,'Data Entry'!$E:$E,$C119,'Data Entry'!$H:$H,'Dyes Stock'!$B$2,'Data Entry'!$B:$B,'Dyes Stock'!AF$3,'Data Entry'!$G:$G,'Dyes Stock'!$B119)</f>
        <v>0</v>
      </c>
      <c r="AG119" s="30">
        <f>SUMIFS('Data Entry'!$J:$J,'Data Entry'!$E:$E,$C119,'Data Entry'!$H:$H,'Dyes Stock'!$B$2,'Data Entry'!$B:$B,'Dyes Stock'!AG$3,'Data Entry'!$G:$G,'Dyes Stock'!$B119)</f>
        <v>0</v>
      </c>
      <c r="AH119" s="30">
        <f>SUMIFS('Data Entry'!$J:$J,'Data Entry'!$E:$E,$C119,'Data Entry'!$H:$H,'Dyes Stock'!$B$2,'Data Entry'!$B:$B,'Dyes Stock'!AH$3,'Data Entry'!$G:$G,'Dyes Stock'!$B119)</f>
        <v>0</v>
      </c>
      <c r="AI119" s="30">
        <f>SUMIFS('Data Entry'!$J:$J,'Data Entry'!$E:$E,$C119,'Data Entry'!$H:$H,'Dyes Stock'!$B$2,'Data Entry'!$B:$B,'Dyes Stock'!AI$3,'Data Entry'!$G:$G,'Dyes Stock'!$B119)</f>
        <v>0</v>
      </c>
      <c r="AJ119" s="30">
        <f>SUMIFS('Data Entry'!$J:$J,'Data Entry'!$E:$E,$C119,'Data Entry'!$H:$H,'Dyes Stock'!$B$2,'Data Entry'!$B:$B,'Dyes Stock'!AJ$3,'Data Entry'!$G:$G,'Dyes Stock'!$B119)</f>
        <v>0</v>
      </c>
      <c r="AK119" s="30">
        <f>SUMIFS('Data Entry'!$J:$J,'Data Entry'!$E:$E,$C119,'Data Entry'!$H:$H,'Dyes Stock'!$B$2,'Data Entry'!$B:$B,'Dyes Stock'!AK$3,'Data Entry'!$G:$G,'Dyes Stock'!$B119)</f>
        <v>0</v>
      </c>
      <c r="AL119" s="30">
        <f>SUMIFS('Data Entry'!$J:$J,'Data Entry'!$E:$E,$C119,'Data Entry'!$H:$H,'Dyes Stock'!$B$2,'Data Entry'!$B:$B,'Dyes Stock'!AL$3,'Data Entry'!$G:$G,'Dyes Stock'!$B119)</f>
        <v>0</v>
      </c>
      <c r="AM119" s="30">
        <f>SUMIFS('Data Entry'!$J:$J,'Data Entry'!$E:$E,$C119,'Data Entry'!$H:$H,'Dyes Stock'!$B$2,'Data Entry'!$B:$B,'Dyes Stock'!AM$3,'Data Entry'!$G:$G,'Dyes Stock'!$B119)</f>
        <v>0</v>
      </c>
      <c r="AN119" s="30">
        <f>SUMIFS('Data Entry'!$J:$J,'Data Entry'!$E:$E,$C119,'Data Entry'!$H:$H,'Dyes Stock'!$B$2,'Data Entry'!$B:$B,'Dyes Stock'!AN$3,'Data Entry'!$G:$G,'Dyes Stock'!$B119)</f>
        <v>0</v>
      </c>
      <c r="AO119" s="30">
        <f>SUMIFS('Data Entry'!$J:$J,'Data Entry'!$E:$E,$C119,'Data Entry'!$H:$H,'Dyes Stock'!$B$2,'Data Entry'!$B:$B,'Dyes Stock'!AO$3,'Data Entry'!$G:$G,'Dyes Stock'!$B119)</f>
        <v>0</v>
      </c>
      <c r="AP119" s="30">
        <f>SUMIFS('Data Entry'!$J:$J,'Data Entry'!$E:$E,$C119,'Data Entry'!$H:$H,'Dyes Stock'!$B$2,'Data Entry'!$B:$B,'Dyes Stock'!AP$3,'Data Entry'!$G:$G,'Dyes Stock'!$B119)</f>
        <v>0</v>
      </c>
      <c r="AQ119" s="30">
        <f>SUMIFS('Data Entry'!$J:$J,'Data Entry'!$E:$E,$C119,'Data Entry'!$H:$H,'Dyes Stock'!$B$2,'Data Entry'!$B:$B,'Dyes Stock'!AQ$3,'Data Entry'!$G:$G,'Dyes Stock'!$B119)</f>
        <v>0</v>
      </c>
      <c r="AR119" s="30">
        <f>SUMIFS('Data Entry'!$J:$J,'Data Entry'!$E:$E,$C119,'Data Entry'!$H:$H,'Dyes Stock'!$B$2,'Data Entry'!$B:$B,'Dyes Stock'!AR$3,'Data Entry'!$G:$G,'Dyes Stock'!$B119)</f>
        <v>0</v>
      </c>
      <c r="AS119" s="30">
        <f>SUMIFS('Data Entry'!$J:$J,'Data Entry'!$E:$E,$C119,'Data Entry'!$H:$H,'Dyes Stock'!$B$2,'Data Entry'!$B:$B,'Dyes Stock'!AS$3,'Data Entry'!$G:$G,'Dyes Stock'!$B119)</f>
        <v>0</v>
      </c>
      <c r="AT119" s="30">
        <f>SUMIFS('Data Entry'!$J:$J,'Data Entry'!$E:$E,$C119,'Data Entry'!$H:$H,'Dyes Stock'!$B$2,'Data Entry'!$B:$B,'Dyes Stock'!AT$3,'Data Entry'!$G:$G,'Dyes Stock'!$B119)</f>
        <v>0</v>
      </c>
      <c r="AU119" s="30">
        <f>SUMIFS('Data Entry'!$J:$J,'Data Entry'!$E:$E,$C119,'Data Entry'!$H:$H,'Dyes Stock'!$B$2,'Data Entry'!$B:$B,'Dyes Stock'!AU$3,'Data Entry'!$G:$G,'Dyes Stock'!$B119)</f>
        <v>0</v>
      </c>
      <c r="AV119" s="30">
        <f>SUMIFS('Data Entry'!$J:$J,'Data Entry'!$E:$E,$C119,'Data Entry'!$H:$H,'Dyes Stock'!$B$2,'Data Entry'!$B:$B,'Dyes Stock'!AV$3,'Data Entry'!$G:$G,'Dyes Stock'!$B119)</f>
        <v>0</v>
      </c>
      <c r="AW119" s="30">
        <f>SUMIFS('Data Entry'!$J:$J,'Data Entry'!$E:$E,$C119,'Data Entry'!$H:$H,'Dyes Stock'!$B$2,'Data Entry'!$B:$B,'Dyes Stock'!AW$3,'Data Entry'!$G:$G,'Dyes Stock'!$B119)</f>
        <v>0</v>
      </c>
      <c r="AX119" s="30">
        <f>SUMIFS('Data Entry'!$J:$J,'Data Entry'!$E:$E,$C119,'Data Entry'!$H:$H,'Dyes Stock'!$B$2,'Data Entry'!$B:$B,'Dyes Stock'!AX$3,'Data Entry'!$G:$G,'Dyes Stock'!$B119)</f>
        <v>0</v>
      </c>
      <c r="AY119" s="62">
        <f t="shared" si="985"/>
        <v>0</v>
      </c>
      <c r="AZ119" s="58"/>
      <c r="BA119" s="58"/>
      <c r="BB119" s="58"/>
      <c r="BC119" s="58"/>
      <c r="BD119" s="58"/>
      <c r="BE119" s="58"/>
      <c r="BF119" s="58"/>
      <c r="BG119" s="58"/>
      <c r="BH119" s="58"/>
      <c r="BI119" s="58"/>
      <c r="BJ119" s="58"/>
      <c r="BK119" s="58"/>
      <c r="BL119" s="58"/>
      <c r="BM119" s="58"/>
    </row>
    <row r="120" spans="2:65" s="56" customFormat="1">
      <c r="B120" s="48"/>
      <c r="C120" s="48" t="s">
        <v>141</v>
      </c>
      <c r="D120" s="50">
        <f>D118-D119</f>
        <v>154</v>
      </c>
      <c r="E120" s="50">
        <f>D120+E118-E119</f>
        <v>154</v>
      </c>
      <c r="F120" s="50">
        <f t="shared" ref="F120" si="1706">E120+F118-F119</f>
        <v>154</v>
      </c>
      <c r="G120" s="50">
        <f t="shared" ref="G120" si="1707">F120+G118-G119</f>
        <v>154</v>
      </c>
      <c r="H120" s="50">
        <f t="shared" ref="H120" si="1708">G120+H118-H119</f>
        <v>154</v>
      </c>
      <c r="I120" s="50">
        <f t="shared" ref="I120" si="1709">H120+I118-I119</f>
        <v>154</v>
      </c>
      <c r="J120" s="50">
        <f t="shared" ref="J120" si="1710">I120+J118-J119</f>
        <v>154</v>
      </c>
      <c r="K120" s="50">
        <f t="shared" ref="K120" si="1711">J120+K118-K119</f>
        <v>154</v>
      </c>
      <c r="L120" s="50">
        <f t="shared" ref="L120" si="1712">K120+L118-L119</f>
        <v>154</v>
      </c>
      <c r="M120" s="50">
        <f t="shared" ref="M120" si="1713">L120+M118-M119</f>
        <v>154</v>
      </c>
      <c r="N120" s="50">
        <f t="shared" ref="N120" si="1714">M120+N118-N119</f>
        <v>154</v>
      </c>
      <c r="O120" s="50">
        <f t="shared" ref="O120" si="1715">N120+O118-O119</f>
        <v>154</v>
      </c>
      <c r="P120" s="50">
        <f t="shared" ref="P120" si="1716">O120+P118-P119</f>
        <v>154</v>
      </c>
      <c r="Q120" s="50">
        <f t="shared" ref="Q120" si="1717">P120+Q118-Q119</f>
        <v>154</v>
      </c>
      <c r="R120" s="50">
        <f t="shared" ref="R120" si="1718">Q120+R118-R119</f>
        <v>154</v>
      </c>
      <c r="S120" s="50">
        <f t="shared" ref="S120" si="1719">R120+S118-S119</f>
        <v>154</v>
      </c>
      <c r="T120" s="50">
        <f t="shared" ref="T120" si="1720">S120+T118-T119</f>
        <v>154</v>
      </c>
      <c r="U120" s="50">
        <f t="shared" ref="U120" si="1721">T120+U118-U119</f>
        <v>154</v>
      </c>
      <c r="V120" s="50">
        <f t="shared" ref="V120" si="1722">U120+V118-V119</f>
        <v>154</v>
      </c>
      <c r="W120" s="50">
        <f t="shared" ref="W120" si="1723">V120+W118-W119</f>
        <v>154</v>
      </c>
      <c r="X120" s="50">
        <f t="shared" ref="X120" si="1724">W120+X118-X119</f>
        <v>154</v>
      </c>
      <c r="Y120" s="50">
        <f t="shared" ref="Y120" si="1725">X120+Y118-Y119</f>
        <v>154</v>
      </c>
      <c r="Z120" s="50">
        <f t="shared" ref="Z120" si="1726">Y120+Z118-Z119</f>
        <v>154</v>
      </c>
      <c r="AA120" s="50">
        <f t="shared" ref="AA120" si="1727">Z120+AA118-AA119</f>
        <v>154</v>
      </c>
      <c r="AB120" s="50">
        <f t="shared" ref="AB120" si="1728">AA120+AB118-AB119</f>
        <v>154</v>
      </c>
      <c r="AC120" s="50">
        <f t="shared" ref="AC120" si="1729">AB120+AC118-AC119</f>
        <v>154</v>
      </c>
      <c r="AD120" s="50">
        <f t="shared" ref="AD120" si="1730">AC120+AD118-AD119</f>
        <v>154</v>
      </c>
      <c r="AE120" s="50">
        <f t="shared" ref="AE120" si="1731">AD120+AE118-AE119</f>
        <v>154</v>
      </c>
      <c r="AF120" s="50">
        <f t="shared" ref="AF120" si="1732">AE120+AF118-AF119</f>
        <v>154</v>
      </c>
      <c r="AG120" s="50">
        <f t="shared" ref="AG120" si="1733">AF120+AG118-AG119</f>
        <v>154</v>
      </c>
      <c r="AH120" s="50">
        <f t="shared" ref="AH120" si="1734">AG120+AH118-AH119</f>
        <v>154</v>
      </c>
      <c r="AI120" s="50">
        <f t="shared" ref="AI120" si="1735">AH120+AI118-AI119</f>
        <v>154</v>
      </c>
      <c r="AJ120" s="50">
        <f t="shared" ref="AJ120" si="1736">AI120+AJ118-AJ119</f>
        <v>154</v>
      </c>
      <c r="AK120" s="50">
        <f t="shared" ref="AK120" si="1737">AJ120+AK118-AK119</f>
        <v>154</v>
      </c>
      <c r="AL120" s="50">
        <f t="shared" ref="AL120" si="1738">AK120+AL118-AL119</f>
        <v>154</v>
      </c>
      <c r="AM120" s="50">
        <f t="shared" ref="AM120" si="1739">AL120+AM118-AM119</f>
        <v>154</v>
      </c>
      <c r="AN120" s="50">
        <f t="shared" ref="AN120" si="1740">AM120+AN118-AN119</f>
        <v>154</v>
      </c>
      <c r="AO120" s="50">
        <f t="shared" ref="AO120" si="1741">AN120+AO118-AO119</f>
        <v>154</v>
      </c>
      <c r="AP120" s="50">
        <f t="shared" ref="AP120" si="1742">AO120+AP118-AP119</f>
        <v>154</v>
      </c>
      <c r="AQ120" s="50">
        <f t="shared" ref="AQ120" si="1743">AP120+AQ118-AQ119</f>
        <v>154</v>
      </c>
      <c r="AR120" s="50">
        <f t="shared" ref="AR120" si="1744">AQ120+AR118-AR119</f>
        <v>154</v>
      </c>
      <c r="AS120" s="50">
        <f t="shared" ref="AS120" si="1745">AR120+AS118-AS119</f>
        <v>154</v>
      </c>
      <c r="AT120" s="50">
        <f t="shared" ref="AT120" si="1746">AS120+AT118-AT119</f>
        <v>154</v>
      </c>
      <c r="AU120" s="50">
        <f t="shared" ref="AU120" si="1747">AT120+AU118-AU119</f>
        <v>154</v>
      </c>
      <c r="AV120" s="50">
        <f t="shared" ref="AV120" si="1748">AU120+AV118-AV119</f>
        <v>154</v>
      </c>
      <c r="AW120" s="50">
        <f t="shared" ref="AW120" si="1749">AV120+AW118-AW119</f>
        <v>154</v>
      </c>
      <c r="AX120" s="50">
        <f t="shared" ref="AX120" si="1750">AW120+AX118-AX119</f>
        <v>154</v>
      </c>
      <c r="AY120" s="64"/>
      <c r="AZ120" s="59"/>
      <c r="BA120" s="59"/>
      <c r="BB120" s="59"/>
      <c r="BC120" s="59"/>
      <c r="BD120" s="59"/>
      <c r="BE120" s="59"/>
      <c r="BF120" s="59"/>
      <c r="BG120" s="59"/>
      <c r="BH120" s="59"/>
      <c r="BI120" s="59"/>
      <c r="BJ120" s="59"/>
      <c r="BK120" s="59"/>
      <c r="BL120" s="59"/>
      <c r="BM120" s="59"/>
    </row>
    <row r="121" spans="2:65">
      <c r="B121" s="24" t="s">
        <v>76</v>
      </c>
      <c r="C121" s="34" t="s">
        <v>115</v>
      </c>
      <c r="D121" s="30">
        <f>SUMIFS('Data Entry'!$J:$J,'Data Entry'!$E:$E,$C121,'Data Entry'!$H:$H,'Dyes Stock'!$B$2,'Data Entry'!$B:$B,'Dyes Stock'!D$3,'Data Entry'!$G:$G,'Dyes Stock'!$B121)</f>
        <v>0</v>
      </c>
      <c r="E121" s="30">
        <f>SUMIFS('Data Entry'!$J:$J,'Data Entry'!$E:$E,$C121,'Data Entry'!$H:$H,'Dyes Stock'!$B$2,'Data Entry'!$B:$B,'Dyes Stock'!E$3,'Data Entry'!$G:$G,'Dyes Stock'!$B121)</f>
        <v>1532</v>
      </c>
      <c r="F121" s="30">
        <f>SUMIFS('Data Entry'!$J:$J,'Data Entry'!$E:$E,$C121,'Data Entry'!$H:$H,'Dyes Stock'!$B$2,'Data Entry'!$B:$B,'Dyes Stock'!F$3,'Data Entry'!$G:$G,'Dyes Stock'!$B121)</f>
        <v>0</v>
      </c>
      <c r="G121" s="30">
        <f>SUMIFS('Data Entry'!$J:$J,'Data Entry'!$E:$E,$C121,'Data Entry'!$H:$H,'Dyes Stock'!$B$2,'Data Entry'!$B:$B,'Dyes Stock'!G$3,'Data Entry'!$G:$G,'Dyes Stock'!$B121)</f>
        <v>0</v>
      </c>
      <c r="H121" s="30">
        <f>SUMIFS('Data Entry'!$J:$J,'Data Entry'!$E:$E,$C121,'Data Entry'!$H:$H,'Dyes Stock'!$B$2,'Data Entry'!$B:$B,'Dyes Stock'!H$3,'Data Entry'!$G:$G,'Dyes Stock'!$B121)</f>
        <v>0</v>
      </c>
      <c r="I121" s="30">
        <f>SUMIFS('Data Entry'!$J:$J,'Data Entry'!$E:$E,$C121,'Data Entry'!$H:$H,'Dyes Stock'!$B$2,'Data Entry'!$B:$B,'Dyes Stock'!I$3,'Data Entry'!$G:$G,'Dyes Stock'!$B121)</f>
        <v>0</v>
      </c>
      <c r="J121" s="30">
        <f>SUMIFS('Data Entry'!$J:$J,'Data Entry'!$E:$E,$C121,'Data Entry'!$H:$H,'Dyes Stock'!$B$2,'Data Entry'!$B:$B,'Dyes Stock'!J$3,'Data Entry'!$G:$G,'Dyes Stock'!$B121)</f>
        <v>0</v>
      </c>
      <c r="K121" s="30">
        <f>SUMIFS('Data Entry'!$J:$J,'Data Entry'!$E:$E,$C121,'Data Entry'!$H:$H,'Dyes Stock'!$B$2,'Data Entry'!$B:$B,'Dyes Stock'!K$3,'Data Entry'!$G:$G,'Dyes Stock'!$B121)</f>
        <v>0</v>
      </c>
      <c r="L121" s="30">
        <f>SUMIFS('Data Entry'!$J:$J,'Data Entry'!$E:$E,$C121,'Data Entry'!$H:$H,'Dyes Stock'!$B$2,'Data Entry'!$B:$B,'Dyes Stock'!L$3,'Data Entry'!$G:$G,'Dyes Stock'!$B121)</f>
        <v>0</v>
      </c>
      <c r="M121" s="30">
        <f>SUMIFS('Data Entry'!$J:$J,'Data Entry'!$E:$E,$C121,'Data Entry'!$H:$H,'Dyes Stock'!$B$2,'Data Entry'!$B:$B,'Dyes Stock'!M$3,'Data Entry'!$G:$G,'Dyes Stock'!$B121)</f>
        <v>0</v>
      </c>
      <c r="N121" s="30">
        <f>SUMIFS('Data Entry'!$J:$J,'Data Entry'!$E:$E,$C121,'Data Entry'!$H:$H,'Dyes Stock'!$B$2,'Data Entry'!$B:$B,'Dyes Stock'!N$3,'Data Entry'!$G:$G,'Dyes Stock'!$B121)</f>
        <v>0</v>
      </c>
      <c r="O121" s="30">
        <f>SUMIFS('Data Entry'!$J:$J,'Data Entry'!$E:$E,$C121,'Data Entry'!$H:$H,'Dyes Stock'!$B$2,'Data Entry'!$B:$B,'Dyes Stock'!O$3,'Data Entry'!$G:$G,'Dyes Stock'!$B121)</f>
        <v>0</v>
      </c>
      <c r="P121" s="30">
        <f>SUMIFS('Data Entry'!$J:$J,'Data Entry'!$E:$E,$C121,'Data Entry'!$H:$H,'Dyes Stock'!$B$2,'Data Entry'!$B:$B,'Dyes Stock'!P$3,'Data Entry'!$G:$G,'Dyes Stock'!$B121)</f>
        <v>0</v>
      </c>
      <c r="Q121" s="30">
        <f>SUMIFS('Data Entry'!$J:$J,'Data Entry'!$E:$E,$C121,'Data Entry'!$H:$H,'Dyes Stock'!$B$2,'Data Entry'!$B:$B,'Dyes Stock'!Q$3,'Data Entry'!$G:$G,'Dyes Stock'!$B121)</f>
        <v>0</v>
      </c>
      <c r="R121" s="30">
        <f>SUMIFS('Data Entry'!$J:$J,'Data Entry'!$E:$E,$C121,'Data Entry'!$H:$H,'Dyes Stock'!$B$2,'Data Entry'!$B:$B,'Dyes Stock'!R$3,'Data Entry'!$G:$G,'Dyes Stock'!$B121)</f>
        <v>0</v>
      </c>
      <c r="S121" s="30">
        <f>SUMIFS('Data Entry'!$J:$J,'Data Entry'!$E:$E,$C121,'Data Entry'!$H:$H,'Dyes Stock'!$B$2,'Data Entry'!$B:$B,'Dyes Stock'!S$3,'Data Entry'!$G:$G,'Dyes Stock'!$B121)</f>
        <v>0</v>
      </c>
      <c r="T121" s="30">
        <f>SUMIFS('Data Entry'!$J:$J,'Data Entry'!$E:$E,$C121,'Data Entry'!$H:$H,'Dyes Stock'!$B$2,'Data Entry'!$B:$B,'Dyes Stock'!T$3,'Data Entry'!$G:$G,'Dyes Stock'!$B121)</f>
        <v>0</v>
      </c>
      <c r="U121" s="30">
        <f>SUMIFS('Data Entry'!$J:$J,'Data Entry'!$E:$E,$C121,'Data Entry'!$H:$H,'Dyes Stock'!$B$2,'Data Entry'!$B:$B,'Dyes Stock'!U$3,'Data Entry'!$G:$G,'Dyes Stock'!$B121)</f>
        <v>0</v>
      </c>
      <c r="V121" s="30">
        <f>SUMIFS('Data Entry'!$J:$J,'Data Entry'!$E:$E,$C121,'Data Entry'!$H:$H,'Dyes Stock'!$B$2,'Data Entry'!$B:$B,'Dyes Stock'!V$3,'Data Entry'!$G:$G,'Dyes Stock'!$B121)</f>
        <v>0</v>
      </c>
      <c r="W121" s="30">
        <f>SUMIFS('Data Entry'!$J:$J,'Data Entry'!$E:$E,$C121,'Data Entry'!$H:$H,'Dyes Stock'!$B$2,'Data Entry'!$B:$B,'Dyes Stock'!W$3,'Data Entry'!$G:$G,'Dyes Stock'!$B121)</f>
        <v>0</v>
      </c>
      <c r="X121" s="30">
        <f>SUMIFS('Data Entry'!$J:$J,'Data Entry'!$E:$E,$C121,'Data Entry'!$H:$H,'Dyes Stock'!$B$2,'Data Entry'!$B:$B,'Dyes Stock'!X$3,'Data Entry'!$G:$G,'Dyes Stock'!$B121)</f>
        <v>0</v>
      </c>
      <c r="Y121" s="30">
        <f>SUMIFS('Data Entry'!$J:$J,'Data Entry'!$E:$E,$C121,'Data Entry'!$H:$H,'Dyes Stock'!$B$2,'Data Entry'!$B:$B,'Dyes Stock'!Y$3,'Data Entry'!$G:$G,'Dyes Stock'!$B121)</f>
        <v>0</v>
      </c>
      <c r="Z121" s="30">
        <f>SUMIFS('Data Entry'!$J:$J,'Data Entry'!$E:$E,$C121,'Data Entry'!$H:$H,'Dyes Stock'!$B$2,'Data Entry'!$B:$B,'Dyes Stock'!Z$3,'Data Entry'!$G:$G,'Dyes Stock'!$B121)</f>
        <v>0</v>
      </c>
      <c r="AA121" s="30">
        <f>SUMIFS('Data Entry'!$J:$J,'Data Entry'!$E:$E,$C121,'Data Entry'!$H:$H,'Dyes Stock'!$B$2,'Data Entry'!$B:$B,'Dyes Stock'!AA$3,'Data Entry'!$G:$G,'Dyes Stock'!$B121)</f>
        <v>0</v>
      </c>
      <c r="AB121" s="30">
        <f>SUMIFS('Data Entry'!$J:$J,'Data Entry'!$E:$E,$C121,'Data Entry'!$H:$H,'Dyes Stock'!$B$2,'Data Entry'!$B:$B,'Dyes Stock'!AB$3,'Data Entry'!$G:$G,'Dyes Stock'!$B121)</f>
        <v>0</v>
      </c>
      <c r="AC121" s="30">
        <f>SUMIFS('Data Entry'!$J:$J,'Data Entry'!$E:$E,$C121,'Data Entry'!$H:$H,'Dyes Stock'!$B$2,'Data Entry'!$B:$B,'Dyes Stock'!AC$3,'Data Entry'!$G:$G,'Dyes Stock'!$B121)</f>
        <v>0</v>
      </c>
      <c r="AD121" s="30">
        <f>SUMIFS('Data Entry'!$J:$J,'Data Entry'!$E:$E,$C121,'Data Entry'!$H:$H,'Dyes Stock'!$B$2,'Data Entry'!$B:$B,'Dyes Stock'!AD$3,'Data Entry'!$G:$G,'Dyes Stock'!$B121)</f>
        <v>0</v>
      </c>
      <c r="AE121" s="30">
        <f>SUMIFS('Data Entry'!$J:$J,'Data Entry'!$E:$E,$C121,'Data Entry'!$H:$H,'Dyes Stock'!$B$2,'Data Entry'!$B:$B,'Dyes Stock'!AE$3,'Data Entry'!$G:$G,'Dyes Stock'!$B121)</f>
        <v>0</v>
      </c>
      <c r="AF121" s="30">
        <f>SUMIFS('Data Entry'!$J:$J,'Data Entry'!$E:$E,$C121,'Data Entry'!$H:$H,'Dyes Stock'!$B$2,'Data Entry'!$B:$B,'Dyes Stock'!AF$3,'Data Entry'!$G:$G,'Dyes Stock'!$B121)</f>
        <v>0</v>
      </c>
      <c r="AG121" s="30">
        <f>SUMIFS('Data Entry'!$J:$J,'Data Entry'!$E:$E,$C121,'Data Entry'!$H:$H,'Dyes Stock'!$B$2,'Data Entry'!$B:$B,'Dyes Stock'!AG$3,'Data Entry'!$G:$G,'Dyes Stock'!$B121)</f>
        <v>0</v>
      </c>
      <c r="AH121" s="30">
        <f>SUMIFS('Data Entry'!$J:$J,'Data Entry'!$E:$E,$C121,'Data Entry'!$H:$H,'Dyes Stock'!$B$2,'Data Entry'!$B:$B,'Dyes Stock'!AH$3,'Data Entry'!$G:$G,'Dyes Stock'!$B121)</f>
        <v>0</v>
      </c>
      <c r="AI121" s="30">
        <f>SUMIFS('Data Entry'!$J:$J,'Data Entry'!$E:$E,$C121,'Data Entry'!$H:$H,'Dyes Stock'!$B$2,'Data Entry'!$B:$B,'Dyes Stock'!AI$3,'Data Entry'!$G:$G,'Dyes Stock'!$B121)</f>
        <v>0</v>
      </c>
      <c r="AJ121" s="30">
        <f>SUMIFS('Data Entry'!$J:$J,'Data Entry'!$E:$E,$C121,'Data Entry'!$H:$H,'Dyes Stock'!$B$2,'Data Entry'!$B:$B,'Dyes Stock'!AJ$3,'Data Entry'!$G:$G,'Dyes Stock'!$B121)</f>
        <v>0</v>
      </c>
      <c r="AK121" s="30">
        <f>SUMIFS('Data Entry'!$J:$J,'Data Entry'!$E:$E,$C121,'Data Entry'!$H:$H,'Dyes Stock'!$B$2,'Data Entry'!$B:$B,'Dyes Stock'!AK$3,'Data Entry'!$G:$G,'Dyes Stock'!$B121)</f>
        <v>0</v>
      </c>
      <c r="AL121" s="30">
        <f>SUMIFS('Data Entry'!$J:$J,'Data Entry'!$E:$E,$C121,'Data Entry'!$H:$H,'Dyes Stock'!$B$2,'Data Entry'!$B:$B,'Dyes Stock'!AL$3,'Data Entry'!$G:$G,'Dyes Stock'!$B121)</f>
        <v>0</v>
      </c>
      <c r="AM121" s="30">
        <f>SUMIFS('Data Entry'!$J:$J,'Data Entry'!$E:$E,$C121,'Data Entry'!$H:$H,'Dyes Stock'!$B$2,'Data Entry'!$B:$B,'Dyes Stock'!AM$3,'Data Entry'!$G:$G,'Dyes Stock'!$B121)</f>
        <v>0</v>
      </c>
      <c r="AN121" s="30">
        <f>SUMIFS('Data Entry'!$J:$J,'Data Entry'!$E:$E,$C121,'Data Entry'!$H:$H,'Dyes Stock'!$B$2,'Data Entry'!$B:$B,'Dyes Stock'!AN$3,'Data Entry'!$G:$G,'Dyes Stock'!$B121)</f>
        <v>0</v>
      </c>
      <c r="AO121" s="30">
        <f>SUMIFS('Data Entry'!$J:$J,'Data Entry'!$E:$E,$C121,'Data Entry'!$H:$H,'Dyes Stock'!$B$2,'Data Entry'!$B:$B,'Dyes Stock'!AO$3,'Data Entry'!$G:$G,'Dyes Stock'!$B121)</f>
        <v>0</v>
      </c>
      <c r="AP121" s="30">
        <f>SUMIFS('Data Entry'!$J:$J,'Data Entry'!$E:$E,$C121,'Data Entry'!$H:$H,'Dyes Stock'!$B$2,'Data Entry'!$B:$B,'Dyes Stock'!AP$3,'Data Entry'!$G:$G,'Dyes Stock'!$B121)</f>
        <v>0</v>
      </c>
      <c r="AQ121" s="30">
        <f>SUMIFS('Data Entry'!$J:$J,'Data Entry'!$E:$E,$C121,'Data Entry'!$H:$H,'Dyes Stock'!$B$2,'Data Entry'!$B:$B,'Dyes Stock'!AQ$3,'Data Entry'!$G:$G,'Dyes Stock'!$B121)</f>
        <v>0</v>
      </c>
      <c r="AR121" s="30">
        <f>SUMIFS('Data Entry'!$J:$J,'Data Entry'!$E:$E,$C121,'Data Entry'!$H:$H,'Dyes Stock'!$B$2,'Data Entry'!$B:$B,'Dyes Stock'!AR$3,'Data Entry'!$G:$G,'Dyes Stock'!$B121)</f>
        <v>0</v>
      </c>
      <c r="AS121" s="30">
        <f>SUMIFS('Data Entry'!$J:$J,'Data Entry'!$E:$E,$C121,'Data Entry'!$H:$H,'Dyes Stock'!$B$2,'Data Entry'!$B:$B,'Dyes Stock'!AS$3,'Data Entry'!$G:$G,'Dyes Stock'!$B121)</f>
        <v>0</v>
      </c>
      <c r="AT121" s="30">
        <f>SUMIFS('Data Entry'!$J:$J,'Data Entry'!$E:$E,$C121,'Data Entry'!$H:$H,'Dyes Stock'!$B$2,'Data Entry'!$B:$B,'Dyes Stock'!AT$3,'Data Entry'!$G:$G,'Dyes Stock'!$B121)</f>
        <v>0</v>
      </c>
      <c r="AU121" s="30">
        <f>SUMIFS('Data Entry'!$J:$J,'Data Entry'!$E:$E,$C121,'Data Entry'!$H:$H,'Dyes Stock'!$B$2,'Data Entry'!$B:$B,'Dyes Stock'!AU$3,'Data Entry'!$G:$G,'Dyes Stock'!$B121)</f>
        <v>0</v>
      </c>
      <c r="AV121" s="30">
        <f>SUMIFS('Data Entry'!$J:$J,'Data Entry'!$E:$E,$C121,'Data Entry'!$H:$H,'Dyes Stock'!$B$2,'Data Entry'!$B:$B,'Dyes Stock'!AV$3,'Data Entry'!$G:$G,'Dyes Stock'!$B121)</f>
        <v>0</v>
      </c>
      <c r="AW121" s="30">
        <f>SUMIFS('Data Entry'!$J:$J,'Data Entry'!$E:$E,$C121,'Data Entry'!$H:$H,'Dyes Stock'!$B$2,'Data Entry'!$B:$B,'Dyes Stock'!AW$3,'Data Entry'!$G:$G,'Dyes Stock'!$B121)</f>
        <v>0</v>
      </c>
      <c r="AX121" s="30">
        <f>SUMIFS('Data Entry'!$J:$J,'Data Entry'!$E:$E,$C121,'Data Entry'!$H:$H,'Dyes Stock'!$B$2,'Data Entry'!$B:$B,'Dyes Stock'!AX$3,'Data Entry'!$G:$G,'Dyes Stock'!$B121)</f>
        <v>0</v>
      </c>
      <c r="AY121" s="62">
        <f t="shared" si="985"/>
        <v>1532</v>
      </c>
      <c r="AZ121" s="58"/>
      <c r="BA121" s="58"/>
      <c r="BB121" s="58"/>
      <c r="BC121" s="58"/>
      <c r="BD121" s="58"/>
      <c r="BE121" s="58"/>
      <c r="BF121" s="58"/>
      <c r="BG121" s="58"/>
      <c r="BH121" s="58"/>
      <c r="BI121" s="58"/>
      <c r="BJ121" s="58"/>
      <c r="BK121" s="58"/>
      <c r="BL121" s="58"/>
      <c r="BM121" s="58"/>
    </row>
    <row r="122" spans="2:65">
      <c r="B122" s="24" t="s">
        <v>76</v>
      </c>
      <c r="C122" s="34" t="s">
        <v>140</v>
      </c>
      <c r="D122" s="30">
        <f>SUMIFS('Data Entry'!$J:$J,'Data Entry'!$E:$E,$C122,'Data Entry'!$H:$H,'Dyes Stock'!$B$2,'Data Entry'!$B:$B,'Dyes Stock'!D$3,'Data Entry'!$G:$G,'Dyes Stock'!$B122)</f>
        <v>0</v>
      </c>
      <c r="E122" s="30">
        <f>SUMIFS('Data Entry'!$J:$J,'Data Entry'!$E:$E,$C122,'Data Entry'!$H:$H,'Dyes Stock'!$B$2,'Data Entry'!$B:$B,'Dyes Stock'!E$3,'Data Entry'!$G:$G,'Dyes Stock'!$B122)</f>
        <v>0</v>
      </c>
      <c r="F122" s="30">
        <f>SUMIFS('Data Entry'!$J:$J,'Data Entry'!$E:$E,$C122,'Data Entry'!$H:$H,'Dyes Stock'!$B$2,'Data Entry'!$B:$B,'Dyes Stock'!F$3,'Data Entry'!$G:$G,'Dyes Stock'!$B122)</f>
        <v>0</v>
      </c>
      <c r="G122" s="30">
        <f>SUMIFS('Data Entry'!$J:$J,'Data Entry'!$E:$E,$C122,'Data Entry'!$H:$H,'Dyes Stock'!$B$2,'Data Entry'!$B:$B,'Dyes Stock'!G$3,'Data Entry'!$G:$G,'Dyes Stock'!$B122)</f>
        <v>0</v>
      </c>
      <c r="H122" s="30">
        <f>SUMIFS('Data Entry'!$J:$J,'Data Entry'!$E:$E,$C122,'Data Entry'!$H:$H,'Dyes Stock'!$B$2,'Data Entry'!$B:$B,'Dyes Stock'!H$3,'Data Entry'!$G:$G,'Dyes Stock'!$B122)</f>
        <v>0</v>
      </c>
      <c r="I122" s="30">
        <f>SUMIFS('Data Entry'!$J:$J,'Data Entry'!$E:$E,$C122,'Data Entry'!$H:$H,'Dyes Stock'!$B$2,'Data Entry'!$B:$B,'Dyes Stock'!I$3,'Data Entry'!$G:$G,'Dyes Stock'!$B122)</f>
        <v>0</v>
      </c>
      <c r="J122" s="30">
        <f>SUMIFS('Data Entry'!$J:$J,'Data Entry'!$E:$E,$C122,'Data Entry'!$H:$H,'Dyes Stock'!$B$2,'Data Entry'!$B:$B,'Dyes Stock'!J$3,'Data Entry'!$G:$G,'Dyes Stock'!$B122)</f>
        <v>0</v>
      </c>
      <c r="K122" s="30">
        <f>SUMIFS('Data Entry'!$J:$J,'Data Entry'!$E:$E,$C122,'Data Entry'!$H:$H,'Dyes Stock'!$B$2,'Data Entry'!$B:$B,'Dyes Stock'!K$3,'Data Entry'!$G:$G,'Dyes Stock'!$B122)</f>
        <v>0</v>
      </c>
      <c r="L122" s="30">
        <f>SUMIFS('Data Entry'!$J:$J,'Data Entry'!$E:$E,$C122,'Data Entry'!$H:$H,'Dyes Stock'!$B$2,'Data Entry'!$B:$B,'Dyes Stock'!L$3,'Data Entry'!$G:$G,'Dyes Stock'!$B122)</f>
        <v>0</v>
      </c>
      <c r="M122" s="30">
        <f>SUMIFS('Data Entry'!$J:$J,'Data Entry'!$E:$E,$C122,'Data Entry'!$H:$H,'Dyes Stock'!$B$2,'Data Entry'!$B:$B,'Dyes Stock'!M$3,'Data Entry'!$G:$G,'Dyes Stock'!$B122)</f>
        <v>0</v>
      </c>
      <c r="N122" s="30">
        <f>SUMIFS('Data Entry'!$J:$J,'Data Entry'!$E:$E,$C122,'Data Entry'!$H:$H,'Dyes Stock'!$B$2,'Data Entry'!$B:$B,'Dyes Stock'!N$3,'Data Entry'!$G:$G,'Dyes Stock'!$B122)</f>
        <v>0</v>
      </c>
      <c r="O122" s="30">
        <f>SUMIFS('Data Entry'!$J:$J,'Data Entry'!$E:$E,$C122,'Data Entry'!$H:$H,'Dyes Stock'!$B$2,'Data Entry'!$B:$B,'Dyes Stock'!O$3,'Data Entry'!$G:$G,'Dyes Stock'!$B122)</f>
        <v>0</v>
      </c>
      <c r="P122" s="30">
        <f>SUMIFS('Data Entry'!$J:$J,'Data Entry'!$E:$E,$C122,'Data Entry'!$H:$H,'Dyes Stock'!$B$2,'Data Entry'!$B:$B,'Dyes Stock'!P$3,'Data Entry'!$G:$G,'Dyes Stock'!$B122)</f>
        <v>0</v>
      </c>
      <c r="Q122" s="30">
        <f>SUMIFS('Data Entry'!$J:$J,'Data Entry'!$E:$E,$C122,'Data Entry'!$H:$H,'Dyes Stock'!$B$2,'Data Entry'!$B:$B,'Dyes Stock'!Q$3,'Data Entry'!$G:$G,'Dyes Stock'!$B122)</f>
        <v>0</v>
      </c>
      <c r="R122" s="30">
        <f>SUMIFS('Data Entry'!$J:$J,'Data Entry'!$E:$E,$C122,'Data Entry'!$H:$H,'Dyes Stock'!$B$2,'Data Entry'!$B:$B,'Dyes Stock'!R$3,'Data Entry'!$G:$G,'Dyes Stock'!$B122)</f>
        <v>0</v>
      </c>
      <c r="S122" s="30">
        <f>SUMIFS('Data Entry'!$J:$J,'Data Entry'!$E:$E,$C122,'Data Entry'!$H:$H,'Dyes Stock'!$B$2,'Data Entry'!$B:$B,'Dyes Stock'!S$3,'Data Entry'!$G:$G,'Dyes Stock'!$B122)</f>
        <v>0</v>
      </c>
      <c r="T122" s="30">
        <f>SUMIFS('Data Entry'!$J:$J,'Data Entry'!$E:$E,$C122,'Data Entry'!$H:$H,'Dyes Stock'!$B$2,'Data Entry'!$B:$B,'Dyes Stock'!T$3,'Data Entry'!$G:$G,'Dyes Stock'!$B122)</f>
        <v>0</v>
      </c>
      <c r="U122" s="30">
        <f>SUMIFS('Data Entry'!$J:$J,'Data Entry'!$E:$E,$C122,'Data Entry'!$H:$H,'Dyes Stock'!$B$2,'Data Entry'!$B:$B,'Dyes Stock'!U$3,'Data Entry'!$G:$G,'Dyes Stock'!$B122)</f>
        <v>0</v>
      </c>
      <c r="V122" s="30">
        <f>SUMIFS('Data Entry'!$J:$J,'Data Entry'!$E:$E,$C122,'Data Entry'!$H:$H,'Dyes Stock'!$B$2,'Data Entry'!$B:$B,'Dyes Stock'!V$3,'Data Entry'!$G:$G,'Dyes Stock'!$B122)</f>
        <v>0</v>
      </c>
      <c r="W122" s="30">
        <f>SUMIFS('Data Entry'!$J:$J,'Data Entry'!$E:$E,$C122,'Data Entry'!$H:$H,'Dyes Stock'!$B$2,'Data Entry'!$B:$B,'Dyes Stock'!W$3,'Data Entry'!$G:$G,'Dyes Stock'!$B122)</f>
        <v>0</v>
      </c>
      <c r="X122" s="30">
        <f>SUMIFS('Data Entry'!$J:$J,'Data Entry'!$E:$E,$C122,'Data Entry'!$H:$H,'Dyes Stock'!$B$2,'Data Entry'!$B:$B,'Dyes Stock'!X$3,'Data Entry'!$G:$G,'Dyes Stock'!$B122)</f>
        <v>0</v>
      </c>
      <c r="Y122" s="30">
        <f>SUMIFS('Data Entry'!$J:$J,'Data Entry'!$E:$E,$C122,'Data Entry'!$H:$H,'Dyes Stock'!$B$2,'Data Entry'!$B:$B,'Dyes Stock'!Y$3,'Data Entry'!$G:$G,'Dyes Stock'!$B122)</f>
        <v>0</v>
      </c>
      <c r="Z122" s="30">
        <f>SUMIFS('Data Entry'!$J:$J,'Data Entry'!$E:$E,$C122,'Data Entry'!$H:$H,'Dyes Stock'!$B$2,'Data Entry'!$B:$B,'Dyes Stock'!Z$3,'Data Entry'!$G:$G,'Dyes Stock'!$B122)</f>
        <v>0</v>
      </c>
      <c r="AA122" s="30">
        <f>SUMIFS('Data Entry'!$J:$J,'Data Entry'!$E:$E,$C122,'Data Entry'!$H:$H,'Dyes Stock'!$B$2,'Data Entry'!$B:$B,'Dyes Stock'!AA$3,'Data Entry'!$G:$G,'Dyes Stock'!$B122)</f>
        <v>0</v>
      </c>
      <c r="AB122" s="30">
        <f>SUMIFS('Data Entry'!$J:$J,'Data Entry'!$E:$E,$C122,'Data Entry'!$H:$H,'Dyes Stock'!$B$2,'Data Entry'!$B:$B,'Dyes Stock'!AB$3,'Data Entry'!$G:$G,'Dyes Stock'!$B122)</f>
        <v>0</v>
      </c>
      <c r="AC122" s="30">
        <f>SUMIFS('Data Entry'!$J:$J,'Data Entry'!$E:$E,$C122,'Data Entry'!$H:$H,'Dyes Stock'!$B$2,'Data Entry'!$B:$B,'Dyes Stock'!AC$3,'Data Entry'!$G:$G,'Dyes Stock'!$B122)</f>
        <v>0</v>
      </c>
      <c r="AD122" s="30">
        <f>SUMIFS('Data Entry'!$J:$J,'Data Entry'!$E:$E,$C122,'Data Entry'!$H:$H,'Dyes Stock'!$B$2,'Data Entry'!$B:$B,'Dyes Stock'!AD$3,'Data Entry'!$G:$G,'Dyes Stock'!$B122)</f>
        <v>0</v>
      </c>
      <c r="AE122" s="30">
        <f>SUMIFS('Data Entry'!$J:$J,'Data Entry'!$E:$E,$C122,'Data Entry'!$H:$H,'Dyes Stock'!$B$2,'Data Entry'!$B:$B,'Dyes Stock'!AE$3,'Data Entry'!$G:$G,'Dyes Stock'!$B122)</f>
        <v>0</v>
      </c>
      <c r="AF122" s="30">
        <f>SUMIFS('Data Entry'!$J:$J,'Data Entry'!$E:$E,$C122,'Data Entry'!$H:$H,'Dyes Stock'!$B$2,'Data Entry'!$B:$B,'Dyes Stock'!AF$3,'Data Entry'!$G:$G,'Dyes Stock'!$B122)</f>
        <v>0</v>
      </c>
      <c r="AG122" s="30">
        <f>SUMIFS('Data Entry'!$J:$J,'Data Entry'!$E:$E,$C122,'Data Entry'!$H:$H,'Dyes Stock'!$B$2,'Data Entry'!$B:$B,'Dyes Stock'!AG$3,'Data Entry'!$G:$G,'Dyes Stock'!$B122)</f>
        <v>0</v>
      </c>
      <c r="AH122" s="30">
        <f>SUMIFS('Data Entry'!$J:$J,'Data Entry'!$E:$E,$C122,'Data Entry'!$H:$H,'Dyes Stock'!$B$2,'Data Entry'!$B:$B,'Dyes Stock'!AH$3,'Data Entry'!$G:$G,'Dyes Stock'!$B122)</f>
        <v>0</v>
      </c>
      <c r="AI122" s="30">
        <f>SUMIFS('Data Entry'!$J:$J,'Data Entry'!$E:$E,$C122,'Data Entry'!$H:$H,'Dyes Stock'!$B$2,'Data Entry'!$B:$B,'Dyes Stock'!AI$3,'Data Entry'!$G:$G,'Dyes Stock'!$B122)</f>
        <v>0</v>
      </c>
      <c r="AJ122" s="30">
        <f>SUMIFS('Data Entry'!$J:$J,'Data Entry'!$E:$E,$C122,'Data Entry'!$H:$H,'Dyes Stock'!$B$2,'Data Entry'!$B:$B,'Dyes Stock'!AJ$3,'Data Entry'!$G:$G,'Dyes Stock'!$B122)</f>
        <v>0</v>
      </c>
      <c r="AK122" s="30">
        <f>SUMIFS('Data Entry'!$J:$J,'Data Entry'!$E:$E,$C122,'Data Entry'!$H:$H,'Dyes Stock'!$B$2,'Data Entry'!$B:$B,'Dyes Stock'!AK$3,'Data Entry'!$G:$G,'Dyes Stock'!$B122)</f>
        <v>0</v>
      </c>
      <c r="AL122" s="30">
        <f>SUMIFS('Data Entry'!$J:$J,'Data Entry'!$E:$E,$C122,'Data Entry'!$H:$H,'Dyes Stock'!$B$2,'Data Entry'!$B:$B,'Dyes Stock'!AL$3,'Data Entry'!$G:$G,'Dyes Stock'!$B122)</f>
        <v>0</v>
      </c>
      <c r="AM122" s="30">
        <f>SUMIFS('Data Entry'!$J:$J,'Data Entry'!$E:$E,$C122,'Data Entry'!$H:$H,'Dyes Stock'!$B$2,'Data Entry'!$B:$B,'Dyes Stock'!AM$3,'Data Entry'!$G:$G,'Dyes Stock'!$B122)</f>
        <v>0</v>
      </c>
      <c r="AN122" s="30">
        <f>SUMIFS('Data Entry'!$J:$J,'Data Entry'!$E:$E,$C122,'Data Entry'!$H:$H,'Dyes Stock'!$B$2,'Data Entry'!$B:$B,'Dyes Stock'!AN$3,'Data Entry'!$G:$G,'Dyes Stock'!$B122)</f>
        <v>0</v>
      </c>
      <c r="AO122" s="30">
        <f>SUMIFS('Data Entry'!$J:$J,'Data Entry'!$E:$E,$C122,'Data Entry'!$H:$H,'Dyes Stock'!$B$2,'Data Entry'!$B:$B,'Dyes Stock'!AO$3,'Data Entry'!$G:$G,'Dyes Stock'!$B122)</f>
        <v>0</v>
      </c>
      <c r="AP122" s="30">
        <f>SUMIFS('Data Entry'!$J:$J,'Data Entry'!$E:$E,$C122,'Data Entry'!$H:$H,'Dyes Stock'!$B$2,'Data Entry'!$B:$B,'Dyes Stock'!AP$3,'Data Entry'!$G:$G,'Dyes Stock'!$B122)</f>
        <v>0</v>
      </c>
      <c r="AQ122" s="30">
        <f>SUMIFS('Data Entry'!$J:$J,'Data Entry'!$E:$E,$C122,'Data Entry'!$H:$H,'Dyes Stock'!$B$2,'Data Entry'!$B:$B,'Dyes Stock'!AQ$3,'Data Entry'!$G:$G,'Dyes Stock'!$B122)</f>
        <v>0</v>
      </c>
      <c r="AR122" s="30">
        <f>SUMIFS('Data Entry'!$J:$J,'Data Entry'!$E:$E,$C122,'Data Entry'!$H:$H,'Dyes Stock'!$B$2,'Data Entry'!$B:$B,'Dyes Stock'!AR$3,'Data Entry'!$G:$G,'Dyes Stock'!$B122)</f>
        <v>0</v>
      </c>
      <c r="AS122" s="30">
        <f>SUMIFS('Data Entry'!$J:$J,'Data Entry'!$E:$E,$C122,'Data Entry'!$H:$H,'Dyes Stock'!$B$2,'Data Entry'!$B:$B,'Dyes Stock'!AS$3,'Data Entry'!$G:$G,'Dyes Stock'!$B122)</f>
        <v>0</v>
      </c>
      <c r="AT122" s="30">
        <f>SUMIFS('Data Entry'!$J:$J,'Data Entry'!$E:$E,$C122,'Data Entry'!$H:$H,'Dyes Stock'!$B$2,'Data Entry'!$B:$B,'Dyes Stock'!AT$3,'Data Entry'!$G:$G,'Dyes Stock'!$B122)</f>
        <v>0</v>
      </c>
      <c r="AU122" s="30">
        <f>SUMIFS('Data Entry'!$J:$J,'Data Entry'!$E:$E,$C122,'Data Entry'!$H:$H,'Dyes Stock'!$B$2,'Data Entry'!$B:$B,'Dyes Stock'!AU$3,'Data Entry'!$G:$G,'Dyes Stock'!$B122)</f>
        <v>0</v>
      </c>
      <c r="AV122" s="30">
        <f>SUMIFS('Data Entry'!$J:$J,'Data Entry'!$E:$E,$C122,'Data Entry'!$H:$H,'Dyes Stock'!$B$2,'Data Entry'!$B:$B,'Dyes Stock'!AV$3,'Data Entry'!$G:$G,'Dyes Stock'!$B122)</f>
        <v>0</v>
      </c>
      <c r="AW122" s="30">
        <f>SUMIFS('Data Entry'!$J:$J,'Data Entry'!$E:$E,$C122,'Data Entry'!$H:$H,'Dyes Stock'!$B$2,'Data Entry'!$B:$B,'Dyes Stock'!AW$3,'Data Entry'!$G:$G,'Dyes Stock'!$B122)</f>
        <v>0</v>
      </c>
      <c r="AX122" s="30">
        <f>SUMIFS('Data Entry'!$J:$J,'Data Entry'!$E:$E,$C122,'Data Entry'!$H:$H,'Dyes Stock'!$B$2,'Data Entry'!$B:$B,'Dyes Stock'!AX$3,'Data Entry'!$G:$G,'Dyes Stock'!$B122)</f>
        <v>0</v>
      </c>
      <c r="AY122" s="62">
        <f t="shared" si="985"/>
        <v>0</v>
      </c>
      <c r="AZ122" s="58"/>
      <c r="BA122" s="58"/>
      <c r="BB122" s="58"/>
      <c r="BC122" s="58"/>
      <c r="BD122" s="58"/>
      <c r="BE122" s="58"/>
      <c r="BF122" s="58"/>
      <c r="BG122" s="58"/>
      <c r="BH122" s="58"/>
      <c r="BI122" s="58"/>
      <c r="BJ122" s="58"/>
      <c r="BK122" s="58"/>
      <c r="BL122" s="58"/>
      <c r="BM122" s="58"/>
    </row>
    <row r="123" spans="2:65" s="56" customFormat="1">
      <c r="B123" s="48"/>
      <c r="C123" s="48" t="s">
        <v>141</v>
      </c>
      <c r="D123" s="50">
        <f>D121-D122</f>
        <v>0</v>
      </c>
      <c r="E123" s="50">
        <f>D123+E121-E122</f>
        <v>1532</v>
      </c>
      <c r="F123" s="50">
        <f t="shared" ref="F123" si="1751">E123+F121-F122</f>
        <v>1532</v>
      </c>
      <c r="G123" s="50">
        <f t="shared" ref="G123" si="1752">F123+G121-G122</f>
        <v>1532</v>
      </c>
      <c r="H123" s="50">
        <f t="shared" ref="H123" si="1753">G123+H121-H122</f>
        <v>1532</v>
      </c>
      <c r="I123" s="50">
        <f t="shared" ref="I123" si="1754">H123+I121-I122</f>
        <v>1532</v>
      </c>
      <c r="J123" s="50">
        <f t="shared" ref="J123" si="1755">I123+J121-J122</f>
        <v>1532</v>
      </c>
      <c r="K123" s="50">
        <f t="shared" ref="K123" si="1756">J123+K121-K122</f>
        <v>1532</v>
      </c>
      <c r="L123" s="50">
        <f t="shared" ref="L123" si="1757">K123+L121-L122</f>
        <v>1532</v>
      </c>
      <c r="M123" s="50">
        <f t="shared" ref="M123" si="1758">L123+M121-M122</f>
        <v>1532</v>
      </c>
      <c r="N123" s="50">
        <f t="shared" ref="N123" si="1759">M123+N121-N122</f>
        <v>1532</v>
      </c>
      <c r="O123" s="50">
        <f t="shared" ref="O123" si="1760">N123+O121-O122</f>
        <v>1532</v>
      </c>
      <c r="P123" s="50">
        <f t="shared" ref="P123" si="1761">O123+P121-P122</f>
        <v>1532</v>
      </c>
      <c r="Q123" s="50">
        <f t="shared" ref="Q123" si="1762">P123+Q121-Q122</f>
        <v>1532</v>
      </c>
      <c r="R123" s="50">
        <f t="shared" ref="R123" si="1763">Q123+R121-R122</f>
        <v>1532</v>
      </c>
      <c r="S123" s="50">
        <f t="shared" ref="S123" si="1764">R123+S121-S122</f>
        <v>1532</v>
      </c>
      <c r="T123" s="50">
        <f t="shared" ref="T123" si="1765">S123+T121-T122</f>
        <v>1532</v>
      </c>
      <c r="U123" s="50">
        <f t="shared" ref="U123" si="1766">T123+U121-U122</f>
        <v>1532</v>
      </c>
      <c r="V123" s="50">
        <f t="shared" ref="V123" si="1767">U123+V121-V122</f>
        <v>1532</v>
      </c>
      <c r="W123" s="50">
        <f t="shared" ref="W123" si="1768">V123+W121-W122</f>
        <v>1532</v>
      </c>
      <c r="X123" s="50">
        <f t="shared" ref="X123" si="1769">W123+X121-X122</f>
        <v>1532</v>
      </c>
      <c r="Y123" s="50">
        <f t="shared" ref="Y123" si="1770">X123+Y121-Y122</f>
        <v>1532</v>
      </c>
      <c r="Z123" s="50">
        <f t="shared" ref="Z123" si="1771">Y123+Z121-Z122</f>
        <v>1532</v>
      </c>
      <c r="AA123" s="50">
        <f t="shared" ref="AA123" si="1772">Z123+AA121-AA122</f>
        <v>1532</v>
      </c>
      <c r="AB123" s="50">
        <f t="shared" ref="AB123" si="1773">AA123+AB121-AB122</f>
        <v>1532</v>
      </c>
      <c r="AC123" s="50">
        <f t="shared" ref="AC123" si="1774">AB123+AC121-AC122</f>
        <v>1532</v>
      </c>
      <c r="AD123" s="50">
        <f t="shared" ref="AD123" si="1775">AC123+AD121-AD122</f>
        <v>1532</v>
      </c>
      <c r="AE123" s="50">
        <f t="shared" ref="AE123" si="1776">AD123+AE121-AE122</f>
        <v>1532</v>
      </c>
      <c r="AF123" s="50">
        <f t="shared" ref="AF123" si="1777">AE123+AF121-AF122</f>
        <v>1532</v>
      </c>
      <c r="AG123" s="50">
        <f t="shared" ref="AG123" si="1778">AF123+AG121-AG122</f>
        <v>1532</v>
      </c>
      <c r="AH123" s="50">
        <f t="shared" ref="AH123" si="1779">AG123+AH121-AH122</f>
        <v>1532</v>
      </c>
      <c r="AI123" s="50">
        <f t="shared" ref="AI123" si="1780">AH123+AI121-AI122</f>
        <v>1532</v>
      </c>
      <c r="AJ123" s="50">
        <f t="shared" ref="AJ123" si="1781">AI123+AJ121-AJ122</f>
        <v>1532</v>
      </c>
      <c r="AK123" s="50">
        <f t="shared" ref="AK123" si="1782">AJ123+AK121-AK122</f>
        <v>1532</v>
      </c>
      <c r="AL123" s="50">
        <f t="shared" ref="AL123" si="1783">AK123+AL121-AL122</f>
        <v>1532</v>
      </c>
      <c r="AM123" s="50">
        <f t="shared" ref="AM123" si="1784">AL123+AM121-AM122</f>
        <v>1532</v>
      </c>
      <c r="AN123" s="50">
        <f t="shared" ref="AN123" si="1785">AM123+AN121-AN122</f>
        <v>1532</v>
      </c>
      <c r="AO123" s="50">
        <f t="shared" ref="AO123" si="1786">AN123+AO121-AO122</f>
        <v>1532</v>
      </c>
      <c r="AP123" s="50">
        <f t="shared" ref="AP123" si="1787">AO123+AP121-AP122</f>
        <v>1532</v>
      </c>
      <c r="AQ123" s="50">
        <f t="shared" ref="AQ123" si="1788">AP123+AQ121-AQ122</f>
        <v>1532</v>
      </c>
      <c r="AR123" s="50">
        <f t="shared" ref="AR123" si="1789">AQ123+AR121-AR122</f>
        <v>1532</v>
      </c>
      <c r="AS123" s="50">
        <f t="shared" ref="AS123" si="1790">AR123+AS121-AS122</f>
        <v>1532</v>
      </c>
      <c r="AT123" s="50">
        <f t="shared" ref="AT123" si="1791">AS123+AT121-AT122</f>
        <v>1532</v>
      </c>
      <c r="AU123" s="50">
        <f t="shared" ref="AU123" si="1792">AT123+AU121-AU122</f>
        <v>1532</v>
      </c>
      <c r="AV123" s="50">
        <f t="shared" ref="AV123" si="1793">AU123+AV121-AV122</f>
        <v>1532</v>
      </c>
      <c r="AW123" s="50">
        <f t="shared" ref="AW123" si="1794">AV123+AW121-AW122</f>
        <v>1532</v>
      </c>
      <c r="AX123" s="50">
        <f t="shared" ref="AX123" si="1795">AW123+AX121-AX122</f>
        <v>1532</v>
      </c>
      <c r="AY123" s="64"/>
      <c r="AZ123" s="59"/>
      <c r="BA123" s="59"/>
      <c r="BB123" s="59"/>
      <c r="BC123" s="59"/>
      <c r="BD123" s="59"/>
      <c r="BE123" s="59"/>
      <c r="BF123" s="59"/>
      <c r="BG123" s="59"/>
      <c r="BH123" s="59"/>
      <c r="BI123" s="59"/>
      <c r="BJ123" s="59"/>
      <c r="BK123" s="59"/>
      <c r="BL123" s="59"/>
      <c r="BM123" s="59"/>
    </row>
    <row r="124" spans="2:65"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62">
        <f t="shared" si="985"/>
        <v>0</v>
      </c>
      <c r="AZ124" s="58"/>
      <c r="BA124" s="58"/>
      <c r="BB124" s="58"/>
      <c r="BC124" s="58"/>
      <c r="BD124" s="58"/>
      <c r="BE124" s="58"/>
      <c r="BF124" s="58"/>
      <c r="BG124" s="58"/>
      <c r="BH124" s="58"/>
      <c r="BI124" s="58"/>
      <c r="BJ124" s="58"/>
      <c r="BK124" s="58"/>
      <c r="BL124" s="58"/>
      <c r="BM124" s="58"/>
    </row>
    <row r="125" spans="2:65" s="57" customFormat="1">
      <c r="B125" s="52"/>
      <c r="C125" s="53" t="s">
        <v>144</v>
      </c>
      <c r="D125" s="54">
        <f>D6+D9+D12+D15+D18+D21+D24+D27+D30+D36+D39+D42+D45+D48+D51+D54+D57+D60+D63+D66+D69+D72+D75+D78+D81+D84+D87+D90+D93+D96+D99+D102+D105+D108+D111+D114+D117+D120+D123</f>
        <v>56525</v>
      </c>
      <c r="E125" s="54">
        <f t="shared" ref="E125:AX125" si="1796">E6+E9+E12+E15+E18+E21+E24+E27+E30+E36+E39+E42+E45+E48+E51+E54+E57+E60+E63+E66+E69+E72+E75+E78+E81+E84+E87+E90+E93+E96+E99+E102+E105+E108+E111+E114+E117+E120+E123</f>
        <v>121432</v>
      </c>
      <c r="F125" s="54">
        <f t="shared" si="1796"/>
        <v>129246</v>
      </c>
      <c r="G125" s="54">
        <f t="shared" si="1796"/>
        <v>129246</v>
      </c>
      <c r="H125" s="54">
        <f t="shared" si="1796"/>
        <v>129246</v>
      </c>
      <c r="I125" s="54">
        <f t="shared" si="1796"/>
        <v>129246</v>
      </c>
      <c r="J125" s="54">
        <f t="shared" si="1796"/>
        <v>129246</v>
      </c>
      <c r="K125" s="54">
        <f t="shared" si="1796"/>
        <v>129246</v>
      </c>
      <c r="L125" s="54">
        <f t="shared" si="1796"/>
        <v>129246</v>
      </c>
      <c r="M125" s="54">
        <f t="shared" si="1796"/>
        <v>129246</v>
      </c>
      <c r="N125" s="54">
        <f t="shared" si="1796"/>
        <v>129246</v>
      </c>
      <c r="O125" s="54">
        <f t="shared" si="1796"/>
        <v>129246</v>
      </c>
      <c r="P125" s="54">
        <f t="shared" si="1796"/>
        <v>129246</v>
      </c>
      <c r="Q125" s="54">
        <f t="shared" si="1796"/>
        <v>129246</v>
      </c>
      <c r="R125" s="54">
        <f t="shared" si="1796"/>
        <v>129246</v>
      </c>
      <c r="S125" s="54">
        <f t="shared" si="1796"/>
        <v>129246</v>
      </c>
      <c r="T125" s="54">
        <f t="shared" si="1796"/>
        <v>129246</v>
      </c>
      <c r="U125" s="54">
        <f t="shared" si="1796"/>
        <v>129246</v>
      </c>
      <c r="V125" s="54">
        <f t="shared" si="1796"/>
        <v>129246</v>
      </c>
      <c r="W125" s="54">
        <f t="shared" si="1796"/>
        <v>129246</v>
      </c>
      <c r="X125" s="54">
        <f t="shared" si="1796"/>
        <v>129246</v>
      </c>
      <c r="Y125" s="54">
        <f t="shared" si="1796"/>
        <v>129246</v>
      </c>
      <c r="Z125" s="54">
        <f t="shared" si="1796"/>
        <v>129246</v>
      </c>
      <c r="AA125" s="54">
        <f t="shared" si="1796"/>
        <v>129246</v>
      </c>
      <c r="AB125" s="54">
        <f t="shared" si="1796"/>
        <v>129246</v>
      </c>
      <c r="AC125" s="54">
        <f t="shared" si="1796"/>
        <v>129246</v>
      </c>
      <c r="AD125" s="54">
        <f t="shared" si="1796"/>
        <v>129246</v>
      </c>
      <c r="AE125" s="54">
        <f t="shared" si="1796"/>
        <v>129246</v>
      </c>
      <c r="AF125" s="54">
        <f t="shared" si="1796"/>
        <v>129246</v>
      </c>
      <c r="AG125" s="54">
        <f t="shared" si="1796"/>
        <v>129246</v>
      </c>
      <c r="AH125" s="54">
        <f t="shared" si="1796"/>
        <v>129246</v>
      </c>
      <c r="AI125" s="54">
        <f t="shared" si="1796"/>
        <v>129246</v>
      </c>
      <c r="AJ125" s="54">
        <f t="shared" si="1796"/>
        <v>129246</v>
      </c>
      <c r="AK125" s="54">
        <f t="shared" si="1796"/>
        <v>129246</v>
      </c>
      <c r="AL125" s="54">
        <f t="shared" si="1796"/>
        <v>129246</v>
      </c>
      <c r="AM125" s="54">
        <f t="shared" si="1796"/>
        <v>129246</v>
      </c>
      <c r="AN125" s="54">
        <f t="shared" si="1796"/>
        <v>129246</v>
      </c>
      <c r="AO125" s="54">
        <f t="shared" si="1796"/>
        <v>129246</v>
      </c>
      <c r="AP125" s="54">
        <f t="shared" si="1796"/>
        <v>129246</v>
      </c>
      <c r="AQ125" s="54">
        <f t="shared" si="1796"/>
        <v>129246</v>
      </c>
      <c r="AR125" s="54">
        <f t="shared" si="1796"/>
        <v>129246</v>
      </c>
      <c r="AS125" s="54">
        <f t="shared" si="1796"/>
        <v>129246</v>
      </c>
      <c r="AT125" s="54">
        <f t="shared" si="1796"/>
        <v>129246</v>
      </c>
      <c r="AU125" s="54">
        <f t="shared" si="1796"/>
        <v>129246</v>
      </c>
      <c r="AV125" s="54">
        <f t="shared" si="1796"/>
        <v>129246</v>
      </c>
      <c r="AW125" s="54">
        <f t="shared" si="1796"/>
        <v>129246</v>
      </c>
      <c r="AX125" s="54">
        <f t="shared" si="1796"/>
        <v>129246</v>
      </c>
      <c r="AY125" s="51"/>
      <c r="AZ125" s="60"/>
      <c r="BA125" s="60"/>
      <c r="BB125" s="60"/>
      <c r="BC125" s="60"/>
      <c r="BD125" s="60"/>
      <c r="BE125" s="60"/>
      <c r="BF125" s="60"/>
      <c r="BG125" s="60"/>
      <c r="BH125" s="60"/>
      <c r="BI125" s="60"/>
      <c r="BJ125" s="60"/>
      <c r="BK125" s="60"/>
      <c r="BL125" s="60"/>
      <c r="BM125" s="60"/>
    </row>
    <row r="126" spans="2:65"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62"/>
      <c r="AZ126" s="58"/>
      <c r="BA126" s="58"/>
      <c r="BB126" s="58"/>
      <c r="BC126" s="58"/>
      <c r="BD126" s="58"/>
      <c r="BE126" s="58"/>
      <c r="BF126" s="58"/>
      <c r="BG126" s="58"/>
      <c r="BH126" s="58"/>
      <c r="BI126" s="58"/>
      <c r="BJ126" s="58"/>
      <c r="BK126" s="58"/>
      <c r="BL126" s="58"/>
      <c r="BM126" s="58"/>
    </row>
  </sheetData>
  <autoFilter ref="A3:BM3"/>
  <mergeCells count="1">
    <mergeCell ref="B2:B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</vt:lpstr>
      <vt:lpstr>Data Entry</vt:lpstr>
      <vt:lpstr>Dyes Stock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2018-07-13T10:31:08Z</dcterms:created>
  <dcterms:modified xsi:type="dcterms:W3CDTF">2018-07-13T13:14:03Z</dcterms:modified>
</cp:coreProperties>
</file>