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okesh-DT\Desktop\"/>
    </mc:Choice>
  </mc:AlternateContent>
  <bookViews>
    <workbookView xWindow="480" yWindow="165" windowWidth="15195" windowHeight="9600" tabRatio="594"/>
  </bookViews>
  <sheets>
    <sheet name="FD's" sheetId="2" r:id="rId1"/>
  </sheets>
  <definedNames>
    <definedName name="Z_F5B61A8A_F114_4FAA_AF80_FF31013469FF_.wvu.Cols" localSheetId="0" hidden="1">'FD''s'!$M:$XEZ</definedName>
    <definedName name="Z_F5B61A8A_F114_4FAA_AF80_FF31013469FF_.wvu.Rows" localSheetId="0" hidden="1">'FD''s'!$36:$1048576,'FD''s'!$28:$33</definedName>
  </definedNames>
  <calcPr calcId="162913"/>
  <customWorkbookViews>
    <customWorkbookView name="LOKESH - Personal View" guid="{F5B61A8A-F114-4FAA-AF80-FF31013469FF}" mergeInterval="0" personalView="1" maximized="1" xWindow="-8" yWindow="-8" windowWidth="1382" windowHeight="744" tabRatio="626" activeSheetId="8"/>
  </customWorkbookViews>
</workbook>
</file>

<file path=xl/calcChain.xml><?xml version="1.0" encoding="utf-8"?>
<calcChain xmlns="http://schemas.openxmlformats.org/spreadsheetml/2006/main">
  <c r="L6" i="2" l="1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5" i="2"/>
  <c r="J6" i="2" l="1"/>
  <c r="J8" i="2" l="1"/>
  <c r="K8" i="2" s="1"/>
  <c r="J9" i="2"/>
  <c r="K9" i="2" s="1"/>
  <c r="J14" i="2" l="1"/>
  <c r="K14" i="2" s="1"/>
  <c r="J13" i="2"/>
  <c r="K13" i="2" s="1"/>
  <c r="J15" i="2"/>
  <c r="K15" i="2" s="1"/>
  <c r="J16" i="2"/>
  <c r="K16" i="2" s="1"/>
  <c r="J17" i="2"/>
  <c r="K17" i="2" s="1"/>
  <c r="J18" i="2"/>
  <c r="K18" i="2" s="1"/>
  <c r="J19" i="2"/>
  <c r="K19" i="2" s="1"/>
  <c r="J20" i="2"/>
  <c r="K20" i="2" s="1"/>
  <c r="J21" i="2"/>
  <c r="K21" i="2" s="1"/>
  <c r="J22" i="2"/>
  <c r="K22" i="2" s="1"/>
  <c r="J23" i="2"/>
  <c r="K23" i="2" s="1"/>
  <c r="J11" i="2"/>
  <c r="K11" i="2" s="1"/>
  <c r="J12" i="2"/>
  <c r="K12" i="2" s="1"/>
  <c r="J10" i="2"/>
  <c r="K10" i="2" s="1"/>
  <c r="K26" i="2" l="1"/>
  <c r="J7" i="2"/>
  <c r="K7" i="2" s="1"/>
  <c r="K6" i="2"/>
  <c r="J5" i="2"/>
  <c r="K5" i="2" s="1"/>
  <c r="A26" i="2"/>
  <c r="K4" i="2"/>
  <c r="F26" i="2" l="1"/>
</calcChain>
</file>

<file path=xl/sharedStrings.xml><?xml version="1.0" encoding="utf-8"?>
<sst xmlns="http://schemas.openxmlformats.org/spreadsheetml/2006/main" count="42" uniqueCount="24">
  <si>
    <t>Interest</t>
  </si>
  <si>
    <t>Amount</t>
  </si>
  <si>
    <t>Total Interest Earn</t>
  </si>
  <si>
    <t>S.No.</t>
  </si>
  <si>
    <t>Particulars</t>
  </si>
  <si>
    <t>Days Left from</t>
  </si>
  <si>
    <t>Date of</t>
  </si>
  <si>
    <t>Maturity Amount</t>
  </si>
  <si>
    <t>Premium Duration</t>
  </si>
  <si>
    <t>Maturity Date</t>
  </si>
  <si>
    <t>Opening</t>
  </si>
  <si>
    <t>Total Maturity Amount</t>
  </si>
  <si>
    <t>Total Deposited Amount</t>
  </si>
  <si>
    <t>Rate of</t>
  </si>
  <si>
    <t>~ FD's Detail ~</t>
  </si>
  <si>
    <t>Month(s)</t>
  </si>
  <si>
    <t>Day(s)</t>
  </si>
  <si>
    <t>Year(s)</t>
  </si>
  <si>
    <t>FD No.</t>
  </si>
  <si>
    <t>Quartly</t>
  </si>
  <si>
    <t>Compunded</t>
  </si>
  <si>
    <t>Monthly</t>
  </si>
  <si>
    <t>SBI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</si>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</sst>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_ &quot;Rs.&quot;\ * #,##0.00_ ;_ &quot;Rs.&quot;\ * \-#,##0.00_ ;_ &quot;Rs.&quot;\ * &quot;-&quot;??_ ;_ @_ "/>
    <numFmt numFmtId="165" formatCode="[$-14009]dd\ mmmm\ yyyy;@"/>
    <numFmt numFmtId="166" formatCode="&quot;Rs.&quot;\ #,##0.00"/>
    <numFmt numFmtId="167" formatCode="[$-14009]dd\-mm\-yyyy;@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rgb="FFFF0000"/>
      <name val="Arial"/>
      <family val="2"/>
    </font>
    <font>
      <sz val="12"/>
      <name val="Times New Roman"/>
      <family val="1"/>
    </font>
    <font>
      <sz val="12"/>
      <color theme="0"/>
      <name val="Times New Roman"/>
      <family val="1"/>
    </font>
    <font>
      <b/>
      <sz val="20"/>
      <name val="Arial"/>
      <family val="2"/>
    </font>
    <font>
      <b/>
      <sz val="12"/>
      <color theme="9"/>
      <name val="Times New Roman"/>
      <family val="1"/>
    </font>
    <font>
      <b/>
      <sz val="12"/>
      <color rgb="FF3B07F9"/>
      <name val="Times New Roman"/>
      <family val="1"/>
    </font>
    <font>
      <b/>
      <sz val="10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717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gradientFill degree="45">
        <stop position="0">
          <color rgb="FF92D050"/>
        </stop>
        <stop position="1">
          <color rgb="FFFFFF00"/>
        </stop>
      </gradientFill>
    </fill>
    <fill>
      <patternFill patternType="solid">
        <fgColor rgb="FFFFFF2F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8">
    <xf numFmtId="0" fontId="0" fillId="0" borderId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2" fillId="0" borderId="0"/>
    <xf numFmtId="0" fontId="13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0" fillId="0" borderId="0" xfId="0" applyProtection="1">
      <protection locked="0"/>
    </xf>
    <xf numFmtId="0" fontId="6" fillId="4" borderId="1" xfId="0" applyFont="1" applyFill="1" applyBorder="1" applyAlignment="1" applyProtection="1">
      <alignment horizontal="center" vertical="center"/>
      <protection locked="0" hidden="1"/>
    </xf>
    <xf numFmtId="1" fontId="6" fillId="6" borderId="5" xfId="0" applyNumberFormat="1" applyFont="1" applyFill="1" applyBorder="1" applyAlignment="1" applyProtection="1">
      <alignment horizontal="center" vertical="center"/>
      <protection locked="0" hidden="1"/>
    </xf>
    <xf numFmtId="0" fontId="0" fillId="7" borderId="0" xfId="0" applyFill="1"/>
    <xf numFmtId="0" fontId="3" fillId="5" borderId="1" xfId="0" applyFont="1" applyFill="1" applyBorder="1" applyAlignment="1" applyProtection="1">
      <alignment horizontal="center" vertical="center"/>
      <protection hidden="1"/>
    </xf>
    <xf numFmtId="166" fontId="9" fillId="5" borderId="1" xfId="0" applyNumberFormat="1" applyFont="1" applyFill="1" applyBorder="1" applyAlignment="1" applyProtection="1">
      <alignment horizontal="left" vertical="center"/>
      <protection hidden="1"/>
    </xf>
    <xf numFmtId="0" fontId="3" fillId="3" borderId="4" xfId="0" applyFont="1" applyFill="1" applyBorder="1" applyAlignment="1" applyProtection="1">
      <alignment horizontal="center" vertical="center"/>
    </xf>
    <xf numFmtId="165" fontId="10" fillId="3" borderId="5" xfId="0" applyNumberFormat="1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 hidden="1"/>
    </xf>
    <xf numFmtId="167" fontId="7" fillId="8" borderId="1" xfId="0" applyNumberFormat="1" applyFont="1" applyFill="1" applyBorder="1" applyAlignment="1" applyProtection="1">
      <alignment horizontal="center" vertical="center"/>
      <protection hidden="1"/>
    </xf>
    <xf numFmtId="166" fontId="0" fillId="7" borderId="0" xfId="0" applyNumberFormat="1" applyFill="1"/>
    <xf numFmtId="166" fontId="6" fillId="2" borderId="1" xfId="0" applyNumberFormat="1" applyFont="1" applyFill="1" applyBorder="1" applyAlignment="1" applyProtection="1">
      <alignment horizontal="left" vertical="center"/>
      <protection locked="0"/>
    </xf>
    <xf numFmtId="166" fontId="6" fillId="4" borderId="1" xfId="0" applyNumberFormat="1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/>
    </xf>
    <xf numFmtId="0" fontId="11" fillId="3" borderId="2" xfId="0" applyFont="1" applyFill="1" applyBorder="1" applyAlignment="1" applyProtection="1">
      <alignment horizontal="center" vertical="center"/>
    </xf>
    <xf numFmtId="167" fontId="7" fillId="8" borderId="3" xfId="0" applyNumberFormat="1" applyFont="1" applyFill="1" applyBorder="1" applyAlignment="1" applyProtection="1">
      <alignment horizontal="center" vertical="center"/>
      <protection hidden="1"/>
    </xf>
    <xf numFmtId="0" fontId="3" fillId="5" borderId="3" xfId="0" applyFont="1" applyFill="1" applyBorder="1" applyAlignment="1" applyProtection="1">
      <alignment horizontal="center" vertical="center"/>
      <protection hidden="1"/>
    </xf>
    <xf numFmtId="0" fontId="0" fillId="12" borderId="1" xfId="0" applyFill="1" applyBorder="1" applyAlignment="1" applyProtection="1">
      <alignment vertical="center"/>
      <protection locked="0"/>
    </xf>
    <xf numFmtId="0" fontId="3" fillId="3" borderId="3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167" fontId="6" fillId="10" borderId="1" xfId="0" applyNumberFormat="1" applyFont="1" applyFill="1" applyBorder="1" applyAlignment="1" applyProtection="1">
      <alignment horizontal="center" vertical="center"/>
      <protection locked="0"/>
    </xf>
    <xf numFmtId="10" fontId="6" fillId="10" borderId="5" xfId="0" applyNumberFormat="1" applyFont="1" applyFill="1" applyBorder="1" applyAlignment="1" applyProtection="1">
      <alignment horizontal="center" vertical="center"/>
      <protection locked="0"/>
    </xf>
    <xf numFmtId="1" fontId="6" fillId="6" borderId="5" xfId="0" applyNumberFormat="1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166" fontId="6" fillId="4" borderId="3" xfId="0" applyNumberFormat="1" applyFont="1" applyFill="1" applyBorder="1" applyAlignment="1" applyProtection="1">
      <alignment horizontal="center" vertical="center"/>
      <protection locked="0"/>
    </xf>
    <xf numFmtId="167" fontId="6" fillId="10" borderId="3" xfId="0" applyNumberFormat="1" applyFont="1" applyFill="1" applyBorder="1" applyAlignment="1" applyProtection="1">
      <alignment horizontal="center" vertical="center"/>
      <protection locked="0"/>
    </xf>
    <xf numFmtId="10" fontId="6" fillId="10" borderId="3" xfId="0" applyNumberFormat="1" applyFont="1" applyFill="1" applyBorder="1" applyAlignment="1" applyProtection="1">
      <alignment horizontal="center" vertical="center"/>
      <protection locked="0"/>
    </xf>
    <xf numFmtId="1" fontId="6" fillId="6" borderId="8" xfId="0" applyNumberFormat="1" applyFont="1" applyFill="1" applyBorder="1" applyAlignment="1" applyProtection="1">
      <alignment horizontal="center" vertical="center"/>
      <protection locked="0"/>
    </xf>
    <xf numFmtId="1" fontId="6" fillId="6" borderId="3" xfId="0" applyNumberFormat="1" applyFont="1" applyFill="1" applyBorder="1" applyAlignment="1" applyProtection="1">
      <alignment horizontal="center" vertical="center"/>
      <protection locked="0"/>
    </xf>
    <xf numFmtId="166" fontId="6" fillId="2" borderId="1" xfId="0" applyNumberFormat="1" applyFont="1" applyFill="1" applyBorder="1" applyAlignment="1" applyProtection="1">
      <alignment horizontal="center" vertical="center"/>
      <protection locked="0"/>
    </xf>
    <xf numFmtId="10" fontId="6" fillId="10" borderId="1" xfId="0" applyNumberFormat="1" applyFont="1" applyFill="1" applyBorder="1" applyAlignment="1" applyProtection="1">
      <alignment horizontal="center" vertical="center"/>
      <protection locked="0"/>
    </xf>
    <xf numFmtId="1" fontId="6" fillId="6" borderId="1" xfId="0" applyNumberFormat="1" applyFont="1" applyFill="1" applyBorder="1" applyAlignment="1" applyProtection="1">
      <alignment horizontal="center" vertical="center"/>
      <protection locked="0"/>
    </xf>
    <xf numFmtId="166" fontId="6" fillId="4" borderId="1" xfId="0" applyNumberFormat="1" applyFont="1" applyFill="1" applyBorder="1" applyAlignment="1" applyProtection="1">
      <alignment horizontal="center" vertical="center"/>
      <protection locked="0"/>
    </xf>
    <xf numFmtId="0" fontId="4" fillId="9" borderId="18" xfId="0" applyFont="1" applyFill="1" applyBorder="1" applyAlignment="1" applyProtection="1">
      <alignment horizontal="center" vertical="center"/>
      <protection hidden="1"/>
    </xf>
    <xf numFmtId="0" fontId="4" fillId="9" borderId="0" xfId="0" applyFont="1" applyFill="1" applyBorder="1" applyAlignment="1" applyProtection="1">
      <alignment horizontal="center" vertical="center"/>
      <protection hidden="1"/>
    </xf>
    <xf numFmtId="166" fontId="5" fillId="9" borderId="18" xfId="0" applyNumberFormat="1" applyFont="1" applyFill="1" applyBorder="1" applyAlignment="1" applyProtection="1">
      <alignment horizontal="center" vertical="center"/>
      <protection hidden="1"/>
    </xf>
    <xf numFmtId="166" fontId="5" fillId="9" borderId="0" xfId="0" applyNumberFormat="1" applyFont="1" applyFill="1" applyBorder="1" applyAlignment="1" applyProtection="1">
      <alignment horizontal="center" vertical="center"/>
      <protection hidden="1"/>
    </xf>
    <xf numFmtId="0" fontId="8" fillId="11" borderId="0" xfId="0" applyFont="1" applyFill="1" applyBorder="1" applyAlignment="1" applyProtection="1">
      <alignment horizontal="center" vertical="center"/>
      <protection hidden="1"/>
    </xf>
    <xf numFmtId="0" fontId="8" fillId="11" borderId="6" xfId="0" applyFont="1" applyFill="1" applyBorder="1" applyAlignment="1" applyProtection="1">
      <alignment horizontal="center" vertical="center"/>
      <protection hidden="1"/>
    </xf>
    <xf numFmtId="0" fontId="3" fillId="3" borderId="3" xfId="0" applyFont="1" applyFill="1" applyBorder="1" applyAlignment="1" applyProtection="1">
      <alignment horizontal="center" vertical="center" wrapText="1"/>
    </xf>
    <xf numFmtId="0" fontId="3" fillId="3" borderId="15" xfId="0" applyFont="1" applyFill="1" applyBorder="1" applyAlignment="1" applyProtection="1">
      <alignment horizontal="center" vertical="center" wrapText="1"/>
    </xf>
    <xf numFmtId="0" fontId="4" fillId="9" borderId="9" xfId="0" applyFont="1" applyFill="1" applyBorder="1" applyAlignment="1" applyProtection="1">
      <alignment horizontal="center" vertical="center"/>
      <protection hidden="1"/>
    </xf>
    <xf numFmtId="0" fontId="4" fillId="9" borderId="10" xfId="0" applyFont="1" applyFill="1" applyBorder="1" applyAlignment="1" applyProtection="1">
      <alignment horizontal="center" vertical="center"/>
      <protection hidden="1"/>
    </xf>
    <xf numFmtId="166" fontId="5" fillId="9" borderId="11" xfId="0" applyNumberFormat="1" applyFont="1" applyFill="1" applyBorder="1" applyAlignment="1" applyProtection="1">
      <alignment horizontal="center" vertical="center"/>
      <protection hidden="1"/>
    </xf>
    <xf numFmtId="166" fontId="5" fillId="9" borderId="12" xfId="0" applyNumberFormat="1" applyFont="1" applyFill="1" applyBorder="1" applyAlignment="1" applyProtection="1">
      <alignment horizontal="center" vertical="center"/>
      <protection hidden="1"/>
    </xf>
    <xf numFmtId="0" fontId="3" fillId="3" borderId="3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0" fontId="3" fillId="3" borderId="13" xfId="0" applyFont="1" applyFill="1" applyBorder="1" applyAlignment="1" applyProtection="1">
      <alignment horizontal="center" vertical="center"/>
    </xf>
    <xf numFmtId="0" fontId="3" fillId="3" borderId="14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</xf>
    <xf numFmtId="0" fontId="4" fillId="9" borderId="16" xfId="0" applyFont="1" applyFill="1" applyBorder="1" applyAlignment="1" applyProtection="1">
      <alignment horizontal="center" vertical="center"/>
      <protection hidden="1"/>
    </xf>
    <xf numFmtId="166" fontId="5" fillId="9" borderId="17" xfId="0" applyNumberFormat="1" applyFont="1" applyFill="1" applyBorder="1" applyAlignment="1" applyProtection="1">
      <alignment horizontal="center" vertical="center"/>
      <protection hidden="1"/>
    </xf>
  </cellXfs>
  <cellStyles count="8">
    <cellStyle name="Comma 2" xfId="6"/>
    <cellStyle name="Currency 2" xfId="3"/>
    <cellStyle name="Hyperlink 2" xfId="5"/>
    <cellStyle name="Normal" xfId="0" builtinId="0"/>
    <cellStyle name="Normal 2" xfId="1"/>
    <cellStyle name="Normal 3" xfId="4"/>
    <cellStyle name="Normal 3 2" xfId="7"/>
    <cellStyle name="Percent 2" xfId="2"/>
  </cellStyles>
  <dxfs count="22">
    <dxf>
      <font>
        <color theme="1" tint="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b/>
        <i val="0"/>
        <color theme="1"/>
      </font>
    </dxf>
    <dxf>
      <font>
        <b/>
        <i val="0"/>
        <color rgb="FFFF0000"/>
      </font>
      <fill>
        <patternFill patternType="lightTrellis">
          <fgColor theme="2" tint="-0.24994659260841701"/>
          <bgColor auto="1"/>
        </patternFill>
      </fill>
    </dxf>
    <dxf>
      <font>
        <color theme="9"/>
      </font>
    </dxf>
  </dxfs>
  <tableStyles count="0" defaultTableStyle="TableStyleMedium9" defaultPivotStyle="PivotStyleLight16"/>
  <colors>
    <mruColors>
      <color rgb="FF3B07F9"/>
      <color rgb="FFFFFF93"/>
      <color rgb="FFFFFF85"/>
      <color rgb="FFFFFF66"/>
      <color rgb="FFFF2F2F"/>
      <color rgb="FFFF3333"/>
      <color rgb="FFFFFF2F"/>
      <color rgb="FF431DE3"/>
      <color rgb="FFCC0099"/>
      <color rgb="FF656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FF00"/>
  </sheetPr>
  <dimension ref="A1:M35"/>
  <sheetViews>
    <sheetView tabSelected="1" zoomScaleNormal="100" workbookViewId="0">
      <selection activeCell="C6" sqref="C6"/>
    </sheetView>
  </sheetViews>
  <sheetFormatPr defaultColWidth="0.5703125" defaultRowHeight="12.75" zeroHeight="1" x14ac:dyDescent="0.2"/>
  <cols>
    <col min="1" max="1" width="6.28515625" bestFit="1" customWidth="1"/>
    <col min="2" max="2" width="11.28515625" bestFit="1" customWidth="1"/>
    <col min="3" max="3" width="18.28515625" customWidth="1"/>
    <col min="4" max="4" width="11.85546875" bestFit="1" customWidth="1"/>
    <col min="5" max="5" width="9.140625" bestFit="1" customWidth="1"/>
    <col min="6" max="6" width="6.140625" customWidth="1"/>
    <col min="7" max="7" width="7.7109375" customWidth="1"/>
    <col min="8" max="8" width="7" customWidth="1"/>
    <col min="9" max="9" width="12.28515625" bestFit="1" customWidth="1"/>
    <col min="10" max="10" width="14.5703125" customWidth="1"/>
    <col min="11" max="11" width="15.7109375" bestFit="1" customWidth="1"/>
    <col min="12" max="12" width="20.28515625" customWidth="1"/>
    <col min="13" max="13" width="25.42578125" style="1" customWidth="1"/>
  </cols>
  <sheetData>
    <row r="1" spans="1:13" ht="12.75" customHeight="1" x14ac:dyDescent="0.2">
      <c r="A1" s="40" t="s">
        <v>14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12.75" customHeight="1" x14ac:dyDescent="0.2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15.75" customHeight="1" x14ac:dyDescent="0.2">
      <c r="A3" s="48" t="s">
        <v>3</v>
      </c>
      <c r="B3" s="48" t="s">
        <v>4</v>
      </c>
      <c r="C3" s="48" t="s">
        <v>1</v>
      </c>
      <c r="D3" s="22" t="s">
        <v>6</v>
      </c>
      <c r="E3" s="22" t="s">
        <v>13</v>
      </c>
      <c r="F3" s="50" t="s">
        <v>8</v>
      </c>
      <c r="G3" s="51"/>
      <c r="H3" s="52"/>
      <c r="I3" s="22" t="s">
        <v>0</v>
      </c>
      <c r="J3" s="53" t="s">
        <v>9</v>
      </c>
      <c r="K3" s="21" t="s">
        <v>5</v>
      </c>
      <c r="L3" s="42" t="s">
        <v>7</v>
      </c>
      <c r="M3" s="42" t="s">
        <v>18</v>
      </c>
    </row>
    <row r="4" spans="1:13" ht="17.25" customHeight="1" x14ac:dyDescent="0.2">
      <c r="A4" s="49"/>
      <c r="B4" s="49" t="s">
        <v>23</v>
      </c>
      <c r="C4" s="49"/>
      <c r="D4" s="7" t="s">
        <v>10</v>
      </c>
      <c r="E4" s="7" t="s">
        <v>0</v>
      </c>
      <c r="F4" s="17" t="s">
        <v>17</v>
      </c>
      <c r="G4" s="17" t="s">
        <v>15</v>
      </c>
      <c r="H4" s="16" t="s">
        <v>16</v>
      </c>
      <c r="I4" s="7" t="s">
        <v>20</v>
      </c>
      <c r="J4" s="53"/>
      <c r="K4" s="8">
        <f ca="1">TODAY()</f>
        <v>42919</v>
      </c>
      <c r="L4" s="43"/>
      <c r="M4" s="43"/>
    </row>
    <row r="5" spans="1:13" ht="15.95" customHeight="1" x14ac:dyDescent="0.2">
      <c r="A5" s="2">
        <v>1</v>
      </c>
      <c r="B5" s="15" t="s">
        <v>22</v>
      </c>
      <c r="C5" s="13">
        <v>1000</v>
      </c>
      <c r="D5" s="23">
        <v>42919</v>
      </c>
      <c r="E5" s="24">
        <v>0.1</v>
      </c>
      <c r="F5" s="25">
        <v>1</v>
      </c>
      <c r="G5" s="25"/>
      <c r="H5" s="25">
        <v>5</v>
      </c>
      <c r="I5" s="25" t="s">
        <v>19</v>
      </c>
      <c r="J5" s="10">
        <f t="shared" ref="J5:J23" si="0">MIN(DATE(YEAR(D5)+F5,MONTH(D5)+G5,(DAY(D5)+H5)),DATE(YEAR(D5)+F5,MONTH(D5)+G5+1,H5-1))</f>
        <v>43289</v>
      </c>
      <c r="K5" s="5">
        <f t="shared" ref="K5:K23" ca="1" si="1">DAYS360(TODAY(),J5)</f>
        <v>365</v>
      </c>
      <c r="L5" s="6">
        <f>C5*(1+E5/4)^((SUM(F5,(G5/12),((H5/365))))*(IF(I5="Quartly",4,IF(I5="Half-yearly",2,(IF(I5="Yearly",1,(IF(I5="Monthly",12))))))))</f>
        <v>1105.3073822069405</v>
      </c>
      <c r="M5" s="20"/>
    </row>
    <row r="6" spans="1:13" ht="15.95" customHeight="1" x14ac:dyDescent="0.2">
      <c r="A6" s="9">
        <v>2</v>
      </c>
      <c r="B6" s="14"/>
      <c r="C6" s="12"/>
      <c r="D6" s="23"/>
      <c r="E6" s="24"/>
      <c r="F6" s="25"/>
      <c r="G6" s="25"/>
      <c r="H6" s="25"/>
      <c r="I6" s="3" t="s">
        <v>19</v>
      </c>
      <c r="J6" s="10">
        <f t="shared" si="0"/>
        <v>0</v>
      </c>
      <c r="K6" s="5">
        <f ca="1">DAYS360(TODAY(),J6)</f>
        <v>-42303</v>
      </c>
      <c r="L6" s="6">
        <f t="shared" ref="L6:L23" si="2">C6*(1+E6/4)^((SUM(F6,(G6/12),((H6/365))))*(IF(I6="Quartly",4,IF(I6="Half-yearly",2,(IF(I6="Yearly",1,(IF(I6="Monthly",12))))))))</f>
        <v>0</v>
      </c>
      <c r="M6" s="20"/>
    </row>
    <row r="7" spans="1:13" ht="15.95" customHeight="1" x14ac:dyDescent="0.2">
      <c r="A7" s="2">
        <v>3</v>
      </c>
      <c r="B7" s="15"/>
      <c r="C7" s="13"/>
      <c r="D7" s="23"/>
      <c r="E7" s="24"/>
      <c r="F7" s="25"/>
      <c r="G7" s="25"/>
      <c r="H7" s="25"/>
      <c r="I7" s="25" t="s">
        <v>19</v>
      </c>
      <c r="J7" s="10">
        <f t="shared" si="0"/>
        <v>0</v>
      </c>
      <c r="K7" s="5">
        <f t="shared" ca="1" si="1"/>
        <v>-42303</v>
      </c>
      <c r="L7" s="6">
        <f t="shared" si="2"/>
        <v>0</v>
      </c>
      <c r="M7" s="20"/>
    </row>
    <row r="8" spans="1:13" ht="15.95" customHeight="1" x14ac:dyDescent="0.2">
      <c r="A8" s="9">
        <v>4</v>
      </c>
      <c r="B8" s="14"/>
      <c r="C8" s="12"/>
      <c r="D8" s="23"/>
      <c r="E8" s="24"/>
      <c r="F8" s="25"/>
      <c r="G8" s="25"/>
      <c r="H8" s="25"/>
      <c r="I8" s="25" t="s">
        <v>21</v>
      </c>
      <c r="J8" s="10">
        <f t="shared" si="0"/>
        <v>0</v>
      </c>
      <c r="K8" s="5">
        <f t="shared" ca="1" si="1"/>
        <v>-42303</v>
      </c>
      <c r="L8" s="6">
        <f t="shared" si="2"/>
        <v>0</v>
      </c>
      <c r="M8" s="20"/>
    </row>
    <row r="9" spans="1:13" ht="15.95" customHeight="1" x14ac:dyDescent="0.2">
      <c r="A9" s="2">
        <v>5</v>
      </c>
      <c r="B9" s="15"/>
      <c r="C9" s="13"/>
      <c r="D9" s="23"/>
      <c r="E9" s="24"/>
      <c r="F9" s="25"/>
      <c r="G9" s="25"/>
      <c r="H9" s="25"/>
      <c r="I9" s="25" t="s">
        <v>19</v>
      </c>
      <c r="J9" s="10">
        <f t="shared" si="0"/>
        <v>0</v>
      </c>
      <c r="K9" s="5">
        <f t="shared" ca="1" si="1"/>
        <v>-42303</v>
      </c>
      <c r="L9" s="6">
        <f t="shared" si="2"/>
        <v>0</v>
      </c>
      <c r="M9" s="20"/>
    </row>
    <row r="10" spans="1:13" ht="15.95" customHeight="1" x14ac:dyDescent="0.2">
      <c r="A10" s="9">
        <v>6</v>
      </c>
      <c r="B10" s="14"/>
      <c r="C10" s="12"/>
      <c r="D10" s="23"/>
      <c r="E10" s="24"/>
      <c r="F10" s="25"/>
      <c r="G10" s="25"/>
      <c r="H10" s="25"/>
      <c r="I10" s="25" t="s">
        <v>19</v>
      </c>
      <c r="J10" s="10">
        <f t="shared" si="0"/>
        <v>0</v>
      </c>
      <c r="K10" s="5">
        <f ca="1">DAYS360(TODAY(),J10)</f>
        <v>-42303</v>
      </c>
      <c r="L10" s="6">
        <f t="shared" si="2"/>
        <v>0</v>
      </c>
      <c r="M10" s="20"/>
    </row>
    <row r="11" spans="1:13" ht="15.95" customHeight="1" x14ac:dyDescent="0.2">
      <c r="A11" s="2">
        <v>7</v>
      </c>
      <c r="B11" s="26"/>
      <c r="C11" s="27"/>
      <c r="D11" s="28"/>
      <c r="E11" s="29"/>
      <c r="F11" s="30"/>
      <c r="G11" s="31"/>
      <c r="H11" s="31"/>
      <c r="I11" s="25" t="s">
        <v>19</v>
      </c>
      <c r="J11" s="18">
        <f t="shared" si="0"/>
        <v>0</v>
      </c>
      <c r="K11" s="19">
        <f t="shared" ca="1" si="1"/>
        <v>-42303</v>
      </c>
      <c r="L11" s="6">
        <f t="shared" si="2"/>
        <v>0</v>
      </c>
      <c r="M11" s="20"/>
    </row>
    <row r="12" spans="1:13" ht="15.95" customHeight="1" x14ac:dyDescent="0.2">
      <c r="A12" s="9">
        <v>8</v>
      </c>
      <c r="B12" s="14"/>
      <c r="C12" s="32"/>
      <c r="D12" s="23"/>
      <c r="E12" s="33"/>
      <c r="F12" s="34"/>
      <c r="G12" s="34"/>
      <c r="H12" s="34"/>
      <c r="I12" s="25" t="s">
        <v>19</v>
      </c>
      <c r="J12" s="10">
        <f t="shared" si="0"/>
        <v>0</v>
      </c>
      <c r="K12" s="5">
        <f t="shared" ca="1" si="1"/>
        <v>-42303</v>
      </c>
      <c r="L12" s="6">
        <f t="shared" si="2"/>
        <v>0</v>
      </c>
      <c r="M12" s="20"/>
    </row>
    <row r="13" spans="1:13" ht="15.95" customHeight="1" x14ac:dyDescent="0.2">
      <c r="A13" s="2">
        <v>9</v>
      </c>
      <c r="B13" s="15"/>
      <c r="C13" s="35"/>
      <c r="D13" s="23"/>
      <c r="E13" s="24"/>
      <c r="F13" s="25"/>
      <c r="G13" s="25"/>
      <c r="H13" s="25"/>
      <c r="I13" s="25" t="s">
        <v>19</v>
      </c>
      <c r="J13" s="10">
        <f t="shared" si="0"/>
        <v>0</v>
      </c>
      <c r="K13" s="5">
        <f t="shared" ca="1" si="1"/>
        <v>-42303</v>
      </c>
      <c r="L13" s="6">
        <f t="shared" si="2"/>
        <v>0</v>
      </c>
      <c r="M13" s="20"/>
    </row>
    <row r="14" spans="1:13" ht="15.95" customHeight="1" x14ac:dyDescent="0.2">
      <c r="A14" s="9">
        <v>10</v>
      </c>
      <c r="B14" s="14"/>
      <c r="C14" s="32"/>
      <c r="D14" s="23"/>
      <c r="E14" s="24"/>
      <c r="F14" s="25"/>
      <c r="G14" s="25"/>
      <c r="H14" s="25"/>
      <c r="I14" s="25" t="s">
        <v>19</v>
      </c>
      <c r="J14" s="10">
        <f t="shared" si="0"/>
        <v>0</v>
      </c>
      <c r="K14" s="19">
        <f t="shared" ca="1" si="1"/>
        <v>-42303</v>
      </c>
      <c r="L14" s="6">
        <f t="shared" si="2"/>
        <v>0</v>
      </c>
      <c r="M14" s="20"/>
    </row>
    <row r="15" spans="1:13" ht="15.95" customHeight="1" x14ac:dyDescent="0.2">
      <c r="A15" s="2">
        <v>11</v>
      </c>
      <c r="B15" s="15"/>
      <c r="C15" s="35"/>
      <c r="D15" s="23"/>
      <c r="E15" s="24"/>
      <c r="F15" s="25"/>
      <c r="G15" s="25"/>
      <c r="H15" s="25"/>
      <c r="I15" s="25" t="s">
        <v>19</v>
      </c>
      <c r="J15" s="10">
        <f t="shared" si="0"/>
        <v>0</v>
      </c>
      <c r="K15" s="19">
        <f t="shared" ca="1" si="1"/>
        <v>-42303</v>
      </c>
      <c r="L15" s="6">
        <f t="shared" si="2"/>
        <v>0</v>
      </c>
      <c r="M15" s="20"/>
    </row>
    <row r="16" spans="1:13" ht="15.95" customHeight="1" x14ac:dyDescent="0.2">
      <c r="A16" s="9">
        <v>12</v>
      </c>
      <c r="B16" s="14"/>
      <c r="C16" s="32"/>
      <c r="D16" s="23"/>
      <c r="E16" s="24"/>
      <c r="F16" s="25"/>
      <c r="G16" s="25"/>
      <c r="H16" s="25"/>
      <c r="I16" s="25" t="s">
        <v>21</v>
      </c>
      <c r="J16" s="10">
        <f t="shared" si="0"/>
        <v>0</v>
      </c>
      <c r="K16" s="19">
        <f t="shared" ca="1" si="1"/>
        <v>-42303</v>
      </c>
      <c r="L16" s="6">
        <f t="shared" si="2"/>
        <v>0</v>
      </c>
      <c r="M16" s="20"/>
    </row>
    <row r="17" spans="1:13" ht="15.95" customHeight="1" x14ac:dyDescent="0.2">
      <c r="A17" s="2">
        <v>13</v>
      </c>
      <c r="B17" s="15"/>
      <c r="C17" s="35"/>
      <c r="D17" s="23"/>
      <c r="E17" s="24"/>
      <c r="F17" s="25"/>
      <c r="G17" s="25"/>
      <c r="H17" s="25"/>
      <c r="I17" s="25" t="s">
        <v>19</v>
      </c>
      <c r="J17" s="10">
        <f t="shared" si="0"/>
        <v>0</v>
      </c>
      <c r="K17" s="19">
        <f t="shared" ca="1" si="1"/>
        <v>-42303</v>
      </c>
      <c r="L17" s="6">
        <f t="shared" si="2"/>
        <v>0</v>
      </c>
      <c r="M17" s="20"/>
    </row>
    <row r="18" spans="1:13" ht="15.95" customHeight="1" x14ac:dyDescent="0.2">
      <c r="A18" s="9">
        <v>14</v>
      </c>
      <c r="B18" s="14"/>
      <c r="C18" s="32"/>
      <c r="D18" s="23"/>
      <c r="E18" s="24"/>
      <c r="F18" s="25"/>
      <c r="G18" s="25"/>
      <c r="H18" s="25"/>
      <c r="I18" s="25" t="s">
        <v>19</v>
      </c>
      <c r="J18" s="10">
        <f t="shared" si="0"/>
        <v>0</v>
      </c>
      <c r="K18" s="5">
        <f t="shared" ca="1" si="1"/>
        <v>-42303</v>
      </c>
      <c r="L18" s="6">
        <f t="shared" si="2"/>
        <v>0</v>
      </c>
      <c r="M18" s="20"/>
    </row>
    <row r="19" spans="1:13" ht="15.95" customHeight="1" x14ac:dyDescent="0.2">
      <c r="A19" s="2">
        <v>15</v>
      </c>
      <c r="B19" s="15"/>
      <c r="C19" s="35"/>
      <c r="D19" s="23"/>
      <c r="E19" s="24"/>
      <c r="F19" s="25"/>
      <c r="G19" s="25"/>
      <c r="H19" s="25"/>
      <c r="I19" s="25" t="s">
        <v>19</v>
      </c>
      <c r="J19" s="10">
        <f t="shared" si="0"/>
        <v>0</v>
      </c>
      <c r="K19" s="5">
        <f t="shared" ca="1" si="1"/>
        <v>-42303</v>
      </c>
      <c r="L19" s="6">
        <f t="shared" si="2"/>
        <v>0</v>
      </c>
      <c r="M19" s="20"/>
    </row>
    <row r="20" spans="1:13" ht="15.95" customHeight="1" x14ac:dyDescent="0.2">
      <c r="A20" s="9">
        <v>16</v>
      </c>
      <c r="B20" s="14"/>
      <c r="C20" s="32"/>
      <c r="D20" s="23"/>
      <c r="E20" s="24"/>
      <c r="F20" s="25"/>
      <c r="G20" s="25"/>
      <c r="H20" s="25"/>
      <c r="I20" s="25" t="s">
        <v>19</v>
      </c>
      <c r="J20" s="10">
        <f t="shared" si="0"/>
        <v>0</v>
      </c>
      <c r="K20" s="5">
        <f t="shared" ca="1" si="1"/>
        <v>-42303</v>
      </c>
      <c r="L20" s="6">
        <f t="shared" si="2"/>
        <v>0</v>
      </c>
      <c r="M20" s="20"/>
    </row>
    <row r="21" spans="1:13" ht="15.95" customHeight="1" x14ac:dyDescent="0.2">
      <c r="A21" s="2">
        <v>17</v>
      </c>
      <c r="B21" s="15"/>
      <c r="C21" s="35"/>
      <c r="D21" s="23"/>
      <c r="E21" s="24"/>
      <c r="F21" s="25"/>
      <c r="G21" s="25"/>
      <c r="H21" s="25"/>
      <c r="I21" s="25" t="s">
        <v>19</v>
      </c>
      <c r="J21" s="10">
        <f t="shared" si="0"/>
        <v>0</v>
      </c>
      <c r="K21" s="5">
        <f t="shared" ca="1" si="1"/>
        <v>-42303</v>
      </c>
      <c r="L21" s="6">
        <f t="shared" si="2"/>
        <v>0</v>
      </c>
      <c r="M21" s="20"/>
    </row>
    <row r="22" spans="1:13" ht="15.95" customHeight="1" x14ac:dyDescent="0.2">
      <c r="A22" s="9">
        <v>18</v>
      </c>
      <c r="B22" s="14"/>
      <c r="C22" s="32"/>
      <c r="D22" s="23"/>
      <c r="E22" s="24"/>
      <c r="F22" s="25"/>
      <c r="G22" s="25"/>
      <c r="H22" s="25"/>
      <c r="I22" s="25" t="s">
        <v>19</v>
      </c>
      <c r="J22" s="10">
        <f t="shared" si="0"/>
        <v>0</v>
      </c>
      <c r="K22" s="5">
        <f t="shared" ca="1" si="1"/>
        <v>-42303</v>
      </c>
      <c r="L22" s="6">
        <f t="shared" si="2"/>
        <v>0</v>
      </c>
      <c r="M22" s="20"/>
    </row>
    <row r="23" spans="1:13" ht="15.95" customHeight="1" x14ac:dyDescent="0.2">
      <c r="A23" s="2">
        <v>19</v>
      </c>
      <c r="B23" s="15"/>
      <c r="C23" s="35"/>
      <c r="D23" s="23"/>
      <c r="E23" s="24"/>
      <c r="F23" s="25"/>
      <c r="G23" s="25"/>
      <c r="H23" s="25"/>
      <c r="I23" s="25" t="s">
        <v>19</v>
      </c>
      <c r="J23" s="10">
        <f t="shared" si="0"/>
        <v>0</v>
      </c>
      <c r="K23" s="5">
        <f t="shared" ca="1" si="1"/>
        <v>-42303</v>
      </c>
      <c r="L23" s="6">
        <f t="shared" si="2"/>
        <v>0</v>
      </c>
      <c r="M23" s="20"/>
    </row>
    <row r="24" spans="1:13" ht="13.5" thickBo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11"/>
      <c r="M24" s="4"/>
    </row>
    <row r="25" spans="1:13" ht="15.75" x14ac:dyDescent="0.2">
      <c r="A25" s="36" t="s">
        <v>12</v>
      </c>
      <c r="B25" s="37"/>
      <c r="C25" s="37"/>
      <c r="D25" s="4"/>
      <c r="E25" s="4"/>
      <c r="F25" s="44" t="s">
        <v>2</v>
      </c>
      <c r="G25" s="54"/>
      <c r="H25" s="45"/>
      <c r="I25" s="4"/>
      <c r="J25" s="4"/>
      <c r="K25" s="44" t="s">
        <v>11</v>
      </c>
      <c r="L25" s="45"/>
      <c r="M25" s="4"/>
    </row>
    <row r="26" spans="1:13" ht="16.5" thickBot="1" x14ac:dyDescent="0.25">
      <c r="A26" s="38">
        <f>SUM(C5:C23)</f>
        <v>1000</v>
      </c>
      <c r="B26" s="39"/>
      <c r="C26" s="39"/>
      <c r="D26" s="4"/>
      <c r="E26" s="4"/>
      <c r="F26" s="46">
        <f>K26-A26</f>
        <v>105.30738220694047</v>
      </c>
      <c r="G26" s="55"/>
      <c r="H26" s="47"/>
      <c r="I26" s="4"/>
      <c r="J26" s="4"/>
      <c r="K26" s="46">
        <f>SUM(L5:L23)</f>
        <v>1105.3073822069405</v>
      </c>
      <c r="L26" s="47"/>
      <c r="M26" s="4"/>
    </row>
    <row r="27" spans="1:13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hidden="1" x14ac:dyDescent="0.2"/>
    <row r="29" spans="1:13" hidden="1" x14ac:dyDescent="0.2"/>
    <row r="30" spans="1:13" hidden="1" x14ac:dyDescent="0.2"/>
    <row r="31" spans="1:13" hidden="1" x14ac:dyDescent="0.2"/>
    <row r="32" spans="1:13" hidden="1" x14ac:dyDescent="0.2"/>
    <row r="33" hidden="1" x14ac:dyDescent="0.2"/>
    <row r="34" x14ac:dyDescent="0.2"/>
    <row r="35" x14ac:dyDescent="0.2"/>
  </sheetData>
  <sheetProtection password="A684" sheet="1" selectLockedCells="1"/>
  <sortState ref="A6:O19">
    <sortCondition descending="1" ref="D6:D19"/>
  </sortState>
  <customSheetViews>
    <customSheetView guid="{F5B61A8A-F114-4FAA-AF80-FF31013469FF}" hiddenRows="1" hiddenColumns="1">
      <selection activeCell="R18" sqref="R18"/>
      <pageMargins left="0.7" right="0.7" top="0.75" bottom="0.75" header="0.3" footer="0.3"/>
      <pageSetup orientation="portrait" r:id="rId1"/>
    </customSheetView>
  </customSheetViews>
  <mergeCells count="14">
    <mergeCell ref="A25:C25"/>
    <mergeCell ref="A26:C26"/>
    <mergeCell ref="A1:M2"/>
    <mergeCell ref="M3:M4"/>
    <mergeCell ref="K25:L25"/>
    <mergeCell ref="K26:L26"/>
    <mergeCell ref="A3:A4"/>
    <mergeCell ref="F3:H3"/>
    <mergeCell ref="J3:J4"/>
    <mergeCell ref="L3:L4"/>
    <mergeCell ref="C3:C4"/>
    <mergeCell ref="F25:H25"/>
    <mergeCell ref="F26:H26"/>
    <mergeCell ref="B3:B4"/>
  </mergeCells>
  <conditionalFormatting sqref="K5:K23">
    <cfRule type="expression" dxfId="21" priority="44" stopIfTrue="1">
      <formula>$D5=0</formula>
    </cfRule>
  </conditionalFormatting>
  <conditionalFormatting sqref="K5:K23">
    <cfRule type="cellIs" dxfId="20" priority="46" operator="lessThan">
      <formula>5</formula>
    </cfRule>
  </conditionalFormatting>
  <conditionalFormatting sqref="L5:L23">
    <cfRule type="cellIs" dxfId="19" priority="34" operator="greaterThan">
      <formula>0</formula>
    </cfRule>
  </conditionalFormatting>
  <conditionalFormatting sqref="J5">
    <cfRule type="expression" dxfId="18" priority="28">
      <formula>$D$5=0</formula>
    </cfRule>
  </conditionalFormatting>
  <conditionalFormatting sqref="J6">
    <cfRule type="expression" dxfId="17" priority="27">
      <formula>$D$6=0</formula>
    </cfRule>
  </conditionalFormatting>
  <conditionalFormatting sqref="J7">
    <cfRule type="expression" dxfId="16" priority="23">
      <formula>$D$7=0</formula>
    </cfRule>
  </conditionalFormatting>
  <conditionalFormatting sqref="J8">
    <cfRule type="expression" dxfId="15" priority="22">
      <formula>$D$8=0</formula>
    </cfRule>
  </conditionalFormatting>
  <conditionalFormatting sqref="J13">
    <cfRule type="expression" dxfId="14" priority="21">
      <formula>$D$13=0</formula>
    </cfRule>
  </conditionalFormatting>
  <conditionalFormatting sqref="J11">
    <cfRule type="expression" dxfId="13" priority="14">
      <formula>$D$11=0</formula>
    </cfRule>
  </conditionalFormatting>
  <conditionalFormatting sqref="J14">
    <cfRule type="expression" dxfId="12" priority="13">
      <formula>$D$14=0</formula>
    </cfRule>
  </conditionalFormatting>
  <conditionalFormatting sqref="J15">
    <cfRule type="expression" dxfId="11" priority="12">
      <formula>$D$15=0</formula>
    </cfRule>
  </conditionalFormatting>
  <conditionalFormatting sqref="J16">
    <cfRule type="expression" dxfId="10" priority="11">
      <formula>$D$16=0</formula>
    </cfRule>
  </conditionalFormatting>
  <conditionalFormatting sqref="J17">
    <cfRule type="expression" dxfId="9" priority="10">
      <formula>$D$17=0</formula>
    </cfRule>
  </conditionalFormatting>
  <conditionalFormatting sqref="J18">
    <cfRule type="expression" dxfId="8" priority="9">
      <formula>$D$18=0</formula>
    </cfRule>
  </conditionalFormatting>
  <conditionalFormatting sqref="J19">
    <cfRule type="expression" dxfId="7" priority="8">
      <formula>$D$19=0</formula>
    </cfRule>
  </conditionalFormatting>
  <conditionalFormatting sqref="J20">
    <cfRule type="expression" dxfId="6" priority="7">
      <formula>$D$20=0</formula>
    </cfRule>
  </conditionalFormatting>
  <conditionalFormatting sqref="J21">
    <cfRule type="expression" dxfId="5" priority="6">
      <formula>$D$21=0</formula>
    </cfRule>
  </conditionalFormatting>
  <conditionalFormatting sqref="J22">
    <cfRule type="expression" dxfId="4" priority="5">
      <formula>$D$22=0</formula>
    </cfRule>
  </conditionalFormatting>
  <conditionalFormatting sqref="J23">
    <cfRule type="expression" dxfId="3" priority="4">
      <formula>$D$23=0</formula>
    </cfRule>
  </conditionalFormatting>
  <conditionalFormatting sqref="J9">
    <cfRule type="cellIs" dxfId="2" priority="3" operator="equal">
      <formula>0</formula>
    </cfRule>
  </conditionalFormatting>
  <conditionalFormatting sqref="J12">
    <cfRule type="cellIs" dxfId="1" priority="2" operator="equal">
      <formula>0</formula>
    </cfRule>
  </conditionalFormatting>
  <conditionalFormatting sqref="J10">
    <cfRule type="expression" dxfId="0" priority="1">
      <formula>$J$10=0</formula>
    </cfRule>
  </conditionalFormatting>
  <conditionalFormatting sqref="K5:K23">
    <cfRule type="iconSet" priority="59">
      <iconSet iconSet="3Symbols">
        <cfvo type="percent" val="0"/>
        <cfvo type="num" val="5"/>
        <cfvo type="num" val="10"/>
      </iconSet>
    </cfRule>
  </conditionalFormatting>
  <dataValidations count="1">
    <dataValidation type="list" allowBlank="1" showInputMessage="1" showErrorMessage="1" sqref="I5:I23">
      <formula1>"Monthly, Quartly, Half-Yearly, Yearly"</formula1>
    </dataValidation>
  </dataValidation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FD's</vt:lpstr>
    </vt:vector>
  </TitlesOfParts>
  <Company>Kirusa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Lokesh-DT</cp:lastModifiedBy>
  <cp:lastPrinted>2014-12-13T18:18:04Z</cp:lastPrinted>
  <dcterms:created xsi:type="dcterms:W3CDTF">2009-01-21T18:31:13Z</dcterms:created>
  <dcterms:modified xsi:type="dcterms:W3CDTF">2017-07-03T10:23:00Z</dcterms:modified>
</cp:coreProperties>
</file>