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14355" windowHeight="7995"/>
  </bookViews>
  <sheets>
    <sheet name="CSR Caln 15-16" sheetId="1" r:id="rId1"/>
  </sheets>
  <externalReferences>
    <externalReference r:id="rId2"/>
  </externalReferences>
  <calcPr calcId="144525"/>
</workbook>
</file>

<file path=xl/calcChain.xml><?xml version="1.0" encoding="utf-8"?>
<calcChain xmlns="http://schemas.openxmlformats.org/spreadsheetml/2006/main">
  <c r="B56" i="1" l="1"/>
  <c r="F43" i="1"/>
  <c r="F49" i="1" s="1"/>
  <c r="F41" i="1"/>
  <c r="E43" i="1"/>
  <c r="E49" i="1" s="1"/>
  <c r="D43" i="1"/>
  <c r="D49" i="1" s="1"/>
  <c r="C43" i="1"/>
  <c r="C49" i="1" s="1"/>
  <c r="D51" i="1" l="1"/>
  <c r="D53" i="1" s="1"/>
</calcChain>
</file>

<file path=xl/comments1.xml><?xml version="1.0" encoding="utf-8"?>
<comments xmlns="http://schemas.openxmlformats.org/spreadsheetml/2006/main">
  <authors>
    <author>harshish.jhaveri</author>
  </authors>
  <commentList>
    <comment ref="B30" authorId="0">
      <text>
        <r>
          <rPr>
            <b/>
            <sz val="9"/>
            <color indexed="81"/>
            <rFont val="Tahoma"/>
            <family val="2"/>
          </rPr>
          <t xml:space="preserve">harshis.jhaveri: </t>
        </r>
        <r>
          <rPr>
            <sz val="9"/>
            <color indexed="81"/>
            <rFont val="Tahoma"/>
            <family val="2"/>
          </rPr>
          <t>BOD may contribute to bonafied  charitable trust and other funds in excess of 5% of last 3 yrs avg profit</t>
        </r>
      </text>
    </comment>
  </commentList>
</comments>
</file>

<file path=xl/sharedStrings.xml><?xml version="1.0" encoding="utf-8"?>
<sst xmlns="http://schemas.openxmlformats.org/spreadsheetml/2006/main" count="105" uniqueCount="75">
  <si>
    <t>Calculation of Net Profit as per section 198</t>
  </si>
  <si>
    <t>Particulars</t>
  </si>
  <si>
    <t>FY 2014-15</t>
  </si>
  <si>
    <t>FY2013-14</t>
  </si>
  <si>
    <t>FY2012-13</t>
  </si>
  <si>
    <t>FY2011-12</t>
  </si>
  <si>
    <t>Remarks</t>
  </si>
  <si>
    <t>Net Profit Before Tax as per Financial Statements</t>
  </si>
  <si>
    <t>Add:</t>
  </si>
  <si>
    <t>Credit shall be given as per sub-section (2), if not given</t>
  </si>
  <si>
    <t>a</t>
  </si>
  <si>
    <t>Bounties and subsidies received from:</t>
  </si>
  <si>
    <t>Not Applicable</t>
  </si>
  <si>
    <t xml:space="preserve"> - Central Government</t>
  </si>
  <si>
    <t xml:space="preserve"> - State Government</t>
  </si>
  <si>
    <t xml:space="preserve"> - Public Authorities</t>
  </si>
  <si>
    <t>Less:</t>
  </si>
  <si>
    <t>Credit shall not be given as per sub-section (3), if given</t>
  </si>
  <si>
    <t>Profit, by way of premium, on shares or debentures of the company which were issued or sold by the company</t>
  </si>
  <si>
    <t>Credited directly to reserve and not in P&amp;L</t>
  </si>
  <si>
    <t>b</t>
  </si>
  <si>
    <t>Profit on sales by the company of forfeited shares</t>
  </si>
  <si>
    <t>c</t>
  </si>
  <si>
    <t>Profits of capital nature including profits from the sale of the understaing or any of the undertakings of the company, or any part thereof</t>
  </si>
  <si>
    <t>d</t>
  </si>
  <si>
    <t>Profits from the sale of immovables property or fixed assets of a captial nature comprised in the undertaking or any of the undertakings of the company unless the business of the company consists, whether wholly or partly, of buying and selling any such property or assets</t>
  </si>
  <si>
    <t>Included in above profit, hence deducted</t>
  </si>
  <si>
    <t>e</t>
  </si>
  <si>
    <t>Any changes in carring amount of any assets or of a liability recognised in equity reserves including surplus in profit and loss account on measurement of the asset or the liability at fair value</t>
  </si>
  <si>
    <t>Sum shall be deducted as per sub-section (4), if not deducted</t>
  </si>
  <si>
    <t>All the usual working charges</t>
  </si>
  <si>
    <t>Already deducted</t>
  </si>
  <si>
    <t>Director's remuneration</t>
  </si>
  <si>
    <t>Bonus or commission paid or payable to any  member of the company's staff, or to engineer, technician, or person employed or engaged by the company, whether on a whole time or on a part time basis</t>
  </si>
  <si>
    <t>Any tax notified by the Central Government as being in the nature of a tax on excess or abnormal profits</t>
  </si>
  <si>
    <t>Any tax on business profits imposed for special reasons or in special circumstances and notified by the Central government in this behalf</t>
  </si>
  <si>
    <t>f</t>
  </si>
  <si>
    <t>Interest on debentures issued by the company</t>
  </si>
  <si>
    <t>g</t>
  </si>
  <si>
    <t>Interest on mortgages executed by the company and on loans and advances secured by a charge on its fixed assets or floating assets</t>
  </si>
  <si>
    <t>h</t>
  </si>
  <si>
    <t>Interest on unsecured loans and advances</t>
  </si>
  <si>
    <t>i</t>
  </si>
  <si>
    <t>Expenses on repairs, whether to immovable or to  movable property, provided the repairs are not of a capital nature</t>
  </si>
  <si>
    <t>j</t>
  </si>
  <si>
    <t>Outgoings, inclusive of contributions made under Section 181</t>
  </si>
  <si>
    <t>k</t>
  </si>
  <si>
    <t>Depreciation to the extent provided in Section 123</t>
  </si>
  <si>
    <t>Depreciation as per Sch II of Companies Act, 2013.  Howerver, notification mentions if financial statements are prepared in accordance with provisions of the Companies Act' 1956 shall not be required to be re-calculated in accordance  with the provisions of the Act.  Hence, already deducted</t>
  </si>
  <si>
    <t>l</t>
  </si>
  <si>
    <t>The excess of expenditure over income, which had arisen in computing the net profits in accordance with Section 349 in any year which begins at or after the commencement of this Act, in so far as such excess has not been deducted in any subsequent year preceeding the year in respect of which the net profits have to be ascertained</t>
  </si>
  <si>
    <t>m</t>
  </si>
  <si>
    <t>Any compensation or damages to be paid by virtue of any legal liability, including a liability arising from a breach of contract</t>
  </si>
  <si>
    <t>n</t>
  </si>
  <si>
    <t>Any sum paid by way of insurance against the risk of meeting any liability such as is referred to in the previous clause</t>
  </si>
  <si>
    <t>o</t>
  </si>
  <si>
    <t>Debts considered bad and written off or adjusted during the year of account</t>
  </si>
  <si>
    <t>Sum shall not be deducted as per sub-section (5), if deducted</t>
  </si>
  <si>
    <t>Income tax and super tax payable by the company under the Income tax Act, 1961 or any other tax on the income of the company not falling uner clauses 3 (d) and (e)</t>
  </si>
  <si>
    <t>Not deducted as PBT is considered to calculate "Net Profit"</t>
  </si>
  <si>
    <t>Any compensation, damages or payments made voluntarily the is to say, otherwise than by virtue of any liability as referred in Clause 3(m)</t>
  </si>
  <si>
    <t>Loss of capital nature including loss on sale of undertaking or any of the undertakings of the company or of any part therof not including any excess referred to in the proviso to Section 350 of the WDV of any assets which is sold, discarded, demolished or destroyed over, its sale proceeds or its scrap value</t>
  </si>
  <si>
    <t>Deducted from above profit, hence added back</t>
  </si>
  <si>
    <t>Any change in carring amount of an assets or of a liability recognised in equity reserve including surplus in profit and loss account on measurement of the assets or the liability at fair value</t>
  </si>
  <si>
    <t>Deducted in above profit, hence added</t>
  </si>
  <si>
    <t>Net Profit as per Section 198</t>
  </si>
  <si>
    <t>Profit arising from any overseas branch or branches</t>
  </si>
  <si>
    <t>Dividend received from Indian Companies covered U/s 135 of the act</t>
  </si>
  <si>
    <t>Net Profit</t>
  </si>
  <si>
    <t>Average Profit for preceding 3 years</t>
  </si>
  <si>
    <t>(A)</t>
  </si>
  <si>
    <t>Minimum amount of CSR</t>
  </si>
  <si>
    <t>2% of (A)</t>
  </si>
  <si>
    <t xml:space="preserve">For the Calculation of CSR U/S 135 </t>
  </si>
  <si>
    <t xml:space="preserve">Actual Amount of Contribution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</si>
</sst>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164" formatCode="_-* #,##0.00_-;\-* #,##0.00_-;_-* &quot;-&quot;??_-;_-@_-"/>
    <numFmt numFmtId="165" formatCode="_-* #,##0_-;\-* #,##0_-;_-* &quot;-&quot;??_-;_-@_-"/>
  </numFmts>
  <fonts count="9" x14ac:knownFonts="1">
    <font>
      <sz val="11"/>
      <color theme="1"/>
      <name val="Calibri"/>
      <family val="2"/>
      <scheme val="minor"/>
    </font>
    <font>
      <sz val="11"/>
      <color theme="1"/>
      <name val="Calibri"/>
      <family val="2"/>
      <scheme val="minor"/>
    </font>
    <font>
      <b/>
      <sz val="11"/>
      <color theme="3"/>
      <name val="Calibri"/>
      <family val="2"/>
      <scheme val="minor"/>
    </font>
    <font>
      <sz val="11"/>
      <color theme="3"/>
      <name val="Calibri"/>
      <family val="2"/>
      <scheme val="minor"/>
    </font>
    <font>
      <sz val="11"/>
      <color theme="0" tint="-0.34998626667073579"/>
      <name val="Calibri"/>
      <family val="2"/>
      <scheme val="minor"/>
    </font>
    <font>
      <i/>
      <sz val="11"/>
      <color theme="3"/>
      <name val="Calibri"/>
      <family val="2"/>
      <scheme val="minor"/>
    </font>
    <font>
      <b/>
      <sz val="12"/>
      <color theme="3"/>
      <name val="Calibri"/>
      <family val="2"/>
      <scheme val="minor"/>
    </font>
    <font>
      <b/>
      <sz val="9"/>
      <color indexed="81"/>
      <name val="Tahoma"/>
      <family val="2"/>
    </font>
    <font>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4">
    <xf numFmtId="0" fontId="0" fillId="0" borderId="0" xfId="0"/>
    <xf numFmtId="0" fontId="2" fillId="2" borderId="1" xfId="0" applyFont="1" applyFill="1" applyBorder="1" applyAlignment="1">
      <alignment horizontal="left"/>
    </xf>
    <xf numFmtId="0" fontId="2" fillId="2" borderId="0" xfId="0" applyFont="1" applyFill="1" applyBorder="1" applyAlignment="1">
      <alignment horizontal="left"/>
    </xf>
    <xf numFmtId="165" fontId="3" fillId="2" borderId="0" xfId="1" applyNumberFormat="1" applyFont="1" applyFill="1"/>
    <xf numFmtId="0" fontId="3" fillId="2" borderId="0" xfId="0" applyFont="1" applyFill="1"/>
    <xf numFmtId="0" fontId="3" fillId="3" borderId="2" xfId="0" applyFont="1" applyFill="1" applyBorder="1" applyAlignment="1">
      <alignment horizontal="center"/>
    </xf>
    <xf numFmtId="0" fontId="2" fillId="3" borderId="2" xfId="0" applyFont="1" applyFill="1" applyBorder="1"/>
    <xf numFmtId="165" fontId="2" fillId="3" borderId="2" xfId="1" applyNumberFormat="1" applyFont="1" applyFill="1" applyBorder="1" applyAlignment="1">
      <alignment horizontal="center"/>
    </xf>
    <xf numFmtId="0" fontId="3" fillId="2" borderId="3" xfId="0" applyFont="1" applyFill="1" applyBorder="1" applyAlignment="1">
      <alignment horizontal="center"/>
    </xf>
    <xf numFmtId="0" fontId="2" fillId="2" borderId="3" xfId="0" applyFont="1" applyFill="1" applyBorder="1"/>
    <xf numFmtId="165" fontId="2" fillId="2" borderId="3" xfId="1" applyNumberFormat="1" applyFont="1" applyFill="1" applyBorder="1" applyAlignment="1">
      <alignment horizontal="center"/>
    </xf>
    <xf numFmtId="0" fontId="3" fillId="2" borderId="0" xfId="0" applyFont="1" applyFill="1" applyBorder="1"/>
    <xf numFmtId="0" fontId="3" fillId="2" borderId="4" xfId="0" applyFont="1" applyFill="1" applyBorder="1" applyAlignment="1">
      <alignment horizontal="center"/>
    </xf>
    <xf numFmtId="0" fontId="3" fillId="2" borderId="4" xfId="0" applyFont="1" applyFill="1" applyBorder="1"/>
    <xf numFmtId="165" fontId="3" fillId="2" borderId="4" xfId="1" applyNumberFormat="1" applyFont="1" applyFill="1" applyBorder="1"/>
    <xf numFmtId="0" fontId="2" fillId="2" borderId="0" xfId="0" applyFont="1" applyFill="1" applyAlignment="1">
      <alignment horizontal="center"/>
    </xf>
    <xf numFmtId="0" fontId="2" fillId="2" borderId="0" xfId="0" applyFont="1" applyFill="1"/>
    <xf numFmtId="165" fontId="2" fillId="2" borderId="0" xfId="1" applyNumberFormat="1" applyFont="1" applyFill="1"/>
    <xf numFmtId="0" fontId="4" fillId="2" borderId="3" xfId="0" applyFont="1" applyFill="1" applyBorder="1" applyAlignment="1">
      <alignment horizontal="center"/>
    </xf>
    <xf numFmtId="0" fontId="4" fillId="2" borderId="3" xfId="0" applyFont="1" applyFill="1" applyBorder="1"/>
    <xf numFmtId="165" fontId="4" fillId="2" borderId="3" xfId="1" applyNumberFormat="1" applyFont="1" applyFill="1" applyBorder="1"/>
    <xf numFmtId="0" fontId="4" fillId="2" borderId="3" xfId="0" applyFont="1" applyFill="1" applyBorder="1" applyAlignment="1">
      <alignment horizontal="center" vertical="center"/>
    </xf>
    <xf numFmtId="0" fontId="4" fillId="2" borderId="5" xfId="0" applyFont="1" applyFill="1" applyBorder="1" applyAlignment="1">
      <alignment horizontal="center"/>
    </xf>
    <xf numFmtId="0" fontId="4" fillId="2" borderId="5" xfId="0" quotePrefix="1" applyFont="1" applyFill="1" applyBorder="1"/>
    <xf numFmtId="165" fontId="4" fillId="2" borderId="5" xfId="1" applyNumberFormat="1" applyFont="1" applyFill="1" applyBorder="1"/>
    <xf numFmtId="0" fontId="4" fillId="2" borderId="5" xfId="0" applyFont="1" applyFill="1" applyBorder="1" applyAlignment="1">
      <alignment horizontal="center" vertical="center"/>
    </xf>
    <xf numFmtId="0" fontId="4" fillId="2" borderId="4" xfId="0" applyFont="1" applyFill="1" applyBorder="1" applyAlignment="1">
      <alignment horizontal="center"/>
    </xf>
    <xf numFmtId="0" fontId="4" fillId="2" borderId="4" xfId="0" quotePrefix="1" applyFont="1" applyFill="1" applyBorder="1"/>
    <xf numFmtId="165" fontId="4" fillId="2" borderId="4" xfId="1" applyNumberFormat="1" applyFont="1" applyFill="1" applyBorder="1"/>
    <xf numFmtId="0" fontId="4" fillId="2" borderId="4" xfId="0" applyFont="1" applyFill="1" applyBorder="1" applyAlignment="1">
      <alignment horizontal="center" vertical="center"/>
    </xf>
    <xf numFmtId="0" fontId="3" fillId="2" borderId="2" xfId="0" applyFont="1" applyFill="1" applyBorder="1" applyAlignment="1">
      <alignment horizontal="center" vertical="top"/>
    </xf>
    <xf numFmtId="0" fontId="3" fillId="2" borderId="2" xfId="0" applyFont="1" applyFill="1" applyBorder="1" applyAlignment="1">
      <alignment horizontal="justify" wrapText="1"/>
    </xf>
    <xf numFmtId="165" fontId="3" fillId="4" borderId="2" xfId="1" applyNumberFormat="1" applyFont="1" applyFill="1" applyBorder="1"/>
    <xf numFmtId="165" fontId="5" fillId="4" borderId="2" xfId="1" applyNumberFormat="1" applyFont="1" applyFill="1" applyBorder="1"/>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top"/>
    </xf>
    <xf numFmtId="0" fontId="4" fillId="2" borderId="2" xfId="0" applyFont="1" applyFill="1" applyBorder="1" applyAlignment="1">
      <alignment wrapText="1"/>
    </xf>
    <xf numFmtId="165" fontId="4" fillId="2" borderId="2" xfId="1" applyNumberFormat="1" applyFont="1" applyFill="1" applyBorder="1"/>
    <xf numFmtId="0" fontId="4" fillId="2" borderId="2" xfId="0" applyFont="1" applyFill="1" applyBorder="1" applyAlignment="1">
      <alignment horizontal="center"/>
    </xf>
    <xf numFmtId="0" fontId="4" fillId="2" borderId="2" xfId="0" applyFont="1" applyFill="1" applyBorder="1" applyAlignment="1">
      <alignment horizontal="justify" wrapText="1"/>
    </xf>
    <xf numFmtId="0" fontId="4" fillId="2" borderId="2" xfId="0" applyFont="1" applyFill="1" applyBorder="1" applyAlignment="1">
      <alignment horizontal="center" vertical="center"/>
    </xf>
    <xf numFmtId="41" fontId="3" fillId="2" borderId="2" xfId="1" applyNumberFormat="1" applyFont="1" applyFill="1" applyBorder="1"/>
    <xf numFmtId="0" fontId="3" fillId="2" borderId="2" xfId="0" applyFont="1" applyFill="1" applyBorder="1" applyAlignment="1">
      <alignment horizontal="center"/>
    </xf>
    <xf numFmtId="0" fontId="3" fillId="2" borderId="2" xfId="0" applyFont="1" applyFill="1" applyBorder="1" applyAlignment="1">
      <alignment horizontal="center" vertical="center"/>
    </xf>
    <xf numFmtId="0" fontId="3" fillId="2" borderId="2" xfId="0" applyFont="1" applyFill="1" applyBorder="1" applyAlignment="1">
      <alignment horizontal="justify" vertical="top" wrapText="1"/>
    </xf>
    <xf numFmtId="0" fontId="4" fillId="2" borderId="2" xfId="0" applyFont="1" applyFill="1" applyBorder="1" applyAlignment="1">
      <alignment horizontal="justify" vertical="top" wrapText="1"/>
    </xf>
    <xf numFmtId="165" fontId="3" fillId="2" borderId="2" xfId="1" applyNumberFormat="1" applyFont="1" applyFill="1" applyBorder="1"/>
    <xf numFmtId="0" fontId="4" fillId="2" borderId="0" xfId="0" applyFont="1" applyFill="1"/>
    <xf numFmtId="0" fontId="2" fillId="2" borderId="2" xfId="0" applyFont="1" applyFill="1" applyBorder="1" applyAlignment="1">
      <alignment horizontal="center"/>
    </xf>
    <xf numFmtId="0" fontId="2" fillId="2" borderId="2" xfId="0" applyFont="1" applyFill="1" applyBorder="1" applyAlignment="1">
      <alignment horizontal="right"/>
    </xf>
    <xf numFmtId="165" fontId="2" fillId="2" borderId="2" xfId="1" applyNumberFormat="1" applyFont="1" applyFill="1" applyBorder="1"/>
    <xf numFmtId="0" fontId="2" fillId="2" borderId="2" xfId="0" applyFont="1" applyFill="1" applyBorder="1"/>
    <xf numFmtId="0" fontId="3" fillId="2" borderId="0" xfId="0" applyFont="1" applyFill="1" applyAlignment="1">
      <alignment horizontal="center"/>
    </xf>
    <xf numFmtId="0" fontId="2" fillId="3" borderId="2" xfId="0" applyFont="1" applyFill="1" applyBorder="1" applyAlignment="1">
      <alignment horizontal="center"/>
    </xf>
    <xf numFmtId="0" fontId="2" fillId="3" borderId="2" xfId="0" applyFont="1" applyFill="1" applyBorder="1" applyAlignment="1">
      <alignment horizontal="right"/>
    </xf>
    <xf numFmtId="165" fontId="2" fillId="3" borderId="2" xfId="1" applyNumberFormat="1" applyFont="1" applyFill="1" applyBorder="1"/>
    <xf numFmtId="0" fontId="3" fillId="2" borderId="0" xfId="0" applyFont="1" applyFill="1" applyAlignment="1">
      <alignment horizontal="right"/>
    </xf>
    <xf numFmtId="165" fontId="3" fillId="2" borderId="0" xfId="1" applyNumberFormat="1" applyFont="1" applyFill="1" applyAlignment="1">
      <alignment horizontal="right"/>
    </xf>
    <xf numFmtId="0" fontId="6" fillId="2" borderId="0" xfId="0" applyFont="1" applyFill="1" applyAlignment="1">
      <alignment horizontal="center"/>
    </xf>
    <xf numFmtId="0" fontId="6" fillId="2" borderId="0" xfId="0" applyFont="1" applyFill="1" applyAlignment="1">
      <alignment horizontal="right"/>
    </xf>
    <xf numFmtId="165" fontId="6" fillId="2" borderId="0" xfId="1" applyNumberFormat="1" applyFont="1" applyFill="1" applyAlignment="1">
      <alignment horizontal="right"/>
    </xf>
    <xf numFmtId="165" fontId="6" fillId="2" borderId="0" xfId="1" applyNumberFormat="1" applyFont="1" applyFill="1"/>
    <xf numFmtId="41" fontId="3" fillId="0" borderId="2" xfId="1" applyNumberFormat="1" applyFont="1" applyFill="1" applyBorder="1"/>
    <xf numFmtId="0" fontId="3" fillId="2" borderId="0" xfId="0"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General\Auditors\ROSY%20BLUE%20(INDIA)%20PVT%20LTD\Audit%20FY%202015-16\RBIPL%20FY2015-16\March%202016\CSR\CSR%20Calculation%20-%20FY%202015-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R Caln"/>
      <sheetName val="CSR Contributions"/>
      <sheetName val="CSR Caln 15-16"/>
      <sheetName val="UGL &amp; MTM"/>
      <sheetName val="Pivot"/>
      <sheetName val="Dump"/>
    </sheetNames>
    <sheetDataSet>
      <sheetData sheetId="0"/>
      <sheetData sheetId="1"/>
      <sheetData sheetId="2"/>
      <sheetData sheetId="3">
        <row r="16">
          <cell r="E16">
            <v>-94214052.272971764</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6"/>
  <sheetViews>
    <sheetView tabSelected="1" workbookViewId="0">
      <pane ySplit="3" topLeftCell="A4" activePane="bottomLeft" state="frozen"/>
      <selection pane="bottomLeft" activeCell="B56" sqref="B56"/>
    </sheetView>
  </sheetViews>
  <sheetFormatPr defaultRowHeight="15" x14ac:dyDescent="0.25"/>
  <cols>
    <col min="1" max="1" width="6.140625" style="52" customWidth="1"/>
    <col min="2" max="2" width="66.5703125" style="4" customWidth="1"/>
    <col min="3" max="3" width="13.85546875" style="4" customWidth="1"/>
    <col min="4" max="5" width="14.42578125" style="3" customWidth="1"/>
    <col min="6" max="6" width="14.42578125" style="3" hidden="1" customWidth="1"/>
    <col min="7" max="7" width="36.5703125" style="4" bestFit="1" customWidth="1"/>
    <col min="8" max="16384" width="9.140625" style="4"/>
  </cols>
  <sheetData>
    <row r="1" spans="1:7" x14ac:dyDescent="0.25">
      <c r="A1" s="63" t="s">
        <v>73</v>
      </c>
      <c r="B1" s="63"/>
      <c r="C1" s="63"/>
      <c r="D1" s="63"/>
      <c r="E1" s="63"/>
      <c r="F1" s="63"/>
      <c r="G1" s="63"/>
    </row>
    <row r="2" spans="1:7" x14ac:dyDescent="0.25">
      <c r="A2" s="1" t="s">
        <v>0</v>
      </c>
      <c r="B2" s="1"/>
      <c r="C2" s="2"/>
    </row>
    <row r="3" spans="1:7" x14ac:dyDescent="0.25">
      <c r="A3" s="5"/>
      <c r="B3" s="6" t="s">
        <v>1</v>
      </c>
      <c r="C3" s="7" t="s">
        <v>2</v>
      </c>
      <c r="D3" s="7" t="s">
        <v>3</v>
      </c>
      <c r="E3" s="7" t="s">
        <v>4</v>
      </c>
      <c r="F3" s="7" t="s">
        <v>5</v>
      </c>
      <c r="G3" s="6" t="s">
        <v>6</v>
      </c>
    </row>
    <row r="4" spans="1:7" s="11" customFormat="1" x14ac:dyDescent="0.25">
      <c r="A4" s="8"/>
      <c r="B4" s="9"/>
      <c r="C4" s="9"/>
      <c r="D4" s="10"/>
      <c r="E4" s="10"/>
      <c r="F4" s="10"/>
      <c r="G4" s="9"/>
    </row>
    <row r="5" spans="1:7" s="11" customFormat="1" x14ac:dyDescent="0.25">
      <c r="A5" s="12"/>
      <c r="B5" s="13" t="s">
        <v>7</v>
      </c>
      <c r="C5" s="14">
        <v>0</v>
      </c>
      <c r="D5" s="14">
        <v>0</v>
      </c>
      <c r="E5" s="14">
        <v>0</v>
      </c>
      <c r="F5" s="14">
        <v>590941866</v>
      </c>
      <c r="G5" s="13"/>
    </row>
    <row r="7" spans="1:7" s="16" customFormat="1" x14ac:dyDescent="0.25">
      <c r="A7" s="15" t="s">
        <v>8</v>
      </c>
      <c r="B7" s="16" t="s">
        <v>9</v>
      </c>
      <c r="D7" s="17"/>
      <c r="E7" s="17"/>
      <c r="F7" s="17"/>
    </row>
    <row r="8" spans="1:7" x14ac:dyDescent="0.25">
      <c r="A8" s="18" t="s">
        <v>10</v>
      </c>
      <c r="B8" s="19" t="s">
        <v>11</v>
      </c>
      <c r="C8" s="19"/>
      <c r="D8" s="20"/>
      <c r="E8" s="20"/>
      <c r="F8" s="20"/>
      <c r="G8" s="21" t="s">
        <v>12</v>
      </c>
    </row>
    <row r="9" spans="1:7" x14ac:dyDescent="0.25">
      <c r="A9" s="22"/>
      <c r="B9" s="23" t="s">
        <v>13</v>
      </c>
      <c r="C9" s="24">
        <v>0</v>
      </c>
      <c r="D9" s="24">
        <v>0</v>
      </c>
      <c r="E9" s="24">
        <v>0</v>
      </c>
      <c r="F9" s="24">
        <v>0</v>
      </c>
      <c r="G9" s="25"/>
    </row>
    <row r="10" spans="1:7" x14ac:dyDescent="0.25">
      <c r="A10" s="22"/>
      <c r="B10" s="23" t="s">
        <v>14</v>
      </c>
      <c r="C10" s="24">
        <v>0</v>
      </c>
      <c r="D10" s="24">
        <v>0</v>
      </c>
      <c r="E10" s="24">
        <v>0</v>
      </c>
      <c r="F10" s="24">
        <v>0</v>
      </c>
      <c r="G10" s="25"/>
    </row>
    <row r="11" spans="1:7" x14ac:dyDescent="0.25">
      <c r="A11" s="26"/>
      <c r="B11" s="27" t="s">
        <v>15</v>
      </c>
      <c r="C11" s="28">
        <v>0</v>
      </c>
      <c r="D11" s="28">
        <v>0</v>
      </c>
      <c r="E11" s="28">
        <v>0</v>
      </c>
      <c r="F11" s="28">
        <v>0</v>
      </c>
      <c r="G11" s="29"/>
    </row>
    <row r="13" spans="1:7" s="16" customFormat="1" x14ac:dyDescent="0.25">
      <c r="A13" s="15" t="s">
        <v>16</v>
      </c>
      <c r="B13" s="16" t="s">
        <v>17</v>
      </c>
      <c r="D13" s="17"/>
      <c r="E13" s="17"/>
      <c r="F13" s="17"/>
    </row>
    <row r="14" spans="1:7" ht="30" x14ac:dyDescent="0.25">
      <c r="A14" s="30" t="s">
        <v>10</v>
      </c>
      <c r="B14" s="31" t="s">
        <v>18</v>
      </c>
      <c r="C14" s="32"/>
      <c r="D14" s="32"/>
      <c r="E14" s="32"/>
      <c r="F14" s="33"/>
      <c r="G14" s="34" t="s">
        <v>19</v>
      </c>
    </row>
    <row r="15" spans="1:7" x14ac:dyDescent="0.25">
      <c r="A15" s="35" t="s">
        <v>20</v>
      </c>
      <c r="B15" s="36" t="s">
        <v>21</v>
      </c>
      <c r="C15" s="37">
        <v>0</v>
      </c>
      <c r="D15" s="37">
        <v>0</v>
      </c>
      <c r="E15" s="37">
        <v>0</v>
      </c>
      <c r="F15" s="37">
        <v>0</v>
      </c>
      <c r="G15" s="38" t="s">
        <v>12</v>
      </c>
    </row>
    <row r="16" spans="1:7" ht="30" customHeight="1" x14ac:dyDescent="0.25">
      <c r="A16" s="35" t="s">
        <v>22</v>
      </c>
      <c r="B16" s="39" t="s">
        <v>23</v>
      </c>
      <c r="C16" s="37">
        <v>0</v>
      </c>
      <c r="D16" s="37">
        <v>0</v>
      </c>
      <c r="E16" s="37">
        <v>0</v>
      </c>
      <c r="F16" s="37">
        <v>0</v>
      </c>
      <c r="G16" s="40" t="s">
        <v>12</v>
      </c>
    </row>
    <row r="17" spans="1:7" ht="60" x14ac:dyDescent="0.25">
      <c r="A17" s="30" t="s">
        <v>24</v>
      </c>
      <c r="B17" s="31" t="s">
        <v>25</v>
      </c>
      <c r="C17" s="41">
        <v>0</v>
      </c>
      <c r="D17" s="41">
        <v>0</v>
      </c>
      <c r="E17" s="41">
        <v>0</v>
      </c>
      <c r="F17" s="41">
        <v>-49211149</v>
      </c>
      <c r="G17" s="34" t="s">
        <v>26</v>
      </c>
    </row>
    <row r="18" spans="1:7" ht="45" x14ac:dyDescent="0.25">
      <c r="A18" s="30" t="s">
        <v>27</v>
      </c>
      <c r="B18" s="31" t="s">
        <v>28</v>
      </c>
      <c r="C18" s="41">
        <v>0</v>
      </c>
      <c r="D18" s="62">
        <v>0</v>
      </c>
      <c r="E18" s="41">
        <v>0</v>
      </c>
      <c r="F18" s="41">
        <v>0</v>
      </c>
      <c r="G18" s="34" t="s">
        <v>26</v>
      </c>
    </row>
    <row r="20" spans="1:7" s="16" customFormat="1" x14ac:dyDescent="0.25">
      <c r="A20" s="15" t="s">
        <v>16</v>
      </c>
      <c r="B20" s="16" t="s">
        <v>29</v>
      </c>
      <c r="D20" s="17"/>
      <c r="E20" s="17"/>
      <c r="F20" s="17"/>
    </row>
    <row r="21" spans="1:7" x14ac:dyDescent="0.25">
      <c r="A21" s="30" t="s">
        <v>10</v>
      </c>
      <c r="B21" s="31" t="s">
        <v>30</v>
      </c>
      <c r="C21" s="32"/>
      <c r="D21" s="32"/>
      <c r="E21" s="32"/>
      <c r="F21" s="32"/>
      <c r="G21" s="42" t="s">
        <v>31</v>
      </c>
    </row>
    <row r="22" spans="1:7" x14ac:dyDescent="0.25">
      <c r="A22" s="30" t="s">
        <v>20</v>
      </c>
      <c r="B22" s="31" t="s">
        <v>32</v>
      </c>
      <c r="C22" s="32"/>
      <c r="D22" s="32"/>
      <c r="E22" s="32"/>
      <c r="F22" s="32"/>
      <c r="G22" s="42" t="s">
        <v>31</v>
      </c>
    </row>
    <row r="23" spans="1:7" ht="45" x14ac:dyDescent="0.25">
      <c r="A23" s="30" t="s">
        <v>22</v>
      </c>
      <c r="B23" s="31" t="s">
        <v>33</v>
      </c>
      <c r="C23" s="32"/>
      <c r="D23" s="32"/>
      <c r="E23" s="32"/>
      <c r="F23" s="32"/>
      <c r="G23" s="43" t="s">
        <v>31</v>
      </c>
    </row>
    <row r="24" spans="1:7" ht="30" x14ac:dyDescent="0.25">
      <c r="A24" s="35" t="s">
        <v>24</v>
      </c>
      <c r="B24" s="39" t="s">
        <v>34</v>
      </c>
      <c r="C24" s="37">
        <v>0</v>
      </c>
      <c r="D24" s="37">
        <v>0</v>
      </c>
      <c r="E24" s="37">
        <v>0</v>
      </c>
      <c r="F24" s="37">
        <v>0</v>
      </c>
      <c r="G24" s="40" t="s">
        <v>12</v>
      </c>
    </row>
    <row r="25" spans="1:7" ht="30" x14ac:dyDescent="0.25">
      <c r="A25" s="35" t="s">
        <v>27</v>
      </c>
      <c r="B25" s="39" t="s">
        <v>35</v>
      </c>
      <c r="C25" s="37">
        <v>0</v>
      </c>
      <c r="D25" s="37">
        <v>0</v>
      </c>
      <c r="E25" s="37">
        <v>0</v>
      </c>
      <c r="F25" s="37">
        <v>0</v>
      </c>
      <c r="G25" s="40" t="s">
        <v>12</v>
      </c>
    </row>
    <row r="26" spans="1:7" x14ac:dyDescent="0.25">
      <c r="A26" s="35" t="s">
        <v>36</v>
      </c>
      <c r="B26" s="39" t="s">
        <v>37</v>
      </c>
      <c r="C26" s="37">
        <v>0</v>
      </c>
      <c r="D26" s="37">
        <v>0</v>
      </c>
      <c r="E26" s="37">
        <v>0</v>
      </c>
      <c r="F26" s="37">
        <v>0</v>
      </c>
      <c r="G26" s="40" t="s">
        <v>12</v>
      </c>
    </row>
    <row r="27" spans="1:7" ht="30" x14ac:dyDescent="0.25">
      <c r="A27" s="30" t="s">
        <v>38</v>
      </c>
      <c r="B27" s="31" t="s">
        <v>39</v>
      </c>
      <c r="C27" s="32"/>
      <c r="D27" s="32"/>
      <c r="E27" s="32"/>
      <c r="F27" s="32"/>
      <c r="G27" s="43" t="s">
        <v>31</v>
      </c>
    </row>
    <row r="28" spans="1:7" x14ac:dyDescent="0.25">
      <c r="A28" s="30" t="s">
        <v>40</v>
      </c>
      <c r="B28" s="31" t="s">
        <v>41</v>
      </c>
      <c r="C28" s="32"/>
      <c r="D28" s="32"/>
      <c r="E28" s="32"/>
      <c r="F28" s="32"/>
      <c r="G28" s="43" t="s">
        <v>31</v>
      </c>
    </row>
    <row r="29" spans="1:7" ht="30" x14ac:dyDescent="0.25">
      <c r="A29" s="30" t="s">
        <v>42</v>
      </c>
      <c r="B29" s="31" t="s">
        <v>43</v>
      </c>
      <c r="C29" s="32"/>
      <c r="D29" s="32"/>
      <c r="E29" s="32"/>
      <c r="F29" s="32"/>
      <c r="G29" s="43" t="s">
        <v>31</v>
      </c>
    </row>
    <row r="30" spans="1:7" x14ac:dyDescent="0.25">
      <c r="A30" s="35" t="s">
        <v>44</v>
      </c>
      <c r="B30" s="39" t="s">
        <v>45</v>
      </c>
      <c r="C30" s="37">
        <v>0</v>
      </c>
      <c r="D30" s="37">
        <v>0</v>
      </c>
      <c r="E30" s="37">
        <v>0</v>
      </c>
      <c r="F30" s="37">
        <v>0</v>
      </c>
      <c r="G30" s="40" t="s">
        <v>12</v>
      </c>
    </row>
    <row r="31" spans="1:7" ht="120" x14ac:dyDescent="0.25">
      <c r="A31" s="30" t="s">
        <v>46</v>
      </c>
      <c r="B31" s="44" t="s">
        <v>47</v>
      </c>
      <c r="C31" s="32"/>
      <c r="D31" s="32"/>
      <c r="E31" s="32"/>
      <c r="F31" s="32"/>
      <c r="G31" s="31" t="s">
        <v>48</v>
      </c>
    </row>
    <row r="32" spans="1:7" ht="75" x14ac:dyDescent="0.25">
      <c r="A32" s="35" t="s">
        <v>49</v>
      </c>
      <c r="B32" s="39" t="s">
        <v>50</v>
      </c>
      <c r="C32" s="37">
        <v>0</v>
      </c>
      <c r="D32" s="37">
        <v>0</v>
      </c>
      <c r="E32" s="37">
        <v>0</v>
      </c>
      <c r="F32" s="37">
        <v>0</v>
      </c>
      <c r="G32" s="40" t="s">
        <v>12</v>
      </c>
    </row>
    <row r="33" spans="1:7" ht="30" x14ac:dyDescent="0.25">
      <c r="A33" s="35" t="s">
        <v>51</v>
      </c>
      <c r="B33" s="39" t="s">
        <v>52</v>
      </c>
      <c r="C33" s="37">
        <v>0</v>
      </c>
      <c r="D33" s="37">
        <v>0</v>
      </c>
      <c r="E33" s="37">
        <v>0</v>
      </c>
      <c r="F33" s="37">
        <v>0</v>
      </c>
      <c r="G33" s="40" t="s">
        <v>12</v>
      </c>
    </row>
    <row r="34" spans="1:7" ht="30" x14ac:dyDescent="0.25">
      <c r="A34" s="35" t="s">
        <v>53</v>
      </c>
      <c r="B34" s="39" t="s">
        <v>54</v>
      </c>
      <c r="C34" s="37">
        <v>0</v>
      </c>
      <c r="D34" s="37">
        <v>0</v>
      </c>
      <c r="E34" s="37">
        <v>0</v>
      </c>
      <c r="F34" s="37">
        <v>0</v>
      </c>
      <c r="G34" s="40" t="s">
        <v>12</v>
      </c>
    </row>
    <row r="35" spans="1:7" ht="30" x14ac:dyDescent="0.25">
      <c r="A35" s="30" t="s">
        <v>55</v>
      </c>
      <c r="B35" s="31" t="s">
        <v>56</v>
      </c>
      <c r="C35" s="32"/>
      <c r="D35" s="32"/>
      <c r="E35" s="32"/>
      <c r="F35" s="32"/>
      <c r="G35" s="43" t="s">
        <v>31</v>
      </c>
    </row>
    <row r="37" spans="1:7" s="16" customFormat="1" x14ac:dyDescent="0.25">
      <c r="A37" s="15" t="s">
        <v>8</v>
      </c>
      <c r="B37" s="16" t="s">
        <v>57</v>
      </c>
      <c r="D37" s="17"/>
      <c r="E37" s="17"/>
      <c r="F37" s="17"/>
    </row>
    <row r="38" spans="1:7" ht="45" x14ac:dyDescent="0.25">
      <c r="A38" s="30" t="s">
        <v>10</v>
      </c>
      <c r="B38" s="31" t="s">
        <v>58</v>
      </c>
      <c r="C38" s="32"/>
      <c r="D38" s="32"/>
      <c r="E38" s="32"/>
      <c r="F38" s="32"/>
      <c r="G38" s="34" t="s">
        <v>59</v>
      </c>
    </row>
    <row r="39" spans="1:7" ht="30" x14ac:dyDescent="0.25">
      <c r="A39" s="35" t="s">
        <v>20</v>
      </c>
      <c r="B39" s="45" t="s">
        <v>60</v>
      </c>
      <c r="C39" s="37">
        <v>0</v>
      </c>
      <c r="D39" s="37">
        <v>0</v>
      </c>
      <c r="E39" s="37">
        <v>0</v>
      </c>
      <c r="F39" s="37">
        <v>0</v>
      </c>
      <c r="G39" s="40" t="s">
        <v>12</v>
      </c>
    </row>
    <row r="40" spans="1:7" s="47" customFormat="1" ht="75" x14ac:dyDescent="0.25">
      <c r="A40" s="30" t="s">
        <v>22</v>
      </c>
      <c r="B40" s="31" t="s">
        <v>61</v>
      </c>
      <c r="C40" s="46">
        <v>0</v>
      </c>
      <c r="D40" s="46">
        <v>0</v>
      </c>
      <c r="E40" s="46">
        <v>0</v>
      </c>
      <c r="F40" s="46">
        <v>1821070</v>
      </c>
      <c r="G40" s="34" t="s">
        <v>62</v>
      </c>
    </row>
    <row r="41" spans="1:7" ht="45" x14ac:dyDescent="0.25">
      <c r="A41" s="30" t="s">
        <v>24</v>
      </c>
      <c r="B41" s="31" t="s">
        <v>63</v>
      </c>
      <c r="C41" s="46">
        <v>0</v>
      </c>
      <c r="D41" s="46">
        <v>0</v>
      </c>
      <c r="E41" s="46">
        <v>0</v>
      </c>
      <c r="F41" s="46">
        <f>-'[1]UGL &amp; MTM'!E16</f>
        <v>94214052.272971764</v>
      </c>
      <c r="G41" s="34" t="s">
        <v>64</v>
      </c>
    </row>
    <row r="43" spans="1:7" x14ac:dyDescent="0.25">
      <c r="A43" s="48"/>
      <c r="B43" s="49" t="s">
        <v>65</v>
      </c>
      <c r="C43" s="50">
        <f>SUM(C5:C41)</f>
        <v>0</v>
      </c>
      <c r="D43" s="50">
        <f>SUM(D5:D41)</f>
        <v>0</v>
      </c>
      <c r="E43" s="50">
        <f>SUM(E5:E41)</f>
        <v>0</v>
      </c>
      <c r="F43" s="50">
        <f>SUM(F5:F41)</f>
        <v>637765839.27297175</v>
      </c>
      <c r="G43" s="51"/>
    </row>
    <row r="45" spans="1:7" x14ac:dyDescent="0.25">
      <c r="A45" s="52" t="s">
        <v>16</v>
      </c>
      <c r="D45" s="4"/>
      <c r="E45" s="4"/>
      <c r="F45" s="4"/>
    </row>
    <row r="46" spans="1:7" x14ac:dyDescent="0.25">
      <c r="A46" s="52">
        <v>1</v>
      </c>
      <c r="B46" s="4" t="s">
        <v>66</v>
      </c>
      <c r="C46" s="3">
        <v>0</v>
      </c>
      <c r="D46" s="3">
        <v>0</v>
      </c>
      <c r="E46" s="3">
        <v>0</v>
      </c>
      <c r="F46" s="3">
        <v>0</v>
      </c>
    </row>
    <row r="47" spans="1:7" x14ac:dyDescent="0.25">
      <c r="A47" s="52">
        <v>2</v>
      </c>
      <c r="B47" s="4" t="s">
        <v>67</v>
      </c>
      <c r="C47" s="3">
        <v>0</v>
      </c>
      <c r="D47" s="3">
        <v>0</v>
      </c>
      <c r="E47" s="3">
        <v>0</v>
      </c>
      <c r="F47" s="3">
        <v>1251564</v>
      </c>
    </row>
    <row r="49" spans="1:7" s="16" customFormat="1" x14ac:dyDescent="0.25">
      <c r="A49" s="53"/>
      <c r="B49" s="54" t="s">
        <v>68</v>
      </c>
      <c r="C49" s="55">
        <f>+C43-C46-C47</f>
        <v>0</v>
      </c>
      <c r="D49" s="55">
        <f>+D43-D46-D47</f>
        <v>0</v>
      </c>
      <c r="E49" s="55">
        <f>+E43-E46-E47</f>
        <v>0</v>
      </c>
      <c r="F49" s="55">
        <f>+F43-F46-F47</f>
        <v>636514275.27297175</v>
      </c>
      <c r="G49" s="6"/>
    </row>
    <row r="51" spans="1:7" x14ac:dyDescent="0.25">
      <c r="B51" s="56" t="s">
        <v>69</v>
      </c>
      <c r="C51" s="57" t="s">
        <v>70</v>
      </c>
      <c r="D51" s="3">
        <f>AVERAGE(C49:E49)</f>
        <v>0</v>
      </c>
    </row>
    <row r="52" spans="1:7" x14ac:dyDescent="0.25">
      <c r="C52" s="3"/>
    </row>
    <row r="53" spans="1:7" ht="15.75" x14ac:dyDescent="0.25">
      <c r="A53" s="58"/>
      <c r="B53" s="59" t="s">
        <v>71</v>
      </c>
      <c r="C53" s="60" t="s">
        <v>72</v>
      </c>
      <c r="D53" s="61">
        <f>+D51*2%</f>
        <v>0</v>
      </c>
    </row>
    <row r="54" spans="1:7" ht="15.75" x14ac:dyDescent="0.25">
      <c r="B54" s="59" t="s">
        <v>74</v>
      </c>
      <c r="D54" s="3">
        <v>0</v>
      </c>
    </row>
    <row r="56" spans="1:7" x14ac:dyDescent="0.25">
      <c r="B56" s="4" t="b">
        <f>IF(D54&gt;D53,D54,FALSE)</f>
        <v>0</v>
      </c>
    </row>
  </sheetData>
  <mergeCells count="3">
    <mergeCell ref="A2:B2"/>
    <mergeCell ref="G8:G11"/>
    <mergeCell ref="A1:G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CSR Caln 15-16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pradeep.yadav</dc:creator>
  <cp:lastModifiedBy>pradeep.yadav</cp:lastModifiedBy>
  <dcterms:created xsi:type="dcterms:W3CDTF">2016-05-09T08:56:07Z</dcterms:created>
  <dcterms:modified xsi:type="dcterms:W3CDTF">2016-05-09T09:00:59Z</dcterms:modified>
</cp:coreProperties>
</file>