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Depreciation calculator" sheetId="2" r:id="rId1"/>
    <sheet name="Sheet3" sheetId="3" r:id="rId2"/>
  </sheets>
  <calcPr calcId="124519"/>
</workbook>
</file>

<file path=xl/calcChain.xml><?xml version="1.0" encoding="utf-8"?>
<calcChain xmlns="http://schemas.openxmlformats.org/spreadsheetml/2006/main">
  <c r="F25" i="2"/>
  <c r="H25" s="1"/>
  <c r="F26"/>
  <c r="H26" s="1"/>
  <c r="F27"/>
  <c r="H27" s="1"/>
  <c r="F28"/>
  <c r="H28" s="1"/>
  <c r="F24"/>
  <c r="H24" s="1"/>
  <c r="J24" s="1"/>
  <c r="O24"/>
  <c r="E25" s="1"/>
  <c r="K24"/>
  <c r="L24"/>
  <c r="K25" l="1"/>
  <c r="L25"/>
  <c r="O25"/>
  <c r="E26" s="1"/>
  <c r="M24"/>
  <c r="I25" l="1"/>
  <c r="N24"/>
  <c r="L26"/>
  <c r="O26"/>
  <c r="E27" s="1"/>
  <c r="J25" l="1"/>
  <c r="G25"/>
  <c r="L27"/>
  <c r="O27"/>
  <c r="E28" s="1"/>
  <c r="M25" l="1"/>
  <c r="I26" s="1"/>
  <c r="O28"/>
  <c r="L28"/>
  <c r="M28" s="1"/>
  <c r="N25" l="1"/>
  <c r="J26" l="1"/>
  <c r="G26"/>
  <c r="K26" s="1"/>
  <c r="M26" l="1"/>
  <c r="I27" s="1"/>
  <c r="N26" l="1"/>
  <c r="J27" l="1"/>
  <c r="G27"/>
  <c r="K27" s="1"/>
  <c r="M27" l="1"/>
  <c r="I28" s="1"/>
  <c r="N27" l="1"/>
  <c r="J28" l="1"/>
  <c r="G28"/>
  <c r="K28" s="1"/>
  <c r="N28" s="1"/>
</calcChain>
</file>

<file path=xl/sharedStrings.xml><?xml version="1.0" encoding="utf-8"?>
<sst xmlns="http://schemas.openxmlformats.org/spreadsheetml/2006/main" count="70" uniqueCount="62">
  <si>
    <t>Depreciation Calculator Under New Companies act 2013</t>
  </si>
  <si>
    <t>Particulars</t>
  </si>
  <si>
    <t>Cost</t>
  </si>
  <si>
    <t>Useful</t>
  </si>
  <si>
    <t xml:space="preserve">Original </t>
  </si>
  <si>
    <t>Life</t>
  </si>
  <si>
    <t xml:space="preserve">Remaining </t>
  </si>
  <si>
    <t>Useful life</t>
  </si>
  <si>
    <t>WDV</t>
  </si>
  <si>
    <t>Depreciation</t>
  </si>
  <si>
    <t>Remaining</t>
  </si>
  <si>
    <t>Adjustment</t>
  </si>
  <si>
    <t>Schedule - II</t>
  </si>
  <si>
    <t>with opening</t>
  </si>
  <si>
    <t>Retained Earnings</t>
  </si>
  <si>
    <t>to be charged</t>
  </si>
  <si>
    <t xml:space="preserve">Cumulative </t>
  </si>
  <si>
    <t>Weight</t>
  </si>
  <si>
    <t>n(n+1)/2</t>
  </si>
  <si>
    <t>Charged For</t>
  </si>
  <si>
    <t>the year</t>
  </si>
  <si>
    <t>Closing</t>
  </si>
  <si>
    <t>User Manual Of This Calculator:</t>
  </si>
  <si>
    <t>Under WDV Method</t>
  </si>
  <si>
    <t xml:space="preserve">       calculating depreciation using this calculator.</t>
  </si>
  <si>
    <t>('C) Use "Enable Dag and Drop" option given in excel option.</t>
  </si>
  <si>
    <t>Plant &amp; Machinery</t>
  </si>
  <si>
    <t>Year</t>
  </si>
  <si>
    <t xml:space="preserve">     You can see in the above example.</t>
  </si>
  <si>
    <t>Example 1</t>
  </si>
  <si>
    <t>Plant and machinery</t>
  </si>
  <si>
    <t>WDV as on 01/04/2014</t>
  </si>
  <si>
    <t>Useful lifeas per sch II</t>
  </si>
  <si>
    <t>Remaining useful life</t>
  </si>
  <si>
    <t>Original cost</t>
  </si>
  <si>
    <t>Residual value</t>
  </si>
  <si>
    <t>Depreciation upto 31/03/2014</t>
  </si>
  <si>
    <t xml:space="preserve">Residual </t>
  </si>
  <si>
    <t>Value</t>
  </si>
  <si>
    <t>@5%</t>
  </si>
  <si>
    <t>as per sch II</t>
  </si>
  <si>
    <t>charged Up to</t>
  </si>
  <si>
    <t>as on</t>
  </si>
  <si>
    <t>Cost/WDV</t>
  </si>
  <si>
    <t>(Having residual value and without sale of assets)</t>
  </si>
  <si>
    <t>01/04/20XX</t>
  </si>
  <si>
    <t>31/03/20XX</t>
  </si>
  <si>
    <t>31/03/20YY</t>
  </si>
  <si>
    <t>(b) The cell having yellow and red colour background represents formula used.</t>
  </si>
  <si>
    <t xml:space="preserve">      It will calculate autometically for succeding year.</t>
  </si>
  <si>
    <t xml:space="preserve">      useful life are till remaining or may be not. you are required to dag from the last cell having yellow colour  of the above calculator for each respective coloumn. </t>
  </si>
  <si>
    <t xml:space="preserve">      If you have remaining useful life less than the above example you need to consider the year upto nil wdv.  </t>
  </si>
  <si>
    <t>Part 1</t>
  </si>
  <si>
    <t>(a) The above calculator is helpful when there is no sale of assets.</t>
  </si>
  <si>
    <t>(d) Always Dag vertically in each coloumn from the cell having Yellow colour. Don’t dag from the cell having red colour.</t>
  </si>
  <si>
    <t>(e) If you delete any cell, the formula may delete. Be careful in this case.</t>
  </si>
  <si>
    <r>
      <t>(g) We need</t>
    </r>
    <r>
      <rPr>
        <b/>
        <u/>
        <sz val="11"/>
        <color indexed="8"/>
        <rFont val="Calibri"/>
        <family val="2"/>
      </rPr>
      <t xml:space="preserve"> original cost</t>
    </r>
    <r>
      <rPr>
        <u/>
        <sz val="11"/>
        <color indexed="8"/>
        <rFont val="Calibri"/>
        <family val="2"/>
      </rPr>
      <t>,</t>
    </r>
    <r>
      <rPr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indexed="8"/>
        <rFont val="Calibri"/>
        <family val="2"/>
      </rPr>
      <t>useful life of the asset under schedule II of Companies Act, 2013</t>
    </r>
    <r>
      <rPr>
        <sz val="11"/>
        <color theme="1"/>
        <rFont val="Calibri"/>
        <family val="2"/>
        <scheme val="minor"/>
      </rPr>
      <t xml:space="preserve">, </t>
    </r>
    <r>
      <rPr>
        <b/>
        <u/>
        <sz val="11"/>
        <color indexed="8"/>
        <rFont val="Calibri"/>
        <family val="2"/>
      </rPr>
      <t xml:space="preserve">remaining useful life,  WDV on opening Date </t>
    </r>
    <r>
      <rPr>
        <sz val="11"/>
        <color theme="1"/>
        <rFont val="Calibri"/>
        <family val="2"/>
        <scheme val="minor"/>
      </rPr>
      <t xml:space="preserve">and </t>
    </r>
    <r>
      <rPr>
        <b/>
        <u/>
        <sz val="11"/>
        <color indexed="8"/>
        <rFont val="Calibri"/>
        <family val="2"/>
      </rPr>
      <t>depreciation charged upto the previous</t>
    </r>
    <r>
      <rPr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indexed="8"/>
        <rFont val="Calibri"/>
        <family val="2"/>
      </rPr>
      <t>year</t>
    </r>
    <r>
      <rPr>
        <sz val="11"/>
        <color theme="1"/>
        <rFont val="Calibri"/>
        <family val="2"/>
        <scheme val="minor"/>
      </rPr>
      <t xml:space="preserve"> is required at the first time of </t>
    </r>
  </si>
  <si>
    <r>
      <t>(h) After entering the</t>
    </r>
    <r>
      <rPr>
        <b/>
        <u/>
        <sz val="11"/>
        <color indexed="8"/>
        <rFont val="Calibri"/>
        <family val="2"/>
      </rPr>
      <t xml:space="preserve"> original cost</t>
    </r>
    <r>
      <rPr>
        <u/>
        <sz val="11"/>
        <color indexed="8"/>
        <rFont val="Calibri"/>
        <family val="2"/>
      </rPr>
      <t>,</t>
    </r>
    <r>
      <rPr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indexed="8"/>
        <rFont val="Calibri"/>
        <family val="2"/>
      </rPr>
      <t>useful life of the asset under schedule II of Companies Act, 2013</t>
    </r>
    <r>
      <rPr>
        <sz val="11"/>
        <color theme="1"/>
        <rFont val="Calibri"/>
        <family val="2"/>
        <scheme val="minor"/>
      </rPr>
      <t xml:space="preserve">, </t>
    </r>
    <r>
      <rPr>
        <b/>
        <u/>
        <sz val="11"/>
        <color indexed="8"/>
        <rFont val="Calibri"/>
        <family val="2"/>
      </rPr>
      <t xml:space="preserve">remaining useful life,  WDV on opening Date </t>
    </r>
    <r>
      <rPr>
        <sz val="11"/>
        <color theme="1"/>
        <rFont val="Calibri"/>
        <family val="2"/>
        <scheme val="minor"/>
      </rPr>
      <t xml:space="preserve">and </t>
    </r>
    <r>
      <rPr>
        <b/>
        <u/>
        <sz val="11"/>
        <color indexed="8"/>
        <rFont val="Calibri"/>
        <family val="2"/>
      </rPr>
      <t>depreciation charged upto the previous</t>
    </r>
    <r>
      <rPr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indexed="8"/>
        <rFont val="Calibri"/>
        <family val="2"/>
      </rPr>
      <t>year</t>
    </r>
    <r>
      <rPr>
        <sz val="11"/>
        <color theme="1"/>
        <rFont val="Calibri"/>
        <family val="2"/>
        <scheme val="minor"/>
      </rPr>
      <t xml:space="preserve"> you will see some </t>
    </r>
  </si>
  <si>
    <t>(i) If you are going to calculate depreciation for new assets then put the useful life of new assets into Remaining useful life coloum i.e E24 cell.</t>
  </si>
  <si>
    <t>(f) If any assets has no residual value or having other % of residual value then edit the cell F24 by putting any number you want to put instead of 5 in the formula.</t>
  </si>
  <si>
    <t>(k) Under WDV method depreciation can not be same each year. Hence we are using weight for calculating depreciation under wdv method.</t>
  </si>
  <si>
    <t>(j) The depreciation on assets is calculated as per WDV method in the calculator.</t>
  </si>
</sst>
</file>

<file path=xl/styles.xml><?xml version="1.0" encoding="utf-8"?>
<styleSheet xmlns="http://schemas.openxmlformats.org/spreadsheetml/2006/main">
  <numFmts count="1">
    <numFmt numFmtId="164" formatCode="[$-409]d\-mmm\-yy;@"/>
  </numFmts>
  <fonts count="9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u/>
      <sz val="11"/>
      <color indexed="8"/>
      <name val="Calibri"/>
      <family val="2"/>
    </font>
    <font>
      <u/>
      <sz val="11"/>
      <color indexed="8"/>
      <name val="Calibri"/>
      <family val="2"/>
    </font>
    <font>
      <sz val="8"/>
      <name val="Calibri"/>
      <family val="2"/>
    </font>
    <font>
      <sz val="14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2" fillId="2" borderId="0" xfId="0" applyFont="1" applyFill="1"/>
    <xf numFmtId="0" fontId="1" fillId="0" borderId="0" xfId="0" applyNumberFormat="1" applyFont="1"/>
    <xf numFmtId="9" fontId="0" fillId="0" borderId="0" xfId="0" applyNumberFormat="1" applyAlignment="1">
      <alignment horizontal="right"/>
    </xf>
    <xf numFmtId="1" fontId="2" fillId="0" borderId="0" xfId="0" applyNumberFormat="1" applyFont="1"/>
    <xf numFmtId="1" fontId="0" fillId="0" borderId="0" xfId="0" applyNumberFormat="1"/>
    <xf numFmtId="1" fontId="6" fillId="0" borderId="0" xfId="0" applyNumberFormat="1" applyFont="1"/>
    <xf numFmtId="1" fontId="7" fillId="0" borderId="0" xfId="0" applyNumberFormat="1" applyFont="1"/>
    <xf numFmtId="1" fontId="0" fillId="0" borderId="0" xfId="0" applyNumberFormat="1" applyAlignment="1">
      <alignment horizontal="right"/>
    </xf>
    <xf numFmtId="1" fontId="1" fillId="0" borderId="0" xfId="0" applyNumberFormat="1" applyFont="1"/>
    <xf numFmtId="1" fontId="1" fillId="0" borderId="0" xfId="0" applyNumberFormat="1" applyFont="1" applyAlignment="1">
      <alignment horizontal="center"/>
    </xf>
    <xf numFmtId="1" fontId="1" fillId="0" borderId="0" xfId="0" quotePrefix="1" applyNumberFormat="1" applyFont="1"/>
    <xf numFmtId="1" fontId="0" fillId="0" borderId="0" xfId="0" applyNumberFormat="1" applyFill="1"/>
    <xf numFmtId="1" fontId="0" fillId="3" borderId="0" xfId="0" applyNumberFormat="1" applyFill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/>
    <xf numFmtId="1" fontId="0" fillId="2" borderId="0" xfId="0" applyNumberFormat="1" applyFill="1"/>
    <xf numFmtId="1" fontId="0" fillId="4" borderId="0" xfId="0" applyNumberFormat="1" applyFill="1"/>
    <xf numFmtId="1" fontId="8" fillId="4" borderId="0" xfId="0" applyNumberFormat="1" applyFont="1" applyFill="1"/>
    <xf numFmtId="1" fontId="0" fillId="5" borderId="0" xfId="0" applyNumberFormat="1" applyFill="1"/>
    <xf numFmtId="1" fontId="0" fillId="6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78"/>
  <sheetViews>
    <sheetView tabSelected="1" topLeftCell="A13" workbookViewId="0">
      <selection activeCell="I31" sqref="I31"/>
    </sheetView>
  </sheetViews>
  <sheetFormatPr defaultRowHeight="15"/>
  <cols>
    <col min="1" max="1" width="18.28515625" style="6" customWidth="1"/>
    <col min="2" max="4" width="9.140625" style="6"/>
    <col min="5" max="5" width="10.85546875" style="6" bestFit="1" customWidth="1"/>
    <col min="6" max="6" width="10.85546875" style="6" customWidth="1"/>
    <col min="7" max="7" width="11.28515625" style="6" customWidth="1"/>
    <col min="8" max="8" width="12.5703125" style="6" customWidth="1"/>
    <col min="9" max="9" width="13.42578125" style="6" bestFit="1" customWidth="1"/>
    <col min="10" max="10" width="12.5703125" style="6" customWidth="1"/>
    <col min="11" max="11" width="17" style="6" bestFit="1" customWidth="1"/>
    <col min="12" max="12" width="11.5703125" style="6" bestFit="1" customWidth="1"/>
    <col min="13" max="13" width="12.42578125" style="6" bestFit="1" customWidth="1"/>
    <col min="14" max="14" width="11.42578125" style="6" customWidth="1"/>
    <col min="15" max="15" width="10.85546875" style="6" bestFit="1" customWidth="1"/>
    <col min="16" max="16384" width="9.140625" style="6"/>
  </cols>
  <sheetData>
    <row r="1" spans="1:6" ht="18.75">
      <c r="A1" s="5" t="s">
        <v>52</v>
      </c>
    </row>
    <row r="2" spans="1:6" ht="18.75">
      <c r="A2" s="5" t="s">
        <v>0</v>
      </c>
      <c r="B2" s="5"/>
      <c r="C2" s="5"/>
      <c r="D2" s="5"/>
    </row>
    <row r="3" spans="1:6" ht="18.75">
      <c r="A3" s="5" t="s">
        <v>12</v>
      </c>
      <c r="B3" s="5"/>
      <c r="C3" s="5"/>
      <c r="D3" s="5"/>
    </row>
    <row r="4" spans="1:6" ht="18.75">
      <c r="A4" s="5" t="s">
        <v>44</v>
      </c>
      <c r="B4" s="5"/>
      <c r="C4" s="5"/>
      <c r="D4" s="5"/>
    </row>
    <row r="5" spans="1:6" ht="18.75">
      <c r="A5" s="5" t="s">
        <v>23</v>
      </c>
    </row>
    <row r="6" spans="1:6" ht="18.75">
      <c r="A6" s="5"/>
    </row>
    <row r="7" spans="1:6">
      <c r="A7" s="10" t="s">
        <v>29</v>
      </c>
    </row>
    <row r="8" spans="1:6" ht="18.75">
      <c r="A8" s="7"/>
    </row>
    <row r="9" spans="1:6">
      <c r="A9" s="10" t="s">
        <v>30</v>
      </c>
    </row>
    <row r="10" spans="1:6" ht="18.75">
      <c r="A10" s="5"/>
    </row>
    <row r="11" spans="1:6" ht="18.75">
      <c r="A11" s="7" t="s">
        <v>34</v>
      </c>
      <c r="B11" s="8"/>
      <c r="E11" s="6">
        <v>100000</v>
      </c>
    </row>
    <row r="12" spans="1:6" ht="18.75">
      <c r="A12" s="7" t="s">
        <v>36</v>
      </c>
      <c r="B12" s="8"/>
      <c r="E12" s="6">
        <v>60000</v>
      </c>
    </row>
    <row r="13" spans="1:6" ht="18.75">
      <c r="A13" s="7" t="s">
        <v>31</v>
      </c>
      <c r="B13" s="8"/>
      <c r="E13" s="6">
        <v>40000</v>
      </c>
    </row>
    <row r="14" spans="1:6" ht="18.75">
      <c r="A14" s="7" t="s">
        <v>32</v>
      </c>
      <c r="B14" s="8"/>
      <c r="E14" s="6">
        <v>10</v>
      </c>
    </row>
    <row r="15" spans="1:6" ht="18.75">
      <c r="A15" s="7" t="s">
        <v>33</v>
      </c>
      <c r="B15" s="8"/>
      <c r="E15" s="6">
        <v>4</v>
      </c>
    </row>
    <row r="16" spans="1:6" ht="18.75">
      <c r="A16" s="7" t="s">
        <v>35</v>
      </c>
      <c r="B16" s="8"/>
      <c r="E16" s="4">
        <v>0.05</v>
      </c>
      <c r="F16" s="9"/>
    </row>
    <row r="18" spans="1:15" ht="18.75">
      <c r="A18" s="7"/>
      <c r="B18" s="8"/>
      <c r="K18" s="13"/>
    </row>
    <row r="20" spans="1:15" ht="18.75">
      <c r="A20" s="5" t="s">
        <v>1</v>
      </c>
      <c r="B20" s="10" t="s">
        <v>4</v>
      </c>
      <c r="C20" s="10" t="s">
        <v>27</v>
      </c>
      <c r="D20" s="10" t="s">
        <v>3</v>
      </c>
      <c r="E20" s="10" t="s">
        <v>6</v>
      </c>
      <c r="F20" s="10" t="s">
        <v>37</v>
      </c>
      <c r="G20" s="10" t="s">
        <v>43</v>
      </c>
      <c r="H20" s="10" t="s">
        <v>9</v>
      </c>
      <c r="I20" s="10" t="s">
        <v>9</v>
      </c>
      <c r="J20" s="10" t="s">
        <v>10</v>
      </c>
      <c r="K20" s="10" t="s">
        <v>11</v>
      </c>
      <c r="L20" s="10" t="s">
        <v>16</v>
      </c>
      <c r="M20" s="10" t="s">
        <v>9</v>
      </c>
      <c r="N20" s="10" t="s">
        <v>8</v>
      </c>
      <c r="O20" s="10" t="s">
        <v>6</v>
      </c>
    </row>
    <row r="21" spans="1:15">
      <c r="B21" s="10" t="s">
        <v>2</v>
      </c>
      <c r="C21" s="10"/>
      <c r="D21" s="10" t="s">
        <v>5</v>
      </c>
      <c r="E21" s="10" t="s">
        <v>7</v>
      </c>
      <c r="F21" s="10" t="s">
        <v>38</v>
      </c>
      <c r="G21" s="11" t="s">
        <v>42</v>
      </c>
      <c r="H21" s="10" t="s">
        <v>15</v>
      </c>
      <c r="I21" s="11" t="s">
        <v>41</v>
      </c>
      <c r="J21" s="10" t="s">
        <v>9</v>
      </c>
      <c r="K21" s="10" t="s">
        <v>13</v>
      </c>
      <c r="L21" s="10" t="s">
        <v>17</v>
      </c>
      <c r="M21" s="10" t="s">
        <v>19</v>
      </c>
      <c r="N21" s="10" t="s">
        <v>21</v>
      </c>
      <c r="O21" s="10" t="s">
        <v>7</v>
      </c>
    </row>
    <row r="22" spans="1:15">
      <c r="B22" s="10"/>
      <c r="C22" s="10"/>
      <c r="D22" s="10"/>
      <c r="E22" s="15" t="s">
        <v>45</v>
      </c>
      <c r="F22" s="12" t="s">
        <v>39</v>
      </c>
      <c r="G22" s="3" t="s">
        <v>45</v>
      </c>
      <c r="H22" s="10" t="s">
        <v>40</v>
      </c>
      <c r="I22" s="3" t="s">
        <v>46</v>
      </c>
      <c r="J22" s="10" t="s">
        <v>15</v>
      </c>
      <c r="K22" s="10" t="s">
        <v>14</v>
      </c>
      <c r="L22" s="10" t="s">
        <v>18</v>
      </c>
      <c r="M22" s="10" t="s">
        <v>20</v>
      </c>
      <c r="N22" s="16" t="s">
        <v>47</v>
      </c>
      <c r="O22" s="16" t="s">
        <v>47</v>
      </c>
    </row>
    <row r="24" spans="1:15">
      <c r="A24" s="6" t="s">
        <v>26</v>
      </c>
      <c r="B24" s="13">
        <v>100000</v>
      </c>
      <c r="C24" s="13">
        <v>1</v>
      </c>
      <c r="D24" s="13">
        <v>10</v>
      </c>
      <c r="E24" s="6">
        <v>4</v>
      </c>
      <c r="F24" s="14">
        <f>B24*5%</f>
        <v>5000</v>
      </c>
      <c r="G24" s="6">
        <v>40000</v>
      </c>
      <c r="H24" s="19">
        <f>IF(F24&gt;=0,B24-F24)</f>
        <v>95000</v>
      </c>
      <c r="I24" s="6">
        <v>60000</v>
      </c>
      <c r="J24" s="20">
        <f>IF(E24&gt;0,H24-I24)</f>
        <v>35000</v>
      </c>
      <c r="K24" s="14" t="b">
        <f>IF(E24=0,G24-F24)</f>
        <v>0</v>
      </c>
      <c r="L24" s="14">
        <f>E24*(E24+1)/2</f>
        <v>10</v>
      </c>
      <c r="M24" s="14">
        <f>IF(L24&gt;0,J24*E24/L24)</f>
        <v>14000</v>
      </c>
      <c r="N24" s="14">
        <f>IF(K24&gt;0,G24-M24,)</f>
        <v>26000</v>
      </c>
      <c r="O24" s="14">
        <f>IF(E24&gt;0,E24-1)</f>
        <v>3</v>
      </c>
    </row>
    <row r="25" spans="1:15">
      <c r="C25" s="6">
        <v>2</v>
      </c>
      <c r="D25" s="14">
        <v>10</v>
      </c>
      <c r="E25" s="14">
        <f>O24</f>
        <v>3</v>
      </c>
      <c r="F25" s="14">
        <f t="shared" ref="F25:F28" si="0">B25*5%</f>
        <v>0</v>
      </c>
      <c r="G25" s="14">
        <f>N24</f>
        <v>26000</v>
      </c>
      <c r="H25" s="18">
        <f t="shared" ref="H25:H28" si="1">IF(F25&gt;=0,B25-F25)</f>
        <v>0</v>
      </c>
      <c r="I25" s="14">
        <f>I24+M24</f>
        <v>74000</v>
      </c>
      <c r="J25" s="14">
        <f>N24</f>
        <v>26000</v>
      </c>
      <c r="K25" s="14" t="b">
        <f>IF(E25=0,G25)</f>
        <v>0</v>
      </c>
      <c r="L25" s="14">
        <f>E25*(E25+1)/2</f>
        <v>6</v>
      </c>
      <c r="M25" s="14">
        <f>IF(L25&gt;0,G25*E25/L25)</f>
        <v>13000</v>
      </c>
      <c r="N25" s="14">
        <f>IF(K25&gt;0,G25-M25)</f>
        <v>13000</v>
      </c>
      <c r="O25" s="14">
        <f>IF(E25&gt;0,E25-1)</f>
        <v>2</v>
      </c>
    </row>
    <row r="26" spans="1:15">
      <c r="C26" s="6">
        <v>3</v>
      </c>
      <c r="D26" s="14">
        <v>10</v>
      </c>
      <c r="E26" s="14">
        <f>O25</f>
        <v>2</v>
      </c>
      <c r="F26" s="14">
        <f t="shared" si="0"/>
        <v>0</v>
      </c>
      <c r="G26" s="14">
        <f>N25</f>
        <v>13000</v>
      </c>
      <c r="H26" s="18">
        <f t="shared" si="1"/>
        <v>0</v>
      </c>
      <c r="I26" s="14">
        <f>I25+M25</f>
        <v>87000</v>
      </c>
      <c r="J26" s="14">
        <f>N25</f>
        <v>13000</v>
      </c>
      <c r="K26" s="14" t="b">
        <f>IF(E26=0,G26)</f>
        <v>0</v>
      </c>
      <c r="L26" s="14">
        <f>E26*(E26+1)/2</f>
        <v>3</v>
      </c>
      <c r="M26" s="14">
        <f>IF(L26&gt;0,G26*E26/L26)</f>
        <v>8666.6666666666661</v>
      </c>
      <c r="N26" s="14">
        <f>IF(K26&gt;0,G26-M26)</f>
        <v>4333.3333333333339</v>
      </c>
      <c r="O26" s="14">
        <f>IF(E26&gt;0,E26-1)</f>
        <v>1</v>
      </c>
    </row>
    <row r="27" spans="1:15">
      <c r="C27" s="6">
        <v>4</v>
      </c>
      <c r="D27" s="14">
        <v>10</v>
      </c>
      <c r="E27" s="14">
        <f>O26</f>
        <v>1</v>
      </c>
      <c r="F27" s="14">
        <f t="shared" si="0"/>
        <v>0</v>
      </c>
      <c r="G27" s="14">
        <f>N26</f>
        <v>4333.3333333333339</v>
      </c>
      <c r="H27" s="18">
        <f t="shared" si="1"/>
        <v>0</v>
      </c>
      <c r="I27" s="14">
        <f>I26+M26</f>
        <v>95666.666666666672</v>
      </c>
      <c r="J27" s="14">
        <f>N26</f>
        <v>4333.3333333333339</v>
      </c>
      <c r="K27" s="14" t="b">
        <f>IF(E27=0,G27)</f>
        <v>0</v>
      </c>
      <c r="L27" s="14">
        <f>E27*(E27+1)/2</f>
        <v>1</v>
      </c>
      <c r="M27" s="14">
        <f>IF(L27&gt;0,G27*E27/L27)</f>
        <v>4333.3333333333339</v>
      </c>
      <c r="N27" s="14">
        <f>IF(K27&gt;0,G27-M27)</f>
        <v>0</v>
      </c>
      <c r="O27" s="14">
        <f>IF(E27&gt;0,E27-1)</f>
        <v>0</v>
      </c>
    </row>
    <row r="28" spans="1:15">
      <c r="D28" s="14">
        <v>10</v>
      </c>
      <c r="E28" s="14">
        <f>O27</f>
        <v>0</v>
      </c>
      <c r="F28" s="14">
        <f t="shared" si="0"/>
        <v>0</v>
      </c>
      <c r="G28" s="14">
        <f>N27</f>
        <v>0</v>
      </c>
      <c r="H28" s="18">
        <f t="shared" si="1"/>
        <v>0</v>
      </c>
      <c r="I28" s="14">
        <f>I27+M27</f>
        <v>100000</v>
      </c>
      <c r="J28" s="14">
        <f>N27</f>
        <v>0</v>
      </c>
      <c r="K28" s="14">
        <f>IF(E28=0,G28)</f>
        <v>0</v>
      </c>
      <c r="L28" s="14">
        <f>E28*(E28+1)/2</f>
        <v>0</v>
      </c>
      <c r="M28" s="14" t="b">
        <f>IF(L28&gt;0,G28*E28/L28)</f>
        <v>0</v>
      </c>
      <c r="N28" s="14" t="b">
        <f>IF(K28&gt;0,G28-M28)</f>
        <v>0</v>
      </c>
      <c r="O28" s="14" t="b">
        <f>IF(E28&gt;0,E28-1)</f>
        <v>0</v>
      </c>
    </row>
    <row r="29" spans="1:15">
      <c r="L29" s="13"/>
    </row>
    <row r="33" spans="1:16">
      <c r="J33"/>
      <c r="K33"/>
      <c r="L33"/>
      <c r="M33"/>
      <c r="N33"/>
      <c r="O33"/>
      <c r="P33"/>
    </row>
    <row r="34" spans="1:16">
      <c r="J34"/>
      <c r="K34"/>
      <c r="L34"/>
      <c r="M34"/>
      <c r="N34"/>
      <c r="O34" s="17"/>
      <c r="P34"/>
    </row>
    <row r="35" spans="1:16" ht="18.75">
      <c r="A35" s="2" t="s">
        <v>22</v>
      </c>
      <c r="B35" s="1"/>
      <c r="C35" s="1"/>
      <c r="D35" s="1"/>
      <c r="E35" s="1"/>
      <c r="F35" s="1"/>
      <c r="G35" s="1"/>
      <c r="H35" s="1"/>
      <c r="I35" s="1"/>
      <c r="J35" s="1"/>
      <c r="K35" s="17"/>
      <c r="L35" s="17"/>
      <c r="M35" s="17"/>
      <c r="N35" s="17"/>
      <c r="O35" s="17"/>
      <c r="P35" s="21"/>
    </row>
    <row r="36" spans="1:16" ht="18.75">
      <c r="A36" s="2"/>
      <c r="B36" s="1"/>
      <c r="C36" s="1"/>
      <c r="D36" s="1"/>
      <c r="E36" s="1"/>
      <c r="F36" s="1"/>
      <c r="G36" s="1"/>
      <c r="H36" s="1"/>
      <c r="I36" s="1"/>
      <c r="J36" s="1"/>
      <c r="K36" s="17"/>
      <c r="L36" s="17"/>
      <c r="M36" s="17"/>
      <c r="N36" s="17"/>
      <c r="O36" s="17"/>
      <c r="P36" s="21"/>
    </row>
    <row r="37" spans="1:16">
      <c r="A37" s="6" t="s">
        <v>53</v>
      </c>
      <c r="F37" s="21"/>
      <c r="G37" s="21"/>
      <c r="H37" s="21"/>
      <c r="I37" s="21"/>
      <c r="J37" s="21"/>
      <c r="K37" s="21"/>
      <c r="L37" s="17"/>
      <c r="M37" s="17"/>
      <c r="N37" s="17"/>
      <c r="O37" s="17"/>
      <c r="P37" s="21"/>
    </row>
    <row r="38" spans="1:16">
      <c r="A38" s="1" t="s">
        <v>48</v>
      </c>
      <c r="B38" s="1"/>
      <c r="C38" s="1"/>
      <c r="D38" s="1"/>
      <c r="E38" s="1"/>
      <c r="F38" s="1"/>
      <c r="G38" s="1"/>
      <c r="H38" s="1"/>
      <c r="I38" s="1"/>
      <c r="J38" s="1"/>
      <c r="K38" s="17"/>
      <c r="L38" s="17"/>
      <c r="M38" s="17"/>
      <c r="N38" s="17"/>
      <c r="O38" s="17"/>
      <c r="P38" s="21"/>
    </row>
    <row r="39" spans="1:16">
      <c r="A39" s="1" t="s">
        <v>25</v>
      </c>
      <c r="B39" s="1"/>
      <c r="C39" s="1"/>
      <c r="D39" s="1"/>
      <c r="E39" s="1"/>
      <c r="F39" s="1"/>
      <c r="G39" s="1"/>
      <c r="H39" s="1"/>
      <c r="I39" s="1"/>
      <c r="J39" s="1"/>
      <c r="K39" s="17"/>
      <c r="L39" s="17"/>
      <c r="M39" s="17"/>
      <c r="N39" s="17"/>
      <c r="O39" s="17"/>
      <c r="P39" s="21"/>
    </row>
    <row r="40" spans="1:16">
      <c r="A40" s="1" t="s">
        <v>54</v>
      </c>
      <c r="B40" s="1"/>
      <c r="C40" s="1"/>
      <c r="D40" s="1"/>
      <c r="E40" s="1"/>
      <c r="F40" s="1"/>
      <c r="G40" s="1"/>
      <c r="H40" s="1"/>
      <c r="I40" s="1"/>
      <c r="J40" s="1"/>
      <c r="K40" s="17"/>
      <c r="L40" s="17"/>
      <c r="M40" s="17"/>
      <c r="N40" s="17"/>
      <c r="P40" s="21"/>
    </row>
    <row r="41" spans="1:16">
      <c r="A41" s="1" t="s">
        <v>55</v>
      </c>
      <c r="B41" s="1"/>
      <c r="C41" s="1"/>
      <c r="D41" s="1"/>
      <c r="E41" s="1"/>
      <c r="F41" s="1"/>
      <c r="G41" s="1"/>
      <c r="H41" s="1"/>
      <c r="I41" s="1"/>
      <c r="J41" s="1"/>
      <c r="K41" s="17"/>
      <c r="L41" s="17"/>
      <c r="M41" s="17"/>
      <c r="N41" s="17"/>
      <c r="O41" s="21"/>
      <c r="P41" s="21"/>
    </row>
    <row r="42" spans="1:16">
      <c r="A42" s="1" t="s">
        <v>59</v>
      </c>
      <c r="B42" s="1"/>
      <c r="C42" s="1"/>
      <c r="D42" s="1"/>
      <c r="E42" s="1"/>
      <c r="F42" s="1"/>
      <c r="G42" s="1"/>
      <c r="H42" s="1"/>
      <c r="I42" s="1"/>
      <c r="J42" s="1"/>
      <c r="K42" s="17"/>
      <c r="L42" s="17"/>
      <c r="M42" s="17"/>
      <c r="N42" s="17"/>
      <c r="P42" s="21"/>
    </row>
    <row r="43" spans="1:16">
      <c r="A43" s="1" t="s">
        <v>56</v>
      </c>
      <c r="B43" s="1"/>
      <c r="C43" s="1"/>
      <c r="D43" s="1"/>
      <c r="E43" s="1"/>
      <c r="F43" s="1"/>
      <c r="G43" s="1"/>
      <c r="H43" s="1"/>
      <c r="I43" s="1"/>
      <c r="J43" s="1"/>
      <c r="K43" s="17"/>
      <c r="L43" s="17"/>
      <c r="M43" s="17"/>
      <c r="N43" s="17"/>
      <c r="O43" s="17"/>
      <c r="P43" s="21"/>
    </row>
    <row r="44" spans="1:16">
      <c r="A44" s="1" t="s">
        <v>24</v>
      </c>
      <c r="B44" s="1"/>
      <c r="C44" s="1"/>
      <c r="D44" s="1"/>
      <c r="E44" s="1"/>
      <c r="F44" s="1"/>
      <c r="G44" s="1"/>
      <c r="H44" s="1"/>
      <c r="I44" s="1"/>
      <c r="J44" s="1"/>
      <c r="K44" s="17"/>
      <c r="L44" s="17"/>
      <c r="M44" s="17"/>
      <c r="N44" s="17"/>
      <c r="O44" s="17"/>
      <c r="P44" s="21"/>
    </row>
    <row r="45" spans="1:16">
      <c r="A45" s="1" t="s">
        <v>57</v>
      </c>
      <c r="B45" s="1"/>
      <c r="C45" s="1"/>
      <c r="D45" s="1"/>
      <c r="E45" s="1"/>
      <c r="F45" s="1"/>
      <c r="G45" s="1"/>
      <c r="H45" s="1"/>
      <c r="I45" s="1"/>
      <c r="J45" s="1"/>
      <c r="K45" s="17"/>
      <c r="L45" s="17"/>
      <c r="M45" s="17"/>
      <c r="N45" s="17"/>
      <c r="O45" s="17"/>
      <c r="P45" s="21"/>
    </row>
    <row r="46" spans="1:16">
      <c r="A46" s="1" t="s">
        <v>50</v>
      </c>
      <c r="B46" s="1"/>
      <c r="C46" s="1"/>
      <c r="D46" s="1"/>
      <c r="E46" s="1"/>
      <c r="F46" s="1"/>
      <c r="G46" s="1"/>
      <c r="H46" s="1"/>
      <c r="I46" s="1"/>
      <c r="J46" s="1"/>
      <c r="K46" s="17"/>
      <c r="L46" s="17"/>
      <c r="M46" s="17"/>
      <c r="N46" s="17"/>
      <c r="O46" s="17"/>
      <c r="P46" s="21"/>
    </row>
    <row r="47" spans="1:16">
      <c r="A47" s="1" t="s">
        <v>51</v>
      </c>
      <c r="B47" s="1"/>
      <c r="C47" s="1"/>
      <c r="D47" s="1"/>
      <c r="E47" s="1"/>
      <c r="F47" s="1"/>
      <c r="G47" s="1"/>
      <c r="H47" s="1"/>
      <c r="I47" s="1"/>
      <c r="J47" s="1"/>
      <c r="K47" s="17"/>
      <c r="L47" s="17"/>
      <c r="M47" s="17"/>
      <c r="N47" s="17"/>
      <c r="O47" s="17"/>
      <c r="P47" s="21"/>
    </row>
    <row r="48" spans="1:16">
      <c r="A48" s="1" t="s">
        <v>58</v>
      </c>
      <c r="B48" s="1"/>
      <c r="C48" s="1"/>
      <c r="D48" s="1"/>
      <c r="E48" s="1"/>
      <c r="F48" s="1"/>
      <c r="G48" s="1"/>
      <c r="H48" s="1"/>
      <c r="I48" s="1"/>
      <c r="J48" s="1"/>
      <c r="K48" s="17"/>
      <c r="L48" s="17"/>
      <c r="M48" s="17"/>
      <c r="N48" s="17"/>
      <c r="O48" s="17"/>
      <c r="P48" s="21"/>
    </row>
    <row r="49" spans="1:17">
      <c r="A49" s="1" t="s">
        <v>49</v>
      </c>
      <c r="B49" s="1"/>
      <c r="C49" s="1"/>
      <c r="D49" s="1"/>
      <c r="E49" s="1"/>
      <c r="F49" s="1"/>
      <c r="G49" s="1"/>
      <c r="H49" s="1"/>
      <c r="I49" s="1"/>
      <c r="J49" s="1"/>
      <c r="K49" s="17"/>
      <c r="L49" s="17"/>
      <c r="M49" s="17"/>
      <c r="N49" s="17"/>
      <c r="O49" s="17"/>
      <c r="P49" s="21"/>
    </row>
    <row r="50" spans="1:17">
      <c r="A50" s="21" t="s">
        <v>61</v>
      </c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</row>
    <row r="51" spans="1:17">
      <c r="A51" s="1" t="s">
        <v>60</v>
      </c>
      <c r="B51" s="1"/>
      <c r="C51" s="1"/>
      <c r="D51" s="1"/>
      <c r="E51" s="1"/>
      <c r="F51" s="1"/>
      <c r="G51" s="1"/>
      <c r="H51" s="1"/>
      <c r="I51" s="1"/>
      <c r="J51" s="1"/>
      <c r="K51" s="17"/>
      <c r="L51"/>
      <c r="M51"/>
      <c r="N51"/>
      <c r="O51"/>
      <c r="P51"/>
    </row>
    <row r="52" spans="1:17">
      <c r="A52" s="1" t="s">
        <v>28</v>
      </c>
      <c r="B52" s="1"/>
      <c r="C52" s="1"/>
      <c r="D52" s="1"/>
      <c r="E52" s="1"/>
      <c r="F52" s="1"/>
      <c r="G52" s="1"/>
      <c r="H52" s="1"/>
      <c r="I52" s="1"/>
      <c r="J52" s="1"/>
      <c r="K52" s="17"/>
      <c r="L52"/>
      <c r="M52"/>
      <c r="N52"/>
      <c r="O52"/>
      <c r="P52"/>
    </row>
    <row r="53" spans="1:17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7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7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7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7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7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7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7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7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7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</row>
    <row r="64" spans="1:17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</row>
    <row r="65" spans="1:17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</row>
    <row r="66" spans="1:17">
      <c r="J66"/>
      <c r="K66"/>
      <c r="L66"/>
      <c r="M66"/>
      <c r="N66"/>
      <c r="O66"/>
      <c r="P66"/>
    </row>
    <row r="67" spans="1:17">
      <c r="J67"/>
      <c r="K67"/>
      <c r="L67"/>
      <c r="M67"/>
      <c r="N67"/>
      <c r="O67"/>
      <c r="P67"/>
    </row>
    <row r="68" spans="1:17">
      <c r="J68"/>
      <c r="K68"/>
      <c r="L68"/>
      <c r="M68"/>
      <c r="N68"/>
      <c r="O68"/>
      <c r="P68"/>
    </row>
    <row r="69" spans="1:17">
      <c r="J69"/>
      <c r="K69"/>
      <c r="L69"/>
      <c r="M69"/>
      <c r="N69"/>
      <c r="O69"/>
      <c r="P69"/>
    </row>
    <row r="70" spans="1:17">
      <c r="J70"/>
      <c r="K70"/>
      <c r="L70"/>
      <c r="M70"/>
      <c r="N70"/>
      <c r="O70"/>
      <c r="P70"/>
    </row>
    <row r="71" spans="1:17">
      <c r="J71"/>
      <c r="K71"/>
      <c r="L71"/>
      <c r="M71"/>
      <c r="N71"/>
      <c r="O71"/>
      <c r="P71"/>
    </row>
    <row r="72" spans="1:17">
      <c r="J72"/>
      <c r="K72"/>
      <c r="L72"/>
      <c r="M72"/>
      <c r="N72"/>
      <c r="O72"/>
      <c r="P72"/>
    </row>
    <row r="73" spans="1:17">
      <c r="J73"/>
      <c r="K73"/>
      <c r="L73"/>
      <c r="M73"/>
      <c r="N73"/>
      <c r="O73"/>
      <c r="P73"/>
    </row>
    <row r="74" spans="1:17">
      <c r="J74"/>
      <c r="K74"/>
      <c r="L74"/>
      <c r="M74"/>
      <c r="N74"/>
      <c r="O74"/>
      <c r="P74"/>
    </row>
    <row r="75" spans="1:17">
      <c r="J75"/>
      <c r="K75"/>
      <c r="L75"/>
      <c r="M75"/>
      <c r="N75"/>
      <c r="O75"/>
      <c r="P75"/>
    </row>
    <row r="76" spans="1:17">
      <c r="J76"/>
      <c r="K76"/>
      <c r="L76"/>
      <c r="M76"/>
      <c r="N76"/>
      <c r="O76"/>
      <c r="P76"/>
    </row>
    <row r="77" spans="1:17">
      <c r="J77"/>
      <c r="K77"/>
      <c r="L77"/>
      <c r="M77"/>
      <c r="N77"/>
      <c r="O77"/>
      <c r="P77"/>
    </row>
    <row r="78" spans="1:17">
      <c r="J78"/>
      <c r="K78"/>
      <c r="L78"/>
      <c r="M78"/>
      <c r="N78"/>
      <c r="O78"/>
      <c r="P78"/>
    </row>
    <row r="79" spans="1:17">
      <c r="J79"/>
      <c r="K79"/>
      <c r="L79"/>
      <c r="M79"/>
      <c r="N79"/>
      <c r="O79"/>
      <c r="P79"/>
    </row>
    <row r="80" spans="1:17">
      <c r="J80"/>
      <c r="K80"/>
      <c r="L80"/>
      <c r="M80"/>
      <c r="N80"/>
      <c r="O80"/>
      <c r="P80"/>
    </row>
    <row r="81" spans="10:16">
      <c r="J81"/>
      <c r="K81"/>
      <c r="L81"/>
      <c r="M81"/>
      <c r="N81"/>
      <c r="O81"/>
      <c r="P81"/>
    </row>
    <row r="82" spans="10:16">
      <c r="J82"/>
      <c r="K82"/>
      <c r="L82"/>
      <c r="M82"/>
      <c r="N82"/>
      <c r="O82"/>
      <c r="P82"/>
    </row>
    <row r="83" spans="10:16">
      <c r="J83"/>
      <c r="K83"/>
      <c r="L83"/>
      <c r="M83"/>
      <c r="N83"/>
      <c r="O83"/>
      <c r="P83"/>
    </row>
    <row r="84" spans="10:16">
      <c r="J84"/>
      <c r="K84"/>
      <c r="L84"/>
      <c r="M84"/>
      <c r="N84"/>
      <c r="O84"/>
      <c r="P84"/>
    </row>
    <row r="85" spans="10:16">
      <c r="J85"/>
      <c r="K85"/>
      <c r="L85"/>
      <c r="M85"/>
      <c r="N85"/>
      <c r="O85"/>
      <c r="P85"/>
    </row>
    <row r="86" spans="10:16">
      <c r="J86"/>
      <c r="K86"/>
      <c r="L86"/>
      <c r="M86"/>
      <c r="N86"/>
      <c r="O86"/>
      <c r="P86"/>
    </row>
    <row r="87" spans="10:16">
      <c r="J87"/>
      <c r="K87"/>
      <c r="L87"/>
      <c r="M87"/>
      <c r="N87"/>
      <c r="O87"/>
      <c r="P87"/>
    </row>
    <row r="88" spans="10:16">
      <c r="J88"/>
      <c r="K88"/>
      <c r="L88"/>
      <c r="M88"/>
      <c r="N88"/>
      <c r="O88"/>
      <c r="P88"/>
    </row>
    <row r="89" spans="10:16">
      <c r="J89"/>
      <c r="K89"/>
      <c r="L89"/>
      <c r="M89"/>
      <c r="N89"/>
      <c r="O89"/>
      <c r="P89"/>
    </row>
    <row r="90" spans="10:16">
      <c r="J90"/>
      <c r="K90"/>
      <c r="L90"/>
      <c r="M90"/>
      <c r="N90"/>
      <c r="O90"/>
      <c r="P90"/>
    </row>
    <row r="91" spans="10:16">
      <c r="J91"/>
      <c r="K91"/>
      <c r="L91"/>
      <c r="M91"/>
      <c r="N91"/>
      <c r="O91"/>
      <c r="P91"/>
    </row>
    <row r="92" spans="10:16">
      <c r="J92"/>
      <c r="K92"/>
      <c r="L92"/>
      <c r="M92"/>
      <c r="N92"/>
      <c r="O92"/>
      <c r="P92"/>
    </row>
    <row r="93" spans="10:16">
      <c r="J93"/>
      <c r="K93"/>
      <c r="L93"/>
      <c r="M93"/>
      <c r="N93"/>
      <c r="O93"/>
      <c r="P93"/>
    </row>
    <row r="94" spans="10:16">
      <c r="J94"/>
      <c r="K94"/>
      <c r="L94"/>
      <c r="M94"/>
      <c r="N94"/>
      <c r="O94"/>
      <c r="P94"/>
    </row>
    <row r="95" spans="10:16">
      <c r="J95"/>
      <c r="K95"/>
      <c r="L95"/>
      <c r="M95"/>
      <c r="N95"/>
      <c r="O95"/>
      <c r="P95"/>
    </row>
    <row r="96" spans="10:16">
      <c r="J96"/>
      <c r="K96"/>
      <c r="L96"/>
      <c r="M96"/>
      <c r="N96"/>
      <c r="O96"/>
      <c r="P96"/>
    </row>
    <row r="97" spans="10:16">
      <c r="J97"/>
      <c r="K97"/>
      <c r="L97"/>
      <c r="M97"/>
      <c r="N97"/>
      <c r="O97"/>
      <c r="P97"/>
    </row>
    <row r="98" spans="10:16">
      <c r="J98"/>
      <c r="K98"/>
      <c r="L98"/>
      <c r="M98"/>
      <c r="N98"/>
      <c r="O98"/>
      <c r="P98"/>
    </row>
    <row r="99" spans="10:16">
      <c r="J99"/>
      <c r="K99"/>
      <c r="L99"/>
      <c r="M99"/>
      <c r="N99"/>
      <c r="O99"/>
      <c r="P99"/>
    </row>
    <row r="100" spans="10:16">
      <c r="J100"/>
      <c r="K100"/>
      <c r="L100"/>
      <c r="M100"/>
      <c r="N100"/>
      <c r="O100"/>
      <c r="P100"/>
    </row>
    <row r="101" spans="10:16">
      <c r="J101"/>
      <c r="K101"/>
      <c r="L101"/>
      <c r="M101"/>
      <c r="N101"/>
      <c r="O101"/>
      <c r="P101"/>
    </row>
    <row r="102" spans="10:16">
      <c r="J102"/>
      <c r="K102"/>
      <c r="L102"/>
      <c r="M102"/>
      <c r="N102"/>
      <c r="O102"/>
      <c r="P102"/>
    </row>
    <row r="103" spans="10:16">
      <c r="J103"/>
      <c r="K103"/>
      <c r="L103"/>
      <c r="M103"/>
      <c r="N103"/>
      <c r="O103"/>
      <c r="P103"/>
    </row>
    <row r="104" spans="10:16">
      <c r="J104"/>
      <c r="K104"/>
      <c r="L104"/>
      <c r="M104"/>
      <c r="N104"/>
      <c r="O104"/>
      <c r="P104"/>
    </row>
    <row r="105" spans="10:16">
      <c r="J105"/>
      <c r="K105"/>
      <c r="L105"/>
      <c r="M105"/>
      <c r="N105"/>
      <c r="O105"/>
      <c r="P105"/>
    </row>
    <row r="106" spans="10:16">
      <c r="J106"/>
      <c r="K106"/>
      <c r="L106"/>
      <c r="M106"/>
      <c r="N106"/>
      <c r="O106"/>
      <c r="P106"/>
    </row>
    <row r="107" spans="10:16">
      <c r="J107"/>
      <c r="K107"/>
      <c r="L107"/>
      <c r="M107"/>
      <c r="N107"/>
      <c r="O107"/>
      <c r="P107"/>
    </row>
    <row r="108" spans="10:16">
      <c r="J108"/>
      <c r="K108"/>
      <c r="L108"/>
      <c r="M108"/>
      <c r="N108"/>
      <c r="O108"/>
      <c r="P108"/>
    </row>
    <row r="109" spans="10:16">
      <c r="J109"/>
      <c r="K109"/>
      <c r="L109"/>
      <c r="M109"/>
      <c r="N109"/>
      <c r="O109"/>
      <c r="P109"/>
    </row>
    <row r="110" spans="10:16">
      <c r="J110"/>
      <c r="K110"/>
      <c r="L110"/>
      <c r="M110"/>
      <c r="N110"/>
      <c r="O110"/>
      <c r="P110"/>
    </row>
    <row r="111" spans="10:16">
      <c r="J111"/>
      <c r="K111"/>
      <c r="L111"/>
      <c r="M111"/>
      <c r="N111"/>
      <c r="O111"/>
      <c r="P111"/>
    </row>
    <row r="112" spans="10:16">
      <c r="J112"/>
      <c r="K112"/>
      <c r="L112"/>
      <c r="M112"/>
      <c r="N112"/>
      <c r="O112"/>
      <c r="P112"/>
    </row>
    <row r="113" spans="10:16">
      <c r="J113"/>
      <c r="K113"/>
      <c r="L113"/>
      <c r="M113"/>
      <c r="N113"/>
      <c r="O113"/>
      <c r="P113"/>
    </row>
    <row r="114" spans="10:16">
      <c r="J114"/>
      <c r="K114"/>
      <c r="L114"/>
      <c r="M114"/>
      <c r="N114"/>
      <c r="O114"/>
      <c r="P114"/>
    </row>
    <row r="115" spans="10:16">
      <c r="J115"/>
      <c r="K115"/>
      <c r="L115"/>
      <c r="M115"/>
      <c r="N115"/>
      <c r="O115"/>
      <c r="P115"/>
    </row>
    <row r="116" spans="10:16">
      <c r="J116"/>
      <c r="K116"/>
      <c r="L116"/>
      <c r="M116"/>
      <c r="N116"/>
      <c r="O116"/>
      <c r="P116"/>
    </row>
    <row r="117" spans="10:16">
      <c r="J117"/>
      <c r="K117"/>
      <c r="L117"/>
      <c r="M117"/>
      <c r="N117"/>
      <c r="O117"/>
      <c r="P117"/>
    </row>
    <row r="118" spans="10:16">
      <c r="J118"/>
      <c r="K118"/>
      <c r="L118"/>
      <c r="M118"/>
      <c r="N118"/>
      <c r="O118"/>
      <c r="P118"/>
    </row>
    <row r="119" spans="10:16">
      <c r="J119"/>
      <c r="K119"/>
      <c r="L119"/>
      <c r="M119"/>
      <c r="N119"/>
      <c r="O119"/>
      <c r="P119"/>
    </row>
    <row r="120" spans="10:16">
      <c r="J120"/>
      <c r="K120"/>
      <c r="L120"/>
      <c r="M120"/>
      <c r="N120"/>
      <c r="O120"/>
      <c r="P120"/>
    </row>
    <row r="121" spans="10:16">
      <c r="J121"/>
      <c r="K121"/>
      <c r="L121"/>
      <c r="M121"/>
      <c r="N121"/>
      <c r="O121"/>
      <c r="P121"/>
    </row>
    <row r="122" spans="10:16">
      <c r="J122"/>
      <c r="K122"/>
      <c r="L122"/>
      <c r="M122"/>
      <c r="N122"/>
      <c r="O122"/>
      <c r="P122"/>
    </row>
    <row r="123" spans="10:16">
      <c r="J123"/>
      <c r="K123"/>
      <c r="L123"/>
      <c r="M123"/>
      <c r="N123"/>
      <c r="O123"/>
      <c r="P123"/>
    </row>
    <row r="124" spans="10:16">
      <c r="J124"/>
      <c r="K124"/>
      <c r="L124"/>
      <c r="M124"/>
      <c r="N124"/>
      <c r="O124"/>
      <c r="P124"/>
    </row>
    <row r="125" spans="10:16">
      <c r="J125"/>
      <c r="K125"/>
      <c r="L125"/>
      <c r="M125"/>
      <c r="N125"/>
      <c r="O125"/>
      <c r="P125"/>
    </row>
    <row r="126" spans="10:16">
      <c r="J126"/>
      <c r="K126"/>
      <c r="L126"/>
      <c r="M126"/>
      <c r="N126"/>
      <c r="O126"/>
      <c r="P126"/>
    </row>
    <row r="127" spans="10:16">
      <c r="J127"/>
      <c r="K127"/>
      <c r="L127"/>
      <c r="M127"/>
      <c r="N127"/>
      <c r="O127"/>
      <c r="P127"/>
    </row>
    <row r="128" spans="10:16">
      <c r="J128"/>
      <c r="K128"/>
      <c r="L128"/>
      <c r="M128"/>
      <c r="N128"/>
      <c r="O128"/>
      <c r="P128"/>
    </row>
    <row r="129" spans="10:16">
      <c r="J129"/>
      <c r="K129"/>
      <c r="L129"/>
      <c r="M129"/>
      <c r="N129"/>
      <c r="O129"/>
      <c r="P129"/>
    </row>
    <row r="130" spans="10:16">
      <c r="J130"/>
      <c r="K130"/>
      <c r="L130"/>
      <c r="M130"/>
      <c r="N130"/>
      <c r="O130"/>
      <c r="P130"/>
    </row>
    <row r="131" spans="10:16">
      <c r="J131"/>
      <c r="K131"/>
      <c r="L131"/>
      <c r="M131"/>
      <c r="N131"/>
      <c r="O131"/>
      <c r="P131"/>
    </row>
    <row r="132" spans="10:16">
      <c r="J132"/>
      <c r="K132"/>
      <c r="L132"/>
      <c r="M132"/>
      <c r="N132"/>
      <c r="O132"/>
      <c r="P132"/>
    </row>
    <row r="133" spans="10:16">
      <c r="J133"/>
      <c r="K133"/>
      <c r="L133"/>
      <c r="M133"/>
      <c r="N133"/>
      <c r="O133"/>
      <c r="P133"/>
    </row>
    <row r="134" spans="10:16">
      <c r="J134"/>
      <c r="K134"/>
      <c r="L134"/>
      <c r="M134"/>
      <c r="N134"/>
      <c r="O134"/>
      <c r="P134"/>
    </row>
    <row r="135" spans="10:16">
      <c r="J135"/>
      <c r="K135"/>
      <c r="L135"/>
      <c r="M135"/>
      <c r="N135"/>
      <c r="O135"/>
      <c r="P135"/>
    </row>
    <row r="136" spans="10:16">
      <c r="J136"/>
      <c r="K136"/>
      <c r="L136"/>
      <c r="M136"/>
      <c r="N136"/>
      <c r="O136"/>
      <c r="P136"/>
    </row>
    <row r="137" spans="10:16">
      <c r="J137"/>
      <c r="K137"/>
      <c r="L137"/>
      <c r="M137"/>
      <c r="N137"/>
      <c r="O137"/>
      <c r="P137"/>
    </row>
    <row r="138" spans="10:16">
      <c r="J138"/>
      <c r="K138"/>
      <c r="L138"/>
      <c r="M138"/>
      <c r="N138"/>
      <c r="O138"/>
      <c r="P138"/>
    </row>
    <row r="139" spans="10:16">
      <c r="J139"/>
      <c r="K139"/>
      <c r="L139"/>
      <c r="M139"/>
      <c r="N139"/>
      <c r="O139"/>
      <c r="P139"/>
    </row>
    <row r="140" spans="10:16">
      <c r="J140"/>
      <c r="K140"/>
      <c r="L140"/>
      <c r="M140"/>
      <c r="N140"/>
      <c r="O140"/>
      <c r="P140"/>
    </row>
    <row r="141" spans="10:16">
      <c r="J141"/>
      <c r="K141"/>
      <c r="L141"/>
      <c r="M141"/>
      <c r="N141"/>
      <c r="O141"/>
      <c r="P141"/>
    </row>
    <row r="142" spans="10:16">
      <c r="J142"/>
      <c r="K142"/>
      <c r="L142"/>
      <c r="M142"/>
      <c r="N142"/>
      <c r="O142"/>
      <c r="P142"/>
    </row>
    <row r="143" spans="10:16">
      <c r="J143"/>
      <c r="K143"/>
      <c r="L143"/>
      <c r="M143"/>
      <c r="N143"/>
      <c r="O143"/>
      <c r="P143"/>
    </row>
    <row r="144" spans="10:16">
      <c r="J144"/>
      <c r="K144"/>
      <c r="L144"/>
      <c r="M144"/>
      <c r="N144"/>
      <c r="O144"/>
      <c r="P144"/>
    </row>
    <row r="145" spans="10:16">
      <c r="J145"/>
      <c r="K145"/>
      <c r="L145"/>
      <c r="M145"/>
      <c r="N145"/>
      <c r="O145"/>
      <c r="P145"/>
    </row>
    <row r="146" spans="10:16">
      <c r="J146"/>
      <c r="K146"/>
      <c r="L146"/>
      <c r="M146"/>
      <c r="N146"/>
      <c r="O146"/>
      <c r="P146"/>
    </row>
    <row r="147" spans="10:16">
      <c r="J147"/>
      <c r="K147"/>
      <c r="L147"/>
      <c r="M147"/>
      <c r="N147"/>
      <c r="O147"/>
      <c r="P147"/>
    </row>
    <row r="148" spans="10:16">
      <c r="J148"/>
      <c r="K148"/>
      <c r="L148"/>
      <c r="M148"/>
      <c r="N148"/>
      <c r="O148"/>
      <c r="P148"/>
    </row>
    <row r="149" spans="10:16">
      <c r="J149"/>
      <c r="K149"/>
      <c r="L149"/>
      <c r="M149"/>
      <c r="N149"/>
      <c r="O149"/>
      <c r="P149"/>
    </row>
    <row r="150" spans="10:16">
      <c r="J150"/>
      <c r="K150"/>
      <c r="L150"/>
      <c r="M150"/>
      <c r="N150"/>
      <c r="O150"/>
      <c r="P150"/>
    </row>
    <row r="151" spans="10:16">
      <c r="J151"/>
      <c r="K151"/>
      <c r="L151"/>
      <c r="M151"/>
      <c r="N151"/>
      <c r="O151"/>
      <c r="P151"/>
    </row>
    <row r="152" spans="10:16">
      <c r="J152"/>
      <c r="K152"/>
      <c r="L152"/>
      <c r="M152"/>
      <c r="N152"/>
      <c r="O152"/>
      <c r="P152"/>
    </row>
    <row r="153" spans="10:16">
      <c r="J153"/>
      <c r="K153"/>
      <c r="L153"/>
      <c r="M153"/>
      <c r="N153"/>
      <c r="O153"/>
      <c r="P153"/>
    </row>
    <row r="154" spans="10:16">
      <c r="J154"/>
      <c r="K154"/>
      <c r="L154"/>
      <c r="M154"/>
      <c r="N154"/>
      <c r="O154"/>
      <c r="P154"/>
    </row>
    <row r="155" spans="10:16">
      <c r="J155"/>
      <c r="K155"/>
      <c r="L155"/>
      <c r="M155"/>
      <c r="N155"/>
      <c r="O155"/>
      <c r="P155"/>
    </row>
    <row r="156" spans="10:16">
      <c r="J156"/>
      <c r="K156"/>
      <c r="L156"/>
      <c r="M156"/>
      <c r="N156"/>
      <c r="O156"/>
      <c r="P156"/>
    </row>
    <row r="157" spans="10:16">
      <c r="J157"/>
      <c r="K157"/>
      <c r="L157"/>
      <c r="M157"/>
      <c r="N157"/>
      <c r="O157"/>
      <c r="P157"/>
    </row>
    <row r="158" spans="10:16">
      <c r="J158"/>
      <c r="K158"/>
      <c r="L158"/>
      <c r="M158"/>
      <c r="N158"/>
      <c r="O158"/>
      <c r="P158"/>
    </row>
    <row r="159" spans="10:16">
      <c r="J159"/>
      <c r="K159"/>
      <c r="L159"/>
      <c r="M159"/>
      <c r="N159"/>
      <c r="O159"/>
      <c r="P159"/>
    </row>
    <row r="160" spans="10:16">
      <c r="J160"/>
      <c r="K160"/>
      <c r="L160"/>
      <c r="M160"/>
      <c r="N160"/>
      <c r="O160"/>
      <c r="P160"/>
    </row>
    <row r="161" spans="10:16">
      <c r="J161"/>
      <c r="K161"/>
      <c r="L161"/>
      <c r="M161"/>
      <c r="N161"/>
      <c r="O161"/>
      <c r="P161"/>
    </row>
    <row r="162" spans="10:16">
      <c r="J162"/>
      <c r="K162"/>
      <c r="L162"/>
      <c r="M162"/>
      <c r="N162"/>
      <c r="O162"/>
      <c r="P162"/>
    </row>
    <row r="163" spans="10:16">
      <c r="J163"/>
      <c r="K163"/>
      <c r="L163"/>
      <c r="M163"/>
      <c r="N163"/>
      <c r="O163"/>
      <c r="P163"/>
    </row>
    <row r="164" spans="10:16">
      <c r="J164"/>
      <c r="K164"/>
      <c r="L164"/>
      <c r="M164"/>
      <c r="N164"/>
      <c r="O164"/>
      <c r="P164"/>
    </row>
    <row r="165" spans="10:16">
      <c r="J165"/>
      <c r="K165"/>
      <c r="L165"/>
      <c r="M165"/>
      <c r="N165"/>
      <c r="O165"/>
      <c r="P165"/>
    </row>
    <row r="166" spans="10:16">
      <c r="J166"/>
      <c r="K166"/>
      <c r="L166"/>
      <c r="M166"/>
      <c r="N166"/>
      <c r="O166"/>
      <c r="P166"/>
    </row>
    <row r="167" spans="10:16">
      <c r="J167"/>
      <c r="K167"/>
      <c r="L167"/>
      <c r="M167"/>
      <c r="N167"/>
      <c r="O167"/>
      <c r="P167"/>
    </row>
    <row r="168" spans="10:16">
      <c r="J168"/>
      <c r="K168"/>
      <c r="L168"/>
      <c r="M168"/>
      <c r="N168"/>
      <c r="O168"/>
      <c r="P168"/>
    </row>
    <row r="169" spans="10:16">
      <c r="J169"/>
      <c r="K169"/>
      <c r="L169"/>
      <c r="M169"/>
      <c r="N169"/>
      <c r="O169"/>
      <c r="P169"/>
    </row>
    <row r="170" spans="10:16">
      <c r="J170"/>
      <c r="K170"/>
      <c r="L170"/>
      <c r="M170"/>
      <c r="N170"/>
      <c r="O170"/>
      <c r="P170"/>
    </row>
    <row r="171" spans="10:16">
      <c r="J171"/>
      <c r="K171"/>
      <c r="L171"/>
      <c r="M171"/>
      <c r="N171"/>
      <c r="O171"/>
      <c r="P171"/>
    </row>
    <row r="172" spans="10:16">
      <c r="J172"/>
      <c r="K172"/>
      <c r="L172"/>
      <c r="M172"/>
      <c r="N172"/>
      <c r="O172"/>
      <c r="P172"/>
    </row>
    <row r="173" spans="10:16">
      <c r="J173"/>
      <c r="K173"/>
      <c r="L173"/>
      <c r="M173"/>
      <c r="N173"/>
      <c r="O173"/>
      <c r="P173"/>
    </row>
    <row r="174" spans="10:16">
      <c r="J174"/>
      <c r="K174"/>
      <c r="L174"/>
      <c r="M174"/>
      <c r="N174"/>
      <c r="O174"/>
      <c r="P174"/>
    </row>
    <row r="175" spans="10:16">
      <c r="J175"/>
      <c r="K175"/>
      <c r="L175"/>
      <c r="M175"/>
      <c r="N175"/>
      <c r="O175"/>
      <c r="P175"/>
    </row>
    <row r="176" spans="10:16">
      <c r="J176"/>
      <c r="K176"/>
      <c r="L176"/>
      <c r="M176"/>
      <c r="N176"/>
      <c r="O176"/>
      <c r="P176"/>
    </row>
    <row r="177" spans="10:16">
      <c r="J177"/>
      <c r="K177"/>
      <c r="L177"/>
      <c r="M177"/>
      <c r="N177"/>
      <c r="O177"/>
      <c r="P177"/>
    </row>
    <row r="178" spans="10:16">
      <c r="J178"/>
      <c r="K178"/>
      <c r="L178"/>
      <c r="M178"/>
      <c r="N178"/>
      <c r="O178"/>
      <c r="P178"/>
    </row>
  </sheetData>
  <phoneticPr fontId="5" type="noConversion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Depreciation calculator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2015-02-06T07:46:54Z</dcterms:modified>
</cp:coreProperties>
</file>