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7305"/>
  </bookViews>
  <sheets>
    <sheet name="Month" sheetId="1" r:id="rId1"/>
  </sheets>
  <definedNames>
    <definedName name="_xlnm.Print_Area" localSheetId="0">Month!$B$1:$M$44</definedName>
  </definedNames>
  <calcPr calcId="125725"/>
</workbook>
</file>

<file path=xl/calcChain.xml><?xml version="1.0" encoding="utf-8"?>
<calcChain xmlns="http://schemas.openxmlformats.org/spreadsheetml/2006/main">
  <c r="C9" i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F43" l="1"/>
  <c r="D7"/>
  <c r="C3"/>
  <c r="D9"/>
  <c r="D8" l="1"/>
  <c r="D10"/>
  <c r="D11" l="1"/>
  <c r="D12" l="1"/>
  <c r="D13" l="1"/>
  <c r="D14" l="1"/>
  <c r="D15" l="1"/>
  <c r="D16" l="1"/>
  <c r="D17" l="1"/>
  <c r="D18" l="1"/>
  <c r="D19" l="1"/>
  <c r="D20" l="1"/>
  <c r="D21" l="1"/>
  <c r="D22" l="1"/>
  <c r="D23" l="1"/>
  <c r="D24" l="1"/>
  <c r="D25" l="1"/>
  <c r="D26" l="1"/>
  <c r="D27" l="1"/>
  <c r="D28" l="1"/>
  <c r="D29" l="1"/>
  <c r="D30" l="1"/>
  <c r="D31" l="1"/>
  <c r="D32" l="1"/>
  <c r="D33" l="1"/>
  <c r="D34" l="1"/>
  <c r="D35" l="1"/>
  <c r="D36" l="1"/>
  <c r="D37" l="1"/>
</calcChain>
</file>

<file path=xl/sharedStrings.xml><?xml version="1.0" encoding="utf-8"?>
<sst xmlns="http://schemas.openxmlformats.org/spreadsheetml/2006/main" count="27" uniqueCount="23">
  <si>
    <t>DATE</t>
  </si>
  <si>
    <t>DAY</t>
  </si>
  <si>
    <t>TIME IN</t>
  </si>
  <si>
    <t>INITIAL</t>
  </si>
  <si>
    <t>TIME OUT</t>
  </si>
  <si>
    <t>SIGN OF MANAGER</t>
  </si>
  <si>
    <t>REMARKS</t>
  </si>
  <si>
    <t>Verified</t>
  </si>
  <si>
    <t>Checking Manager</t>
  </si>
  <si>
    <t>Days</t>
  </si>
  <si>
    <t>No. of Leaves</t>
  </si>
  <si>
    <t>No. of Absents</t>
  </si>
  <si>
    <t>Total :</t>
  </si>
  <si>
    <t xml:space="preserve">No. of Days worked </t>
  </si>
  <si>
    <t>Name:</t>
  </si>
  <si>
    <t xml:space="preserve">Design.:  </t>
  </si>
  <si>
    <t xml:space="preserve">Dated :  </t>
  </si>
  <si>
    <t xml:space="preserve">                ¨ ¨ ¨ ¨¨ ¨ ¨ ¨ ¨ ¨ ¨ ¨ ¨ ¨ ¨ ¨ ¨ ¨ ¨ ¨ ¨ ¨ ¨ ¨ ¨ ¨  ¨ ¨ ¨ ¨ ¨ ¨ ¨ ¨   . </t>
  </si>
  <si>
    <t xml:space="preserve">                ¨ ¨ ¨ ¨¨ ¨ ¨ ¨ ¨ ¨ ¨ ¨ ¨ ¨ ¨ ¨ ¨ ¨ ¨ ¨ ¨ ¨ ¨ ¨ ¨ ¨  ¨ ¨ ¨ ¨    .</t>
  </si>
  <si>
    <t>Company Name</t>
  </si>
  <si>
    <t xml:space="preserve"> ATTENDANCE  SHEET </t>
  </si>
  <si>
    <t>Mob. 9958486885</t>
  </si>
  <si>
    <t>Name. Santosh Kumar Choudhary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</si>
</sst>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409]mmmm\-yyyy;@"/>
    <numFmt numFmtId="165" formatCode="[$-409]dd\-mmm\-yy;@"/>
    <numFmt numFmtId="166" formatCode="[$-409]ddd;@"/>
    <numFmt numFmtId="167" formatCode="_(* #,##0_);_(* \(#,##0\);_(* &quot;-&quot;??_);_(@_)"/>
    <numFmt numFmtId="168" formatCode="[$-409]h:mm\ AM/PM;@"/>
    <numFmt numFmtId="171" formatCode="h:mm;@"/>
  </numFmts>
  <fonts count="14">
    <font>
      <sz val="10"/>
      <name val="Arial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u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8"/>
        </stop>
        <stop position="0.5">
          <color theme="8" tint="0.80001220740379042"/>
        </stop>
        <stop position="1">
          <color theme="8"/>
        </stop>
      </gradientFill>
    </fill>
    <fill>
      <gradientFill degree="90">
        <stop position="0">
          <color theme="8" tint="0.59999389629810485"/>
        </stop>
        <stop position="0.5">
          <color theme="6" tint="0.80001220740379042"/>
        </stop>
        <stop position="1">
          <color theme="8" tint="0.59999389629810485"/>
        </stop>
      </gradient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9" tint="-0.25098422193060094"/>
        </stop>
        <stop position="0.5">
          <color theme="4" tint="0.80001220740379042"/>
        </stop>
        <stop position="1">
          <color theme="9" tint="-0.25098422193060094"/>
        </stop>
      </gradient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167" fontId="9" fillId="2" borderId="0" xfId="1" applyNumberFormat="1" applyFont="1" applyFill="1" applyBorder="1" applyAlignment="1" applyProtection="1">
      <alignment vertical="center"/>
    </xf>
    <xf numFmtId="0" fontId="13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2" fillId="2" borderId="2" xfId="0" applyNumberFormat="1" applyFont="1" applyFill="1" applyBorder="1" applyAlignment="1" applyProtection="1">
      <alignment horizontal="center" vertical="center"/>
      <protection hidden="1"/>
    </xf>
    <xf numFmtId="164" fontId="2" fillId="2" borderId="3" xfId="0" applyNumberFormat="1" applyFont="1" applyFill="1" applyBorder="1" applyAlignment="1" applyProtection="1">
      <alignment horizontal="center" vertical="center"/>
      <protection hidden="1"/>
    </xf>
    <xf numFmtId="164" fontId="2" fillId="2" borderId="4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2" fillId="0" borderId="0" xfId="0" quotePrefix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6" fillId="3" borderId="25" xfId="0" applyFont="1" applyFill="1" applyBorder="1" applyAlignment="1" applyProtection="1">
      <alignment horizontal="center" vertical="center" textRotation="90" wrapText="1"/>
      <protection hidden="1"/>
    </xf>
    <xf numFmtId="0" fontId="6" fillId="3" borderId="26" xfId="0" applyFont="1" applyFill="1" applyBorder="1" applyAlignment="1" applyProtection="1">
      <alignment horizontal="center" vertical="center" textRotation="90" wrapText="1"/>
      <protection hidden="1"/>
    </xf>
    <xf numFmtId="0" fontId="6" fillId="3" borderId="26" xfId="0" applyFont="1" applyFill="1" applyBorder="1" applyAlignment="1" applyProtection="1">
      <alignment horizontal="center" vertical="center" wrapText="1"/>
      <protection hidden="1"/>
    </xf>
    <xf numFmtId="0" fontId="6" fillId="3" borderId="27" xfId="0" applyFont="1" applyFill="1" applyBorder="1" applyAlignment="1" applyProtection="1">
      <alignment horizontal="center" vertical="center" wrapText="1"/>
      <protection hidden="1"/>
    </xf>
    <xf numFmtId="0" fontId="6" fillId="3" borderId="28" xfId="0" applyFont="1" applyFill="1" applyBorder="1" applyAlignment="1" applyProtection="1">
      <alignment horizontal="center" vertical="center" wrapText="1"/>
      <protection hidden="1"/>
    </xf>
    <xf numFmtId="0" fontId="6" fillId="3" borderId="29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166" fontId="4" fillId="2" borderId="21" xfId="0" applyNumberFormat="1" applyFont="1" applyFill="1" applyBorder="1" applyAlignment="1" applyProtection="1">
      <alignment horizontal="center" vertical="center"/>
      <protection hidden="1"/>
    </xf>
    <xf numFmtId="171" fontId="11" fillId="0" borderId="21" xfId="1" applyNumberFormat="1" applyFont="1" applyFill="1" applyBorder="1" applyAlignment="1" applyProtection="1">
      <alignment horizontal="center" vertical="center"/>
      <protection hidden="1"/>
    </xf>
    <xf numFmtId="165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4" fillId="2" borderId="1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vertical="center"/>
      <protection hidden="1"/>
    </xf>
    <xf numFmtId="165" fontId="4" fillId="2" borderId="13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9" fillId="0" borderId="0" xfId="1" applyNumberFormat="1" applyFont="1" applyFill="1" applyBorder="1" applyAlignment="1" applyProtection="1">
      <alignment vertical="center"/>
      <protection hidden="1"/>
    </xf>
    <xf numFmtId="0" fontId="8" fillId="2" borderId="6" xfId="0" applyFont="1" applyFill="1" applyBorder="1" applyAlignment="1" applyProtection="1">
      <alignment horizontal="left" vertical="center" indent="6" shrinkToFit="1"/>
      <protection hidden="1"/>
    </xf>
    <xf numFmtId="0" fontId="8" fillId="2" borderId="7" xfId="0" applyFont="1" applyFill="1" applyBorder="1" applyAlignment="1" applyProtection="1">
      <alignment horizontal="left" vertical="center" indent="6" shrinkToFit="1"/>
      <protection hidden="1"/>
    </xf>
    <xf numFmtId="0" fontId="8" fillId="2" borderId="8" xfId="0" applyFont="1" applyFill="1" applyBorder="1" applyAlignment="1" applyProtection="1">
      <alignment horizontal="left" vertical="center" indent="1"/>
      <protection hidden="1"/>
    </xf>
    <xf numFmtId="0" fontId="8" fillId="2" borderId="9" xfId="0" applyFont="1" applyFill="1" applyBorder="1" applyAlignment="1" applyProtection="1">
      <alignment horizontal="left" vertical="center" indent="6" shrinkToFit="1"/>
      <protection hidden="1"/>
    </xf>
    <xf numFmtId="0" fontId="8" fillId="2" borderId="1" xfId="0" applyFont="1" applyFill="1" applyBorder="1" applyAlignment="1" applyProtection="1">
      <alignment horizontal="left" vertical="center" indent="6" shrinkToFit="1"/>
      <protection hidden="1"/>
    </xf>
    <xf numFmtId="0" fontId="8" fillId="2" borderId="10" xfId="0" applyFont="1" applyFill="1" applyBorder="1" applyAlignment="1" applyProtection="1">
      <alignment horizontal="left" vertical="center" indent="1"/>
      <protection hidden="1"/>
    </xf>
    <xf numFmtId="0" fontId="0" fillId="2" borderId="11" xfId="0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left" vertical="center" indent="6" shrinkToFit="1"/>
      <protection hidden="1"/>
    </xf>
    <xf numFmtId="0" fontId="8" fillId="2" borderId="14" xfId="0" applyFont="1" applyFill="1" applyBorder="1" applyAlignment="1" applyProtection="1">
      <alignment horizontal="left" vertical="center" indent="6" shrinkToFit="1"/>
      <protection hidden="1"/>
    </xf>
    <xf numFmtId="0" fontId="12" fillId="2" borderId="14" xfId="0" applyFont="1" applyFill="1" applyBorder="1" applyAlignment="1" applyProtection="1">
      <alignment horizontal="center" vertical="center"/>
      <protection hidden="1"/>
    </xf>
    <xf numFmtId="0" fontId="8" fillId="2" borderId="15" xfId="0" applyFont="1" applyFill="1" applyBorder="1" applyAlignment="1" applyProtection="1">
      <alignment horizontal="left" vertical="center" indent="1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168" fontId="11" fillId="0" borderId="21" xfId="1" applyNumberFormat="1" applyFont="1" applyFill="1" applyBorder="1" applyAlignment="1" applyProtection="1">
      <alignment horizontal="center" vertical="center"/>
      <protection locked="0"/>
    </xf>
    <xf numFmtId="167" fontId="11" fillId="0" borderId="21" xfId="1" applyNumberFormat="1" applyFont="1" applyFill="1" applyBorder="1" applyAlignment="1" applyProtection="1">
      <alignment vertical="center"/>
      <protection locked="0"/>
    </xf>
    <xf numFmtId="167" fontId="11" fillId="0" borderId="22" xfId="1" applyNumberFormat="1" applyFont="1" applyFill="1" applyBorder="1" applyAlignment="1" applyProtection="1">
      <alignment vertical="center"/>
      <protection locked="0"/>
    </xf>
    <xf numFmtId="167" fontId="11" fillId="0" borderId="23" xfId="1" applyNumberFormat="1" applyFont="1" applyFill="1" applyBorder="1" applyAlignment="1" applyProtection="1">
      <alignment vertical="center"/>
      <protection locked="0"/>
    </xf>
    <xf numFmtId="167" fontId="11" fillId="0" borderId="24" xfId="1" applyNumberFormat="1" applyFont="1" applyFill="1" applyBorder="1" applyAlignment="1" applyProtection="1">
      <alignment vertical="center"/>
      <protection locked="0"/>
    </xf>
    <xf numFmtId="168" fontId="11" fillId="0" borderId="1" xfId="1" applyNumberFormat="1" applyFont="1" applyFill="1" applyBorder="1" applyAlignment="1" applyProtection="1">
      <alignment horizontal="center" vertical="center"/>
      <protection locked="0"/>
    </xf>
    <xf numFmtId="167" fontId="11" fillId="0" borderId="1" xfId="1" applyNumberFormat="1" applyFont="1" applyFill="1" applyBorder="1" applyAlignment="1" applyProtection="1">
      <alignment vertical="center"/>
      <protection locked="0"/>
    </xf>
    <xf numFmtId="167" fontId="11" fillId="0" borderId="2" xfId="1" applyNumberFormat="1" applyFont="1" applyFill="1" applyBorder="1" applyAlignment="1" applyProtection="1">
      <alignment vertical="center"/>
      <protection locked="0"/>
    </xf>
    <xf numFmtId="167" fontId="11" fillId="0" borderId="3" xfId="1" applyNumberFormat="1" applyFont="1" applyFill="1" applyBorder="1" applyAlignment="1" applyProtection="1">
      <alignment vertical="center"/>
      <protection locked="0"/>
    </xf>
    <xf numFmtId="167" fontId="11" fillId="0" borderId="16" xfId="1" applyNumberFormat="1" applyFont="1" applyFill="1" applyBorder="1" applyAlignment="1" applyProtection="1">
      <alignment vertical="center"/>
      <protection locked="0"/>
    </xf>
    <xf numFmtId="168" fontId="11" fillId="0" borderId="14" xfId="1" applyNumberFormat="1" applyFont="1" applyFill="1" applyBorder="1" applyAlignment="1" applyProtection="1">
      <alignment horizontal="center" vertical="center"/>
      <protection locked="0"/>
    </xf>
    <xf numFmtId="167" fontId="11" fillId="0" borderId="14" xfId="1" applyNumberFormat="1" applyFont="1" applyFill="1" applyBorder="1" applyAlignment="1" applyProtection="1">
      <alignment vertical="center"/>
      <protection locked="0"/>
    </xf>
    <xf numFmtId="167" fontId="11" fillId="0" borderId="17" xfId="1" applyNumberFormat="1" applyFont="1" applyFill="1" applyBorder="1" applyAlignment="1" applyProtection="1">
      <alignment vertical="center"/>
      <protection locked="0"/>
    </xf>
    <xf numFmtId="167" fontId="11" fillId="0" borderId="18" xfId="1" applyNumberFormat="1" applyFont="1" applyFill="1" applyBorder="1" applyAlignment="1" applyProtection="1">
      <alignment vertical="center"/>
      <protection locked="0"/>
    </xf>
    <xf numFmtId="167" fontId="11" fillId="0" borderId="19" xfId="1" applyNumberFormat="1" applyFont="1" applyFill="1" applyBorder="1" applyAlignment="1" applyProtection="1">
      <alignment vertical="center"/>
      <protection locked="0"/>
    </xf>
    <xf numFmtId="0" fontId="8" fillId="5" borderId="7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65" fontId="4" fillId="5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hidden="1"/>
    </xf>
    <xf numFmtId="0" fontId="10" fillId="6" borderId="2" xfId="0" applyFont="1" applyFill="1" applyBorder="1" applyAlignment="1" applyProtection="1">
      <alignment horizontal="center" vertical="center" shrinkToFit="1"/>
      <protection locked="0"/>
    </xf>
    <xf numFmtId="0" fontId="10" fillId="6" borderId="3" xfId="0" applyFont="1" applyFill="1" applyBorder="1" applyAlignment="1" applyProtection="1">
      <alignment horizontal="center" vertical="center" shrinkToFit="1"/>
      <protection locked="0"/>
    </xf>
    <xf numFmtId="0" fontId="10" fillId="6" borderId="4" xfId="0" applyFont="1" applyFill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shrinkToFit="1"/>
      <protection locked="0"/>
    </xf>
    <xf numFmtId="0" fontId="3" fillId="0" borderId="5" xfId="0" applyFont="1" applyBorder="1" applyAlignment="1" applyProtection="1">
      <alignment horizontal="left" shrinkToFit="1"/>
      <protection locked="0"/>
    </xf>
  </cellXfs>
  <cellStyles count="2">
    <cellStyle name="Comma" xfId="1" builtinId="3"/>
    <cellStyle name="Normal" xfId="0" builtinId="0"/>
  </cellStyles>
  <dxfs count="131"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patternFill>
          <bgColor theme="8" tint="0.39994506668294322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patternFill>
          <bgColor theme="8" tint="0.39994506668294322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gradientFill degree="90">
          <stop position="0">
            <color theme="8"/>
          </stop>
          <stop position="0.5">
            <color theme="8" tint="0.59999389629810485"/>
          </stop>
          <stop position="1">
            <color theme="8"/>
          </stop>
        </gradient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8" tint="0.39994506668294322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color auto="1"/>
      </font>
      <fill>
        <patternFill>
          <bgColor theme="8" tint="0.39994506668294322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52"/>
  <sheetViews>
    <sheetView showRowColHeaders="0" tabSelected="1" view="pageBreakPreview" zoomScaleNormal="100" zoomScaleSheetLayoutView="100" workbookViewId="0">
      <selection activeCell="C11" sqref="C11"/>
    </sheetView>
  </sheetViews>
  <sheetFormatPr defaultRowHeight="12.75"/>
  <cols>
    <col min="1" max="1" width="3.140625" style="6" customWidth="1"/>
    <col min="2" max="2" width="1.42578125" style="6" customWidth="1"/>
    <col min="3" max="3" width="10.42578125" style="6" customWidth="1"/>
    <col min="4" max="4" width="6.7109375" style="6" customWidth="1"/>
    <col min="5" max="5" width="14.140625" style="6" customWidth="1"/>
    <col min="6" max="6" width="11.42578125" style="6" customWidth="1"/>
    <col min="7" max="7" width="14.140625" style="6" customWidth="1"/>
    <col min="8" max="9" width="12.140625" style="6" customWidth="1"/>
    <col min="10" max="10" width="10" style="6" customWidth="1"/>
    <col min="11" max="11" width="9.7109375" style="6" customWidth="1"/>
    <col min="12" max="12" width="8.140625" style="6" customWidth="1"/>
    <col min="13" max="13" width="1.28515625" style="6" customWidth="1"/>
    <col min="14" max="16384" width="9.140625" style="6"/>
  </cols>
  <sheetData>
    <row r="1" spans="2:17" ht="24" customHeight="1">
      <c r="C1" s="79" t="s">
        <v>19</v>
      </c>
      <c r="D1" s="80"/>
      <c r="E1" s="80"/>
      <c r="F1" s="80"/>
      <c r="G1" s="80"/>
      <c r="H1" s="80"/>
      <c r="I1" s="80"/>
      <c r="J1" s="80"/>
      <c r="K1" s="80"/>
      <c r="L1" s="81"/>
    </row>
    <row r="2" spans="2:17" ht="16.5" customHeight="1">
      <c r="B2" s="7"/>
      <c r="C2" s="2" t="s">
        <v>20</v>
      </c>
      <c r="D2" s="3"/>
      <c r="E2" s="3"/>
      <c r="F2" s="3"/>
      <c r="G2" s="3"/>
      <c r="H2" s="3"/>
      <c r="I2" s="3"/>
      <c r="J2" s="3"/>
      <c r="K2" s="3"/>
      <c r="L2" s="4"/>
      <c r="M2" s="8"/>
    </row>
    <row r="3" spans="2:17" ht="13.5" customHeight="1">
      <c r="B3" s="7"/>
      <c r="C3" s="9" t="str">
        <f>"for the month of "&amp;TEXT(C7,"MMMM-YYYY")</f>
        <v>for the month of November-2014</v>
      </c>
      <c r="D3" s="10"/>
      <c r="E3" s="10"/>
      <c r="F3" s="10"/>
      <c r="G3" s="10"/>
      <c r="H3" s="10"/>
      <c r="I3" s="10"/>
      <c r="J3" s="10"/>
      <c r="K3" s="10"/>
      <c r="L3" s="11"/>
    </row>
    <row r="4" spans="2:17" ht="25.5" customHeight="1">
      <c r="B4" s="12"/>
      <c r="C4" s="5" t="s">
        <v>14</v>
      </c>
      <c r="D4" s="82"/>
      <c r="E4" s="82"/>
      <c r="F4" s="82"/>
      <c r="G4" s="82"/>
      <c r="H4" s="5" t="s">
        <v>15</v>
      </c>
      <c r="I4" s="83"/>
      <c r="J4" s="83"/>
      <c r="K4" s="83"/>
      <c r="L4" s="83"/>
    </row>
    <row r="5" spans="2:17" ht="15.75" thickBot="1">
      <c r="C5" s="13" t="s">
        <v>17</v>
      </c>
      <c r="D5" s="14"/>
      <c r="E5" s="7"/>
      <c r="F5" s="15"/>
      <c r="G5" s="16"/>
      <c r="H5" s="13" t="s">
        <v>18</v>
      </c>
      <c r="I5" s="15"/>
      <c r="J5" s="17"/>
      <c r="K5" s="16"/>
      <c r="L5" s="16"/>
      <c r="M5" s="8"/>
    </row>
    <row r="6" spans="2:17" ht="46.5" customHeight="1" thickBot="1">
      <c r="B6" s="18"/>
      <c r="C6" s="19" t="s">
        <v>0</v>
      </c>
      <c r="D6" s="20" t="s">
        <v>1</v>
      </c>
      <c r="E6" s="21" t="s">
        <v>2</v>
      </c>
      <c r="F6" s="21" t="s">
        <v>3</v>
      </c>
      <c r="G6" s="21" t="s">
        <v>4</v>
      </c>
      <c r="H6" s="21" t="s">
        <v>3</v>
      </c>
      <c r="I6" s="21" t="s">
        <v>5</v>
      </c>
      <c r="J6" s="22" t="s">
        <v>6</v>
      </c>
      <c r="K6" s="23"/>
      <c r="L6" s="24"/>
      <c r="M6" s="8"/>
    </row>
    <row r="7" spans="2:17" ht="22.5" customHeight="1">
      <c r="B7" s="25"/>
      <c r="C7" s="71">
        <v>41944</v>
      </c>
      <c r="D7" s="26" t="str">
        <f>UPPER(TEXT(C7,"DDD"))</f>
        <v>SAT</v>
      </c>
      <c r="E7" s="54">
        <v>0.39583333333333331</v>
      </c>
      <c r="F7" s="55"/>
      <c r="G7" s="54">
        <v>0.8125</v>
      </c>
      <c r="H7" s="55"/>
      <c r="I7" s="55"/>
      <c r="J7" s="56"/>
      <c r="K7" s="57"/>
      <c r="L7" s="58"/>
      <c r="M7" s="8"/>
      <c r="O7" s="27">
        <f>G7-E7</f>
        <v>0.41666666666666669</v>
      </c>
    </row>
    <row r="8" spans="2:17" ht="22.5" customHeight="1">
      <c r="B8" s="25"/>
      <c r="C8" s="28">
        <f>IF(MONTH(C7)=MONTH(C7+1),C7+1,"")</f>
        <v>41945</v>
      </c>
      <c r="D8" s="29" t="str">
        <f t="shared" ref="D8:D37" si="0">UPPER(TEXT(C8,"DDD"))</f>
        <v>SUN</v>
      </c>
      <c r="E8" s="59">
        <v>0.39583333333333331</v>
      </c>
      <c r="F8" s="60"/>
      <c r="G8" s="59">
        <v>0.8125</v>
      </c>
      <c r="H8" s="60"/>
      <c r="I8" s="60"/>
      <c r="J8" s="61"/>
      <c r="K8" s="62"/>
      <c r="L8" s="63"/>
      <c r="M8" s="8"/>
      <c r="O8" s="27">
        <f t="shared" ref="O8:O37" si="1">G8-E8</f>
        <v>0.41666666666666669</v>
      </c>
      <c r="Q8" s="78"/>
    </row>
    <row r="9" spans="2:17" ht="22.5" customHeight="1">
      <c r="B9" s="25"/>
      <c r="C9" s="28">
        <f t="shared" ref="C9:C37" si="2">IF(MONTH(C8)=MONTH(C8+1),C8+1,"")</f>
        <v>41946</v>
      </c>
      <c r="D9" s="29" t="str">
        <f t="shared" si="0"/>
        <v>MON</v>
      </c>
      <c r="E9" s="59">
        <v>0.39583333333333331</v>
      </c>
      <c r="F9" s="60"/>
      <c r="G9" s="59">
        <v>0.8125</v>
      </c>
      <c r="H9" s="60"/>
      <c r="I9" s="60"/>
      <c r="J9" s="61"/>
      <c r="K9" s="62"/>
      <c r="L9" s="63"/>
      <c r="M9" s="8"/>
      <c r="O9" s="27">
        <f t="shared" si="1"/>
        <v>0.41666666666666669</v>
      </c>
    </row>
    <row r="10" spans="2:17" ht="22.5" customHeight="1">
      <c r="B10" s="25"/>
      <c r="C10" s="28">
        <f t="shared" si="2"/>
        <v>41947</v>
      </c>
      <c r="D10" s="29" t="str">
        <f t="shared" si="0"/>
        <v>TUE</v>
      </c>
      <c r="E10" s="59">
        <v>0.39583333333333331</v>
      </c>
      <c r="F10" s="60"/>
      <c r="G10" s="59">
        <v>0.8125</v>
      </c>
      <c r="H10" s="60"/>
      <c r="I10" s="60"/>
      <c r="J10" s="61"/>
      <c r="K10" s="62"/>
      <c r="L10" s="63"/>
      <c r="M10" s="8"/>
      <c r="O10" s="27">
        <f t="shared" si="1"/>
        <v>0.41666666666666669</v>
      </c>
    </row>
    <row r="11" spans="2:17" ht="22.5" customHeight="1">
      <c r="B11" s="25"/>
      <c r="C11" s="28">
        <f t="shared" si="2"/>
        <v>41948</v>
      </c>
      <c r="D11" s="29" t="str">
        <f t="shared" si="0"/>
        <v>WED</v>
      </c>
      <c r="E11" s="59">
        <v>0.39583333333333331</v>
      </c>
      <c r="F11" s="60"/>
      <c r="G11" s="59">
        <v>0.8125</v>
      </c>
      <c r="H11" s="60"/>
      <c r="I11" s="60"/>
      <c r="J11" s="61"/>
      <c r="K11" s="62"/>
      <c r="L11" s="63"/>
      <c r="M11" s="8"/>
      <c r="O11" s="27">
        <f t="shared" si="1"/>
        <v>0.41666666666666669</v>
      </c>
    </row>
    <row r="12" spans="2:17" ht="22.5" customHeight="1">
      <c r="B12" s="25"/>
      <c r="C12" s="28">
        <f t="shared" si="2"/>
        <v>41949</v>
      </c>
      <c r="D12" s="29" t="str">
        <f t="shared" si="0"/>
        <v>THU</v>
      </c>
      <c r="E12" s="59">
        <v>0.39583333333333331</v>
      </c>
      <c r="F12" s="60"/>
      <c r="G12" s="59">
        <v>0.8125</v>
      </c>
      <c r="H12" s="60"/>
      <c r="I12" s="60"/>
      <c r="J12" s="61"/>
      <c r="K12" s="62"/>
      <c r="L12" s="63"/>
      <c r="M12" s="8"/>
      <c r="O12" s="27">
        <f t="shared" si="1"/>
        <v>0.41666666666666669</v>
      </c>
    </row>
    <row r="13" spans="2:17" ht="22.5" customHeight="1">
      <c r="B13" s="25"/>
      <c r="C13" s="28">
        <f t="shared" si="2"/>
        <v>41950</v>
      </c>
      <c r="D13" s="29" t="str">
        <f t="shared" si="0"/>
        <v>FRI</v>
      </c>
      <c r="E13" s="59">
        <v>0.39583333333333331</v>
      </c>
      <c r="F13" s="60"/>
      <c r="G13" s="59">
        <v>0.8125</v>
      </c>
      <c r="H13" s="60"/>
      <c r="I13" s="60"/>
      <c r="J13" s="61"/>
      <c r="K13" s="62"/>
      <c r="L13" s="63"/>
      <c r="M13" s="8"/>
      <c r="O13" s="27">
        <f t="shared" si="1"/>
        <v>0.41666666666666669</v>
      </c>
    </row>
    <row r="14" spans="2:17" ht="22.5" customHeight="1">
      <c r="B14" s="25"/>
      <c r="C14" s="28">
        <f t="shared" si="2"/>
        <v>41951</v>
      </c>
      <c r="D14" s="29" t="str">
        <f t="shared" si="0"/>
        <v>SAT</v>
      </c>
      <c r="E14" s="59">
        <v>0.39583333333333331</v>
      </c>
      <c r="F14" s="60"/>
      <c r="G14" s="59">
        <v>0.8125</v>
      </c>
      <c r="H14" s="60"/>
      <c r="I14" s="60"/>
      <c r="J14" s="61"/>
      <c r="K14" s="62"/>
      <c r="L14" s="63"/>
      <c r="M14" s="8"/>
      <c r="O14" s="27">
        <f t="shared" si="1"/>
        <v>0.41666666666666669</v>
      </c>
    </row>
    <row r="15" spans="2:17" ht="22.5" customHeight="1">
      <c r="B15" s="25"/>
      <c r="C15" s="28">
        <f t="shared" si="2"/>
        <v>41952</v>
      </c>
      <c r="D15" s="29" t="str">
        <f t="shared" si="0"/>
        <v>SUN</v>
      </c>
      <c r="E15" s="59">
        <v>0.39583333333333331</v>
      </c>
      <c r="F15" s="60"/>
      <c r="G15" s="59">
        <v>0.8125</v>
      </c>
      <c r="H15" s="60"/>
      <c r="I15" s="60"/>
      <c r="J15" s="61"/>
      <c r="K15" s="62"/>
      <c r="L15" s="63"/>
      <c r="M15" s="8"/>
      <c r="O15" s="27">
        <f t="shared" si="1"/>
        <v>0.41666666666666669</v>
      </c>
    </row>
    <row r="16" spans="2:17" ht="22.5" customHeight="1">
      <c r="B16" s="25"/>
      <c r="C16" s="28">
        <f t="shared" si="2"/>
        <v>41953</v>
      </c>
      <c r="D16" s="29" t="str">
        <f t="shared" si="0"/>
        <v>MON</v>
      </c>
      <c r="E16" s="59">
        <v>0.39583333333333331</v>
      </c>
      <c r="F16" s="60"/>
      <c r="G16" s="59">
        <v>0.8125</v>
      </c>
      <c r="H16" s="60"/>
      <c r="I16" s="60"/>
      <c r="J16" s="61"/>
      <c r="K16" s="62"/>
      <c r="L16" s="63"/>
      <c r="M16" s="8"/>
      <c r="O16" s="27">
        <f t="shared" si="1"/>
        <v>0.41666666666666669</v>
      </c>
    </row>
    <row r="17" spans="2:15" ht="22.5" customHeight="1">
      <c r="B17" s="25"/>
      <c r="C17" s="28">
        <f t="shared" si="2"/>
        <v>41954</v>
      </c>
      <c r="D17" s="29" t="str">
        <f t="shared" si="0"/>
        <v>TUE</v>
      </c>
      <c r="E17" s="59">
        <v>0.39583333333333331</v>
      </c>
      <c r="F17" s="60"/>
      <c r="G17" s="59">
        <v>0.8125</v>
      </c>
      <c r="H17" s="60"/>
      <c r="I17" s="60"/>
      <c r="J17" s="61"/>
      <c r="K17" s="62"/>
      <c r="L17" s="63"/>
      <c r="M17" s="8"/>
      <c r="O17" s="27">
        <f t="shared" si="1"/>
        <v>0.41666666666666669</v>
      </c>
    </row>
    <row r="18" spans="2:15" ht="22.5" customHeight="1">
      <c r="C18" s="28">
        <f t="shared" si="2"/>
        <v>41955</v>
      </c>
      <c r="D18" s="29" t="str">
        <f t="shared" si="0"/>
        <v>WED</v>
      </c>
      <c r="E18" s="59">
        <v>0.39583333333333331</v>
      </c>
      <c r="F18" s="60"/>
      <c r="G18" s="59">
        <v>0.8125</v>
      </c>
      <c r="H18" s="60"/>
      <c r="I18" s="60"/>
      <c r="J18" s="61"/>
      <c r="K18" s="62"/>
      <c r="L18" s="63"/>
      <c r="M18" s="8"/>
      <c r="O18" s="27">
        <f t="shared" si="1"/>
        <v>0.41666666666666669</v>
      </c>
    </row>
    <row r="19" spans="2:15" ht="22.5" customHeight="1">
      <c r="C19" s="28">
        <f t="shared" si="2"/>
        <v>41956</v>
      </c>
      <c r="D19" s="29" t="str">
        <f t="shared" si="0"/>
        <v>THU</v>
      </c>
      <c r="E19" s="59">
        <v>0.39583333333333331</v>
      </c>
      <c r="F19" s="60"/>
      <c r="G19" s="59">
        <v>0.8125</v>
      </c>
      <c r="H19" s="60"/>
      <c r="I19" s="60"/>
      <c r="J19" s="61"/>
      <c r="K19" s="62"/>
      <c r="L19" s="63"/>
      <c r="M19" s="8"/>
      <c r="O19" s="27">
        <f t="shared" si="1"/>
        <v>0.41666666666666669</v>
      </c>
    </row>
    <row r="20" spans="2:15" ht="22.5" customHeight="1">
      <c r="C20" s="28">
        <f t="shared" si="2"/>
        <v>41957</v>
      </c>
      <c r="D20" s="29" t="str">
        <f t="shared" si="0"/>
        <v>FRI</v>
      </c>
      <c r="E20" s="59">
        <v>0.39583333333333331</v>
      </c>
      <c r="F20" s="60"/>
      <c r="G20" s="59">
        <v>0.8125</v>
      </c>
      <c r="H20" s="60"/>
      <c r="I20" s="60"/>
      <c r="J20" s="61"/>
      <c r="K20" s="62"/>
      <c r="L20" s="63"/>
      <c r="M20" s="8"/>
      <c r="O20" s="27">
        <f t="shared" si="1"/>
        <v>0.41666666666666669</v>
      </c>
    </row>
    <row r="21" spans="2:15" ht="22.5" customHeight="1">
      <c r="C21" s="28">
        <f t="shared" si="2"/>
        <v>41958</v>
      </c>
      <c r="D21" s="29" t="str">
        <f t="shared" si="0"/>
        <v>SAT</v>
      </c>
      <c r="E21" s="59">
        <v>0.39583333333333331</v>
      </c>
      <c r="F21" s="60"/>
      <c r="G21" s="59">
        <v>0.8125</v>
      </c>
      <c r="H21" s="60"/>
      <c r="I21" s="60"/>
      <c r="J21" s="61"/>
      <c r="K21" s="62"/>
      <c r="L21" s="63"/>
      <c r="M21" s="8"/>
      <c r="O21" s="27">
        <f t="shared" si="1"/>
        <v>0.41666666666666669</v>
      </c>
    </row>
    <row r="22" spans="2:15" ht="22.5" customHeight="1">
      <c r="C22" s="28">
        <f t="shared" si="2"/>
        <v>41959</v>
      </c>
      <c r="D22" s="29" t="str">
        <f t="shared" si="0"/>
        <v>SUN</v>
      </c>
      <c r="E22" s="59">
        <v>0.39583333333333331</v>
      </c>
      <c r="F22" s="60"/>
      <c r="G22" s="59">
        <v>0.8125</v>
      </c>
      <c r="H22" s="60"/>
      <c r="I22" s="60"/>
      <c r="J22" s="61"/>
      <c r="K22" s="62"/>
      <c r="L22" s="63"/>
      <c r="M22" s="8"/>
      <c r="O22" s="27">
        <f t="shared" si="1"/>
        <v>0.41666666666666669</v>
      </c>
    </row>
    <row r="23" spans="2:15" ht="22.5" customHeight="1">
      <c r="C23" s="28">
        <f t="shared" si="2"/>
        <v>41960</v>
      </c>
      <c r="D23" s="29" t="str">
        <f t="shared" si="0"/>
        <v>MON</v>
      </c>
      <c r="E23" s="59">
        <v>0.39583333333333331</v>
      </c>
      <c r="F23" s="60"/>
      <c r="G23" s="59">
        <v>0.8125</v>
      </c>
      <c r="H23" s="60"/>
      <c r="I23" s="60"/>
      <c r="J23" s="61"/>
      <c r="K23" s="62"/>
      <c r="L23" s="63"/>
      <c r="M23" s="8"/>
      <c r="O23" s="27">
        <f t="shared" si="1"/>
        <v>0.41666666666666669</v>
      </c>
    </row>
    <row r="24" spans="2:15" ht="22.5" customHeight="1">
      <c r="C24" s="28">
        <f t="shared" si="2"/>
        <v>41961</v>
      </c>
      <c r="D24" s="29" t="str">
        <f t="shared" si="0"/>
        <v>TUE</v>
      </c>
      <c r="E24" s="59">
        <v>0.39583333333333331</v>
      </c>
      <c r="F24" s="60"/>
      <c r="G24" s="59">
        <v>0.8125</v>
      </c>
      <c r="H24" s="60"/>
      <c r="I24" s="60"/>
      <c r="J24" s="61"/>
      <c r="K24" s="62"/>
      <c r="L24" s="63"/>
      <c r="M24" s="8"/>
      <c r="O24" s="27">
        <f t="shared" si="1"/>
        <v>0.41666666666666669</v>
      </c>
    </row>
    <row r="25" spans="2:15" ht="22.5" customHeight="1">
      <c r="C25" s="28">
        <f t="shared" si="2"/>
        <v>41962</v>
      </c>
      <c r="D25" s="29" t="str">
        <f t="shared" si="0"/>
        <v>WED</v>
      </c>
      <c r="E25" s="59">
        <v>0.39583333333333331</v>
      </c>
      <c r="F25" s="60"/>
      <c r="G25" s="59">
        <v>0.8125</v>
      </c>
      <c r="H25" s="60"/>
      <c r="I25" s="60"/>
      <c r="J25" s="61"/>
      <c r="K25" s="62"/>
      <c r="L25" s="63"/>
      <c r="M25" s="8"/>
      <c r="O25" s="27">
        <f t="shared" si="1"/>
        <v>0.41666666666666669</v>
      </c>
    </row>
    <row r="26" spans="2:15" ht="22.5" customHeight="1">
      <c r="C26" s="28">
        <f t="shared" si="2"/>
        <v>41963</v>
      </c>
      <c r="D26" s="29" t="str">
        <f t="shared" si="0"/>
        <v>THU</v>
      </c>
      <c r="E26" s="59">
        <v>0.39583333333333331</v>
      </c>
      <c r="F26" s="60"/>
      <c r="G26" s="59">
        <v>0.8125</v>
      </c>
      <c r="H26" s="60"/>
      <c r="I26" s="60"/>
      <c r="J26" s="61"/>
      <c r="K26" s="62"/>
      <c r="L26" s="63"/>
      <c r="M26" s="8"/>
      <c r="O26" s="27">
        <f t="shared" si="1"/>
        <v>0.41666666666666669</v>
      </c>
    </row>
    <row r="27" spans="2:15" ht="22.5" customHeight="1">
      <c r="C27" s="28">
        <f t="shared" si="2"/>
        <v>41964</v>
      </c>
      <c r="D27" s="29" t="str">
        <f t="shared" si="0"/>
        <v>FRI</v>
      </c>
      <c r="E27" s="59">
        <v>0.39583333333333331</v>
      </c>
      <c r="F27" s="60"/>
      <c r="G27" s="59">
        <v>0.8125</v>
      </c>
      <c r="H27" s="60"/>
      <c r="I27" s="60"/>
      <c r="J27" s="61"/>
      <c r="K27" s="62"/>
      <c r="L27" s="63"/>
      <c r="M27" s="8"/>
      <c r="O27" s="27">
        <f t="shared" si="1"/>
        <v>0.41666666666666669</v>
      </c>
    </row>
    <row r="28" spans="2:15" ht="22.5" customHeight="1">
      <c r="C28" s="28">
        <f t="shared" si="2"/>
        <v>41965</v>
      </c>
      <c r="D28" s="29" t="str">
        <f t="shared" si="0"/>
        <v>SAT</v>
      </c>
      <c r="E28" s="59">
        <v>0.39583333333333331</v>
      </c>
      <c r="F28" s="60"/>
      <c r="G28" s="59">
        <v>0.8125</v>
      </c>
      <c r="H28" s="60"/>
      <c r="I28" s="60"/>
      <c r="J28" s="61"/>
      <c r="K28" s="62"/>
      <c r="L28" s="63"/>
      <c r="M28" s="8"/>
      <c r="O28" s="27">
        <f t="shared" si="1"/>
        <v>0.41666666666666669</v>
      </c>
    </row>
    <row r="29" spans="2:15" ht="22.5" customHeight="1">
      <c r="C29" s="28">
        <f t="shared" si="2"/>
        <v>41966</v>
      </c>
      <c r="D29" s="29" t="str">
        <f t="shared" si="0"/>
        <v>SUN</v>
      </c>
      <c r="E29" s="59">
        <v>0.39583333333333331</v>
      </c>
      <c r="F29" s="60"/>
      <c r="G29" s="59">
        <v>0.8125</v>
      </c>
      <c r="H29" s="60"/>
      <c r="I29" s="60"/>
      <c r="J29" s="61"/>
      <c r="K29" s="62"/>
      <c r="L29" s="63"/>
      <c r="M29" s="8"/>
      <c r="O29" s="27">
        <f t="shared" si="1"/>
        <v>0.41666666666666669</v>
      </c>
    </row>
    <row r="30" spans="2:15" ht="22.5" customHeight="1">
      <c r="C30" s="28">
        <f t="shared" si="2"/>
        <v>41967</v>
      </c>
      <c r="D30" s="29" t="str">
        <f t="shared" si="0"/>
        <v>MON</v>
      </c>
      <c r="E30" s="59">
        <v>0.39583333333333331</v>
      </c>
      <c r="F30" s="60"/>
      <c r="G30" s="59">
        <v>0.8125</v>
      </c>
      <c r="H30" s="60"/>
      <c r="I30" s="60"/>
      <c r="J30" s="61"/>
      <c r="K30" s="62"/>
      <c r="L30" s="63"/>
      <c r="M30" s="8"/>
      <c r="O30" s="27">
        <f t="shared" si="1"/>
        <v>0.41666666666666669</v>
      </c>
    </row>
    <row r="31" spans="2:15" ht="22.5" customHeight="1">
      <c r="B31" s="30"/>
      <c r="C31" s="28">
        <f t="shared" si="2"/>
        <v>41968</v>
      </c>
      <c r="D31" s="29" t="str">
        <f t="shared" si="0"/>
        <v>TUE</v>
      </c>
      <c r="E31" s="59">
        <v>0.39583333333333331</v>
      </c>
      <c r="F31" s="60"/>
      <c r="G31" s="59">
        <v>0.8125</v>
      </c>
      <c r="H31" s="60"/>
      <c r="I31" s="60"/>
      <c r="J31" s="61"/>
      <c r="K31" s="62"/>
      <c r="L31" s="63"/>
      <c r="M31" s="8"/>
      <c r="O31" s="27">
        <f t="shared" si="1"/>
        <v>0.41666666666666669</v>
      </c>
    </row>
    <row r="32" spans="2:15" ht="22.5" customHeight="1">
      <c r="B32" s="30"/>
      <c r="C32" s="28">
        <f t="shared" si="2"/>
        <v>41969</v>
      </c>
      <c r="D32" s="29" t="str">
        <f t="shared" si="0"/>
        <v>WED</v>
      </c>
      <c r="E32" s="59">
        <v>0.39583333333333331</v>
      </c>
      <c r="F32" s="60"/>
      <c r="G32" s="59">
        <v>0.8125</v>
      </c>
      <c r="H32" s="60"/>
      <c r="I32" s="60"/>
      <c r="J32" s="61"/>
      <c r="K32" s="62"/>
      <c r="L32" s="63"/>
      <c r="M32" s="8"/>
      <c r="O32" s="27">
        <f t="shared" si="1"/>
        <v>0.41666666666666669</v>
      </c>
    </row>
    <row r="33" spans="2:15" ht="22.5" customHeight="1">
      <c r="B33" s="30"/>
      <c r="C33" s="28">
        <f t="shared" si="2"/>
        <v>41970</v>
      </c>
      <c r="D33" s="29" t="str">
        <f t="shared" si="0"/>
        <v>THU</v>
      </c>
      <c r="E33" s="59">
        <v>0.39583333333333331</v>
      </c>
      <c r="F33" s="60"/>
      <c r="G33" s="59">
        <v>0.8125</v>
      </c>
      <c r="H33" s="60"/>
      <c r="I33" s="60"/>
      <c r="J33" s="61"/>
      <c r="K33" s="62"/>
      <c r="L33" s="63"/>
      <c r="M33" s="8"/>
      <c r="O33" s="27">
        <f t="shared" si="1"/>
        <v>0.41666666666666669</v>
      </c>
    </row>
    <row r="34" spans="2:15" ht="22.5" customHeight="1">
      <c r="B34" s="30"/>
      <c r="C34" s="28">
        <f t="shared" si="2"/>
        <v>41971</v>
      </c>
      <c r="D34" s="29" t="str">
        <f t="shared" si="0"/>
        <v>FRI</v>
      </c>
      <c r="E34" s="59">
        <v>0.39583333333333331</v>
      </c>
      <c r="F34" s="60"/>
      <c r="G34" s="59">
        <v>0.8125</v>
      </c>
      <c r="H34" s="60"/>
      <c r="I34" s="60"/>
      <c r="J34" s="61"/>
      <c r="K34" s="62"/>
      <c r="L34" s="63"/>
      <c r="M34" s="8"/>
      <c r="O34" s="27">
        <f t="shared" si="1"/>
        <v>0.41666666666666669</v>
      </c>
    </row>
    <row r="35" spans="2:15" ht="22.5" customHeight="1">
      <c r="B35" s="30"/>
      <c r="C35" s="28">
        <f t="shared" si="2"/>
        <v>41972</v>
      </c>
      <c r="D35" s="29" t="str">
        <f t="shared" si="0"/>
        <v>SAT</v>
      </c>
      <c r="E35" s="59">
        <v>0.39583333333333331</v>
      </c>
      <c r="F35" s="60"/>
      <c r="G35" s="59">
        <v>0.8125</v>
      </c>
      <c r="H35" s="60"/>
      <c r="I35" s="60"/>
      <c r="J35" s="61"/>
      <c r="K35" s="62"/>
      <c r="L35" s="63"/>
      <c r="M35" s="8"/>
      <c r="O35" s="27">
        <f t="shared" si="1"/>
        <v>0.41666666666666669</v>
      </c>
    </row>
    <row r="36" spans="2:15" ht="22.5" customHeight="1">
      <c r="B36" s="30"/>
      <c r="C36" s="28">
        <f t="shared" si="2"/>
        <v>41973</v>
      </c>
      <c r="D36" s="29" t="str">
        <f t="shared" si="0"/>
        <v>SUN</v>
      </c>
      <c r="E36" s="59">
        <v>0.39583333333333331</v>
      </c>
      <c r="F36" s="60"/>
      <c r="G36" s="59">
        <v>0.8125</v>
      </c>
      <c r="H36" s="60"/>
      <c r="I36" s="60"/>
      <c r="J36" s="61"/>
      <c r="K36" s="62"/>
      <c r="L36" s="63"/>
      <c r="M36" s="8"/>
      <c r="O36" s="27">
        <f t="shared" si="1"/>
        <v>0.41666666666666669</v>
      </c>
    </row>
    <row r="37" spans="2:15" ht="22.5" customHeight="1" thickBot="1">
      <c r="B37" s="30"/>
      <c r="C37" s="31" t="str">
        <f t="shared" si="2"/>
        <v/>
      </c>
      <c r="D37" s="32" t="str">
        <f t="shared" si="0"/>
        <v/>
      </c>
      <c r="E37" s="64">
        <v>0.39583333333333331</v>
      </c>
      <c r="F37" s="65"/>
      <c r="G37" s="64">
        <v>0.8125</v>
      </c>
      <c r="H37" s="65"/>
      <c r="I37" s="65"/>
      <c r="J37" s="66"/>
      <c r="K37" s="67"/>
      <c r="L37" s="68"/>
      <c r="M37" s="8"/>
      <c r="O37" s="27">
        <f t="shared" si="1"/>
        <v>0.41666666666666669</v>
      </c>
    </row>
    <row r="38" spans="2:15" ht="17.25" customHeight="1" thickBot="1">
      <c r="B38" s="30"/>
      <c r="C38" s="33"/>
      <c r="D38" s="34"/>
      <c r="E38" s="35"/>
      <c r="F38" s="35"/>
      <c r="G38" s="35"/>
      <c r="H38" s="1"/>
      <c r="I38" s="1"/>
      <c r="J38" s="1"/>
      <c r="K38" s="1"/>
      <c r="L38" s="1"/>
      <c r="M38" s="8"/>
    </row>
    <row r="39" spans="2:15" ht="18" customHeight="1">
      <c r="B39" s="30"/>
      <c r="C39" s="36" t="s">
        <v>10</v>
      </c>
      <c r="D39" s="37"/>
      <c r="E39" s="37"/>
      <c r="F39" s="69"/>
      <c r="G39" s="38" t="s">
        <v>9</v>
      </c>
      <c r="H39" s="72"/>
      <c r="I39" s="73"/>
      <c r="J39" s="72"/>
      <c r="K39" s="72"/>
      <c r="L39" s="74"/>
      <c r="M39" s="8"/>
    </row>
    <row r="40" spans="2:15" ht="18" customHeight="1">
      <c r="B40" s="30"/>
      <c r="C40" s="39" t="s">
        <v>11</v>
      </c>
      <c r="D40" s="40"/>
      <c r="E40" s="40"/>
      <c r="F40" s="70"/>
      <c r="G40" s="41" t="s">
        <v>9</v>
      </c>
      <c r="H40" s="75"/>
      <c r="I40" s="76" t="s">
        <v>7</v>
      </c>
      <c r="J40" s="72"/>
      <c r="K40" s="76"/>
      <c r="L40" s="77"/>
    </row>
    <row r="41" spans="2:15" ht="18" customHeight="1">
      <c r="B41" s="30"/>
      <c r="C41" s="39" t="s">
        <v>13</v>
      </c>
      <c r="D41" s="40"/>
      <c r="E41" s="40"/>
      <c r="F41" s="70"/>
      <c r="G41" s="41" t="s">
        <v>9</v>
      </c>
      <c r="H41" s="75"/>
      <c r="I41" s="76"/>
      <c r="J41" s="72"/>
      <c r="K41" s="76"/>
      <c r="L41" s="77"/>
    </row>
    <row r="42" spans="2:15" ht="14.25">
      <c r="B42" s="30"/>
      <c r="C42" s="42"/>
      <c r="D42" s="43"/>
      <c r="E42" s="44"/>
      <c r="F42" s="45"/>
      <c r="G42" s="46"/>
      <c r="H42" s="75"/>
      <c r="I42" s="73"/>
      <c r="J42" s="72"/>
      <c r="K42" s="76"/>
      <c r="L42" s="77"/>
    </row>
    <row r="43" spans="2:15" ht="15" thickBot="1">
      <c r="B43" s="30"/>
      <c r="C43" s="47" t="s">
        <v>12</v>
      </c>
      <c r="D43" s="48"/>
      <c r="E43" s="48"/>
      <c r="F43" s="49">
        <f>SUM(F38:F42)</f>
        <v>0</v>
      </c>
      <c r="G43" s="50" t="s">
        <v>9</v>
      </c>
      <c r="H43" s="75"/>
      <c r="I43" s="76" t="s">
        <v>8</v>
      </c>
      <c r="J43" s="72"/>
      <c r="K43" s="76"/>
      <c r="L43" s="77"/>
    </row>
    <row r="44" spans="2:15" ht="14.25">
      <c r="B44" s="30"/>
      <c r="C44" s="30"/>
      <c r="D44" s="51"/>
      <c r="E44" s="51"/>
      <c r="F44" s="51"/>
      <c r="G44" s="51"/>
      <c r="H44" s="75"/>
      <c r="I44" s="76" t="s">
        <v>16</v>
      </c>
      <c r="J44" s="72"/>
      <c r="K44" s="76"/>
      <c r="L44" s="77"/>
      <c r="M44" s="8"/>
    </row>
    <row r="45" spans="2:15" ht="14.25">
      <c r="B45" s="30"/>
      <c r="C45" s="30"/>
      <c r="D45" s="51"/>
      <c r="E45" s="51"/>
      <c r="F45" s="51"/>
      <c r="G45" s="51"/>
      <c r="H45" s="52"/>
      <c r="I45" s="52"/>
      <c r="J45" s="17"/>
      <c r="K45" s="17"/>
      <c r="L45" s="8"/>
      <c r="M45" s="8"/>
    </row>
    <row r="46" spans="2:15" ht="14.25">
      <c r="B46" s="30"/>
      <c r="C46" s="30"/>
      <c r="D46" s="53"/>
      <c r="E46" s="30"/>
      <c r="F46" s="52"/>
      <c r="G46" s="52"/>
      <c r="H46" s="52"/>
      <c r="I46" s="52"/>
      <c r="J46" s="17"/>
      <c r="K46" s="17"/>
      <c r="L46" s="8"/>
      <c r="M46" s="8"/>
    </row>
    <row r="47" spans="2:15" ht="14.25">
      <c r="B47" s="30"/>
      <c r="C47" s="30"/>
      <c r="D47" s="53"/>
      <c r="E47" s="30"/>
      <c r="F47" s="52"/>
      <c r="G47" s="52"/>
      <c r="H47" s="52"/>
      <c r="I47" s="52"/>
      <c r="J47" s="17"/>
      <c r="K47" s="17"/>
      <c r="L47" s="8"/>
      <c r="M47" s="8"/>
    </row>
    <row r="51" spans="5:5">
      <c r="E51" s="78" t="s">
        <v>22</v>
      </c>
    </row>
    <row r="52" spans="5:5">
      <c r="E52" s="78" t="s">
        <v>21</v>
      </c>
    </row>
  </sheetData>
  <sheetProtection password="CB7C" sheet="1" objects="1" scenarios="1"/>
  <mergeCells count="43">
    <mergeCell ref="C1:L1"/>
    <mergeCell ref="C3:L3"/>
    <mergeCell ref="J33:L33"/>
    <mergeCell ref="J34:L34"/>
    <mergeCell ref="J35:L35"/>
    <mergeCell ref="J36:L36"/>
    <mergeCell ref="J23:L23"/>
    <mergeCell ref="J24:L24"/>
    <mergeCell ref="J25:L25"/>
    <mergeCell ref="J26:L26"/>
    <mergeCell ref="J27:L27"/>
    <mergeCell ref="J16:L16"/>
    <mergeCell ref="J17:L17"/>
    <mergeCell ref="J20:L20"/>
    <mergeCell ref="J21:L21"/>
    <mergeCell ref="J22:L22"/>
    <mergeCell ref="C2:L2"/>
    <mergeCell ref="J6:L6"/>
    <mergeCell ref="D44:G44"/>
    <mergeCell ref="D45:G45"/>
    <mergeCell ref="J19:L19"/>
    <mergeCell ref="J18:L18"/>
    <mergeCell ref="J7:L7"/>
    <mergeCell ref="J8:L8"/>
    <mergeCell ref="J9:L9"/>
    <mergeCell ref="J10:L10"/>
    <mergeCell ref="J11:L11"/>
    <mergeCell ref="J12:L12"/>
    <mergeCell ref="J13:L13"/>
    <mergeCell ref="J14:L14"/>
    <mergeCell ref="J15:L15"/>
    <mergeCell ref="J37:L37"/>
    <mergeCell ref="C43:E43"/>
    <mergeCell ref="D4:G4"/>
    <mergeCell ref="I4:L4"/>
    <mergeCell ref="C39:E39"/>
    <mergeCell ref="C40:E40"/>
    <mergeCell ref="C41:E41"/>
    <mergeCell ref="J28:L28"/>
    <mergeCell ref="J29:L29"/>
    <mergeCell ref="J30:L30"/>
    <mergeCell ref="J31:L31"/>
    <mergeCell ref="J32:L32"/>
  </mergeCells>
  <conditionalFormatting sqref="F11 E11:E12 G11:G37">
    <cfRule type="expression" dxfId="130" priority="149">
      <formula>$I$7</formula>
    </cfRule>
  </conditionalFormatting>
  <conditionalFormatting sqref="E12">
    <cfRule type="expression" dxfId="129" priority="148" stopIfTrue="1">
      <formula>D12="Sun"</formula>
    </cfRule>
  </conditionalFormatting>
  <conditionalFormatting sqref="F11 E11:E12 G11:G37">
    <cfRule type="containsText" dxfId="128" priority="146" operator="containsText" text="Percentage">
      <formula>NOT(ISERROR(SEARCH("Percentage",E11)))</formula>
    </cfRule>
  </conditionalFormatting>
  <conditionalFormatting sqref="E11">
    <cfRule type="expression" dxfId="127" priority="145">
      <formula>D11="Sun"</formula>
    </cfRule>
  </conditionalFormatting>
  <conditionalFormatting sqref="E11">
    <cfRule type="expression" dxfId="126" priority="144">
      <formula>D11="Sun"</formula>
    </cfRule>
  </conditionalFormatting>
  <conditionalFormatting sqref="E11">
    <cfRule type="expression" dxfId="125" priority="140" stopIfTrue="1">
      <formula>D11="Sun"</formula>
    </cfRule>
  </conditionalFormatting>
  <conditionalFormatting sqref="F11">
    <cfRule type="expression" dxfId="124" priority="138">
      <formula>E11="Sun"</formula>
    </cfRule>
  </conditionalFormatting>
  <conditionalFormatting sqref="F11">
    <cfRule type="expression" dxfId="123" priority="137">
      <formula>E11="Sun"</formula>
    </cfRule>
  </conditionalFormatting>
  <conditionalFormatting sqref="F11">
    <cfRule type="expression" dxfId="122" priority="133" stopIfTrue="1">
      <formula>E11="Sun"</formula>
    </cfRule>
  </conditionalFormatting>
  <conditionalFormatting sqref="E12 G12">
    <cfRule type="expression" dxfId="121" priority="130" stopIfTrue="1">
      <formula>$D$12="Sun"</formula>
    </cfRule>
  </conditionalFormatting>
  <conditionalFormatting sqref="E19">
    <cfRule type="expression" dxfId="120" priority="128">
      <formula>$D19="Sun"</formula>
    </cfRule>
  </conditionalFormatting>
  <conditionalFormatting sqref="E19">
    <cfRule type="expression" dxfId="119" priority="127" stopIfTrue="1">
      <formula>$D19="Sun"</formula>
    </cfRule>
  </conditionalFormatting>
  <conditionalFormatting sqref="H38:L38 E7:I38">
    <cfRule type="expression" dxfId="118" priority="126">
      <formula>$D$19</formula>
    </cfRule>
  </conditionalFormatting>
  <conditionalFormatting sqref="H38:L38 E7:I38">
    <cfRule type="expression" dxfId="117" priority="125">
      <formula>D7="Sun"</formula>
    </cfRule>
  </conditionalFormatting>
  <conditionalFormatting sqref="H38:L38 E7:I38">
    <cfRule type="expression" dxfId="116" priority="124">
      <formula>D7</formula>
    </cfRule>
  </conditionalFormatting>
  <conditionalFormatting sqref="H38:L38 E7:I38">
    <cfRule type="expression" dxfId="115" priority="123">
      <formula>D7="Sun"</formula>
    </cfRule>
  </conditionalFormatting>
  <conditionalFormatting sqref="H38:L38 E7:I38">
    <cfRule type="expression" dxfId="114" priority="122">
      <formula>D7</formula>
    </cfRule>
  </conditionalFormatting>
  <conditionalFormatting sqref="H38:L38 E7:I38">
    <cfRule type="expression" dxfId="113" priority="121">
      <formula>D7="Sun"</formula>
    </cfRule>
  </conditionalFormatting>
  <conditionalFormatting sqref="H38:L38 E7:I38">
    <cfRule type="expression" dxfId="112" priority="120">
      <formula>D7="Sun"</formula>
    </cfRule>
  </conditionalFormatting>
  <conditionalFormatting sqref="H38:L38 E7:I38">
    <cfRule type="expression" dxfId="111" priority="119">
      <formula>D7="Sun"</formula>
    </cfRule>
  </conditionalFormatting>
  <conditionalFormatting sqref="H38:L38 E7:I38">
    <cfRule type="expression" dxfId="110" priority="118">
      <formula>D7="Sun"</formula>
    </cfRule>
  </conditionalFormatting>
  <conditionalFormatting sqref="H38:L38 E7:I38">
    <cfRule type="expression" dxfId="109" priority="117">
      <formula>D7="Sun"</formula>
    </cfRule>
  </conditionalFormatting>
  <conditionalFormatting sqref="F19">
    <cfRule type="expression" dxfId="108" priority="112">
      <formula>E19="Sun"</formula>
    </cfRule>
  </conditionalFormatting>
  <conditionalFormatting sqref="F19">
    <cfRule type="expression" dxfId="107" priority="111" stopIfTrue="1">
      <formula>E$19="Sun"</formula>
    </cfRule>
  </conditionalFormatting>
  <conditionalFormatting sqref="F19">
    <cfRule type="expression" dxfId="106" priority="110">
      <formula>$D19="Sun"</formula>
    </cfRule>
  </conditionalFormatting>
  <conditionalFormatting sqref="F19">
    <cfRule type="expression" dxfId="105" priority="109" stopIfTrue="1">
      <formula>$D19="Sun"</formula>
    </cfRule>
  </conditionalFormatting>
  <conditionalFormatting sqref="G19">
    <cfRule type="expression" dxfId="104" priority="108">
      <formula>F19="Sun"</formula>
    </cfRule>
  </conditionalFormatting>
  <conditionalFormatting sqref="G19">
    <cfRule type="expression" dxfId="103" priority="107" stopIfTrue="1">
      <formula>F$19="Sun"</formula>
    </cfRule>
  </conditionalFormatting>
  <conditionalFormatting sqref="G19">
    <cfRule type="expression" dxfId="102" priority="106">
      <formula>$D19="Sun"</formula>
    </cfRule>
  </conditionalFormatting>
  <conditionalFormatting sqref="G19">
    <cfRule type="expression" dxfId="101" priority="105" stopIfTrue="1">
      <formula>$D19="Sun"</formula>
    </cfRule>
  </conditionalFormatting>
  <conditionalFormatting sqref="H19">
    <cfRule type="expression" dxfId="100" priority="104">
      <formula>G19="Sun"</formula>
    </cfRule>
  </conditionalFormatting>
  <conditionalFormatting sqref="H19">
    <cfRule type="expression" dxfId="99" priority="103" stopIfTrue="1">
      <formula>G$19="Sun"</formula>
    </cfRule>
  </conditionalFormatting>
  <conditionalFormatting sqref="H19">
    <cfRule type="expression" dxfId="98" priority="102">
      <formula>$D19="Sun"</formula>
    </cfRule>
  </conditionalFormatting>
  <conditionalFormatting sqref="H19">
    <cfRule type="expression" dxfId="97" priority="101" stopIfTrue="1">
      <formula>$D19="Sun"</formula>
    </cfRule>
  </conditionalFormatting>
  <conditionalFormatting sqref="I19">
    <cfRule type="expression" dxfId="96" priority="100">
      <formula>H19="Sun"</formula>
    </cfRule>
  </conditionalFormatting>
  <conditionalFormatting sqref="I19">
    <cfRule type="expression" dxfId="95" priority="99" stopIfTrue="1">
      <formula>H$19="Sun"</formula>
    </cfRule>
  </conditionalFormatting>
  <conditionalFormatting sqref="I19">
    <cfRule type="expression" dxfId="94" priority="98">
      <formula>$D19="Sun"</formula>
    </cfRule>
  </conditionalFormatting>
  <conditionalFormatting sqref="I19">
    <cfRule type="expression" dxfId="93" priority="97" stopIfTrue="1">
      <formula>$D19="Sun"</formula>
    </cfRule>
  </conditionalFormatting>
  <conditionalFormatting sqref="J7:J38">
    <cfRule type="expression" dxfId="92" priority="96">
      <formula>I7="Sun"</formula>
    </cfRule>
  </conditionalFormatting>
  <conditionalFormatting sqref="J7:J38">
    <cfRule type="expression" dxfId="91" priority="95" stopIfTrue="1">
      <formula>I$19="Sun"</formula>
    </cfRule>
  </conditionalFormatting>
  <conditionalFormatting sqref="J7:J38">
    <cfRule type="expression" dxfId="90" priority="94">
      <formula>$D7="Sun"</formula>
    </cfRule>
  </conditionalFormatting>
  <conditionalFormatting sqref="J7:J38">
    <cfRule type="expression" dxfId="89" priority="93" stopIfTrue="1">
      <formula>$D7="Sun"</formula>
    </cfRule>
  </conditionalFormatting>
  <conditionalFormatting sqref="H38:L38 E7:I38">
    <cfRule type="expression" dxfId="88" priority="92" stopIfTrue="1">
      <formula>$D7="Sun"</formula>
    </cfRule>
  </conditionalFormatting>
  <conditionalFormatting sqref="H38:L38 E7:I38">
    <cfRule type="expression" dxfId="87" priority="91" stopIfTrue="1">
      <formula>$D7="Sun"</formula>
    </cfRule>
  </conditionalFormatting>
  <conditionalFormatting sqref="F7:F38">
    <cfRule type="expression" dxfId="86" priority="90">
      <formula>E7="Sun"</formula>
    </cfRule>
  </conditionalFormatting>
  <conditionalFormatting sqref="F7:F38">
    <cfRule type="expression" dxfId="85" priority="89" stopIfTrue="1">
      <formula>E$19="Sun"</formula>
    </cfRule>
  </conditionalFormatting>
  <conditionalFormatting sqref="F7:F38">
    <cfRule type="expression" dxfId="84" priority="88">
      <formula>$D7="Sun"</formula>
    </cfRule>
  </conditionalFormatting>
  <conditionalFormatting sqref="F7:F38">
    <cfRule type="expression" dxfId="83" priority="87" stopIfTrue="1">
      <formula>$D7="Sun"</formula>
    </cfRule>
  </conditionalFormatting>
  <conditionalFormatting sqref="G7:G38">
    <cfRule type="expression" dxfId="82" priority="86">
      <formula>F7="Sun"</formula>
    </cfRule>
  </conditionalFormatting>
  <conditionalFormatting sqref="G7:G38">
    <cfRule type="expression" dxfId="81" priority="85" stopIfTrue="1">
      <formula>F$19="Sun"</formula>
    </cfRule>
  </conditionalFormatting>
  <conditionalFormatting sqref="G7:G38">
    <cfRule type="expression" dxfId="80" priority="84">
      <formula>$D7="Sun"</formula>
    </cfRule>
  </conditionalFormatting>
  <conditionalFormatting sqref="G7:G38">
    <cfRule type="expression" dxfId="79" priority="83" stopIfTrue="1">
      <formula>$D7="Sun"</formula>
    </cfRule>
  </conditionalFormatting>
  <conditionalFormatting sqref="H7:H38">
    <cfRule type="expression" dxfId="78" priority="82">
      <formula>G7="Sun"</formula>
    </cfRule>
  </conditionalFormatting>
  <conditionalFormatting sqref="H7:H38">
    <cfRule type="expression" dxfId="77" priority="81" stopIfTrue="1">
      <formula>G$19="Sun"</formula>
    </cfRule>
  </conditionalFormatting>
  <conditionalFormatting sqref="H7:H38">
    <cfRule type="expression" dxfId="76" priority="80">
      <formula>$D7="Sun"</formula>
    </cfRule>
  </conditionalFormatting>
  <conditionalFormatting sqref="H7:H38">
    <cfRule type="expression" dxfId="75" priority="79" stopIfTrue="1">
      <formula>$D7="Sun"</formula>
    </cfRule>
  </conditionalFormatting>
  <conditionalFormatting sqref="I7:I38">
    <cfRule type="expression" dxfId="74" priority="78">
      <formula>H7="Sun"</formula>
    </cfRule>
  </conditionalFormatting>
  <conditionalFormatting sqref="I7:I38">
    <cfRule type="expression" dxfId="73" priority="77" stopIfTrue="1">
      <formula>H$19="Sun"</formula>
    </cfRule>
  </conditionalFormatting>
  <conditionalFormatting sqref="I7:I38">
    <cfRule type="expression" dxfId="72" priority="76">
      <formula>$D7="Sun"</formula>
    </cfRule>
  </conditionalFormatting>
  <conditionalFormatting sqref="I7:I38">
    <cfRule type="expression" dxfId="71" priority="75" stopIfTrue="1">
      <formula>$D7="Sun"</formula>
    </cfRule>
  </conditionalFormatting>
  <conditionalFormatting sqref="J7:J38">
    <cfRule type="expression" dxfId="70" priority="74">
      <formula>I7="Sun"</formula>
    </cfRule>
  </conditionalFormatting>
  <conditionalFormatting sqref="J7:J38">
    <cfRule type="expression" dxfId="69" priority="73" stopIfTrue="1">
      <formula>I$19="Sun"</formula>
    </cfRule>
  </conditionalFormatting>
  <conditionalFormatting sqref="J7:J38">
    <cfRule type="expression" dxfId="68" priority="72">
      <formula>$D7="Sun"</formula>
    </cfRule>
  </conditionalFormatting>
  <conditionalFormatting sqref="J7:J38">
    <cfRule type="expression" dxfId="67" priority="71" stopIfTrue="1">
      <formula>$D7="Sun"</formula>
    </cfRule>
  </conditionalFormatting>
  <conditionalFormatting sqref="G12">
    <cfRule type="expression" dxfId="66" priority="69" stopIfTrue="1">
      <formula>F12="Sun"</formula>
    </cfRule>
  </conditionalFormatting>
  <conditionalFormatting sqref="G11">
    <cfRule type="expression" dxfId="65" priority="67">
      <formula>F11="Sun"</formula>
    </cfRule>
  </conditionalFormatting>
  <conditionalFormatting sqref="G11">
    <cfRule type="expression" dxfId="64" priority="66">
      <formula>F11="Sun"</formula>
    </cfRule>
  </conditionalFormatting>
  <conditionalFormatting sqref="G11">
    <cfRule type="expression" dxfId="63" priority="65" stopIfTrue="1">
      <formula>F11="Sun"</formula>
    </cfRule>
  </conditionalFormatting>
  <conditionalFormatting sqref="G19">
    <cfRule type="expression" dxfId="62" priority="63">
      <formula>$D19="Sun"</formula>
    </cfRule>
  </conditionalFormatting>
  <conditionalFormatting sqref="G19">
    <cfRule type="expression" dxfId="61" priority="62" stopIfTrue="1">
      <formula>$D19="Sun"</formula>
    </cfRule>
  </conditionalFormatting>
  <conditionalFormatting sqref="G12">
    <cfRule type="expression" dxfId="60" priority="61">
      <formula>F12="Sun"</formula>
    </cfRule>
  </conditionalFormatting>
  <conditionalFormatting sqref="G12">
    <cfRule type="expression" dxfId="59" priority="60" stopIfTrue="1">
      <formula>F$19="Sun"</formula>
    </cfRule>
  </conditionalFormatting>
  <conditionalFormatting sqref="G12">
    <cfRule type="expression" dxfId="58" priority="59">
      <formula>$D12="Sun"</formula>
    </cfRule>
  </conditionalFormatting>
  <conditionalFormatting sqref="G12">
    <cfRule type="expression" dxfId="57" priority="58" stopIfTrue="1">
      <formula>$D12="Sun"</formula>
    </cfRule>
  </conditionalFormatting>
  <conditionalFormatting sqref="G12">
    <cfRule type="expression" dxfId="56" priority="57">
      <formula>$D12="Sun"</formula>
    </cfRule>
  </conditionalFormatting>
  <conditionalFormatting sqref="G12">
    <cfRule type="expression" dxfId="55" priority="56" stopIfTrue="1">
      <formula>$D12="Sun"</formula>
    </cfRule>
  </conditionalFormatting>
  <conditionalFormatting sqref="H38:L38">
    <cfRule type="expression" dxfId="54" priority="55">
      <formula>G38="Sun"</formula>
    </cfRule>
  </conditionalFormatting>
  <conditionalFormatting sqref="H38:L38">
    <cfRule type="expression" dxfId="53" priority="54" stopIfTrue="1">
      <formula>G$19="Sun"</formula>
    </cfRule>
  </conditionalFormatting>
  <conditionalFormatting sqref="H38:L38">
    <cfRule type="expression" dxfId="52" priority="53">
      <formula>$D38="Sun"</formula>
    </cfRule>
  </conditionalFormatting>
  <conditionalFormatting sqref="H38:L38">
    <cfRule type="expression" dxfId="51" priority="52" stopIfTrue="1">
      <formula>$D38="Sun"</formula>
    </cfRule>
  </conditionalFormatting>
  <conditionalFormatting sqref="G12:G37">
    <cfRule type="expression" dxfId="50" priority="51">
      <formula>F12="Sun"</formula>
    </cfRule>
  </conditionalFormatting>
  <conditionalFormatting sqref="G12:G37">
    <cfRule type="expression" dxfId="49" priority="50">
      <formula>F12="Sun"</formula>
    </cfRule>
  </conditionalFormatting>
  <conditionalFormatting sqref="G12:G37">
    <cfRule type="expression" dxfId="48" priority="49" stopIfTrue="1">
      <formula>F12="Sun"</formula>
    </cfRule>
  </conditionalFormatting>
  <conditionalFormatting sqref="O7">
    <cfRule type="expression" dxfId="47" priority="48">
      <formula>$D$19</formula>
    </cfRule>
  </conditionalFormatting>
  <conditionalFormatting sqref="O7">
    <cfRule type="expression" dxfId="46" priority="47">
      <formula>N7="Sun"</formula>
    </cfRule>
  </conditionalFormatting>
  <conditionalFormatting sqref="O7">
    <cfRule type="expression" dxfId="45" priority="46">
      <formula>N7</formula>
    </cfRule>
  </conditionalFormatting>
  <conditionalFormatting sqref="O7">
    <cfRule type="expression" dxfId="44" priority="45">
      <formula>N7="Sun"</formula>
    </cfRule>
  </conditionalFormatting>
  <conditionalFormatting sqref="O7">
    <cfRule type="expression" dxfId="43" priority="44">
      <formula>N7</formula>
    </cfRule>
  </conditionalFormatting>
  <conditionalFormatting sqref="O7">
    <cfRule type="expression" dxfId="42" priority="43">
      <formula>N7="Sun"</formula>
    </cfRule>
  </conditionalFormatting>
  <conditionalFormatting sqref="O7">
    <cfRule type="expression" dxfId="41" priority="42">
      <formula>N7="Sun"</formula>
    </cfRule>
  </conditionalFormatting>
  <conditionalFormatting sqref="O7">
    <cfRule type="expression" dxfId="40" priority="41">
      <formula>N7="Sun"</formula>
    </cfRule>
  </conditionalFormatting>
  <conditionalFormatting sqref="O7">
    <cfRule type="expression" dxfId="39" priority="40">
      <formula>N7="Sun"</formula>
    </cfRule>
  </conditionalFormatting>
  <conditionalFormatting sqref="O7">
    <cfRule type="expression" dxfId="38" priority="39">
      <formula>N7="Sun"</formula>
    </cfRule>
  </conditionalFormatting>
  <conditionalFormatting sqref="O7">
    <cfRule type="expression" dxfId="37" priority="38" stopIfTrue="1">
      <formula>$D7="Sun"</formula>
    </cfRule>
  </conditionalFormatting>
  <conditionalFormatting sqref="O7">
    <cfRule type="expression" dxfId="36" priority="37" stopIfTrue="1">
      <formula>$D7="Sun"</formula>
    </cfRule>
  </conditionalFormatting>
  <conditionalFormatting sqref="O7">
    <cfRule type="expression" dxfId="35" priority="36">
      <formula>N7="Sun"</formula>
    </cfRule>
  </conditionalFormatting>
  <conditionalFormatting sqref="O7">
    <cfRule type="expression" dxfId="34" priority="35" stopIfTrue="1">
      <formula>N$19="Sun"</formula>
    </cfRule>
  </conditionalFormatting>
  <conditionalFormatting sqref="O7">
    <cfRule type="expression" dxfId="33" priority="34">
      <formula>$D7="Sun"</formula>
    </cfRule>
  </conditionalFormatting>
  <conditionalFormatting sqref="O7">
    <cfRule type="expression" dxfId="32" priority="33" stopIfTrue="1">
      <formula>$D7="Sun"</formula>
    </cfRule>
  </conditionalFormatting>
  <conditionalFormatting sqref="O8:O37">
    <cfRule type="expression" dxfId="31" priority="32">
      <formula>$D$19</formula>
    </cfRule>
  </conditionalFormatting>
  <conditionalFormatting sqref="O8:O37">
    <cfRule type="expression" dxfId="30" priority="31">
      <formula>N8="Sun"</formula>
    </cfRule>
  </conditionalFormatting>
  <conditionalFormatting sqref="O8:O37">
    <cfRule type="expression" dxfId="29" priority="30">
      <formula>N8</formula>
    </cfRule>
  </conditionalFormatting>
  <conditionalFormatting sqref="O8:O37">
    <cfRule type="expression" dxfId="28" priority="29">
      <formula>N8="Sun"</formula>
    </cfRule>
  </conditionalFormatting>
  <conditionalFormatting sqref="O8:O37">
    <cfRule type="expression" dxfId="27" priority="28">
      <formula>N8</formula>
    </cfRule>
  </conditionalFormatting>
  <conditionalFormatting sqref="O8:O37">
    <cfRule type="expression" dxfId="26" priority="27">
      <formula>N8="Sun"</formula>
    </cfRule>
  </conditionalFormatting>
  <conditionalFormatting sqref="O8:O37">
    <cfRule type="expression" dxfId="25" priority="26">
      <formula>N8="Sun"</formula>
    </cfRule>
  </conditionalFormatting>
  <conditionalFormatting sqref="O8:O37">
    <cfRule type="expression" dxfId="24" priority="25">
      <formula>N8="Sun"</formula>
    </cfRule>
  </conditionalFormatting>
  <conditionalFormatting sqref="O8:O37">
    <cfRule type="expression" dxfId="23" priority="24">
      <formula>N8="Sun"</formula>
    </cfRule>
  </conditionalFormatting>
  <conditionalFormatting sqref="O8:O37">
    <cfRule type="expression" dxfId="22" priority="23">
      <formula>N8="Sun"</formula>
    </cfRule>
  </conditionalFormatting>
  <conditionalFormatting sqref="O8:O37">
    <cfRule type="expression" dxfId="21" priority="22" stopIfTrue="1">
      <formula>$D8="Sun"</formula>
    </cfRule>
  </conditionalFormatting>
  <conditionalFormatting sqref="O8:O37">
    <cfRule type="expression" dxfId="20" priority="21" stopIfTrue="1">
      <formula>$D8="Sun"</formula>
    </cfRule>
  </conditionalFormatting>
  <conditionalFormatting sqref="O8:O37">
    <cfRule type="expression" dxfId="19" priority="20">
      <formula>N8="Sun"</formula>
    </cfRule>
  </conditionalFormatting>
  <conditionalFormatting sqref="O8:O37">
    <cfRule type="expression" dxfId="18" priority="19" stopIfTrue="1">
      <formula>N$19="Sun"</formula>
    </cfRule>
  </conditionalFormatting>
  <conditionalFormatting sqref="O8:O37">
    <cfRule type="expression" dxfId="17" priority="18">
      <formula>$D8="Sun"</formula>
    </cfRule>
  </conditionalFormatting>
  <conditionalFormatting sqref="O8:O37">
    <cfRule type="expression" dxfId="16" priority="17" stopIfTrue="1">
      <formula>$D8="Sun"</formula>
    </cfRule>
  </conditionalFormatting>
  <conditionalFormatting sqref="O8:O37">
    <cfRule type="expression" dxfId="15" priority="16">
      <formula>$D$19</formula>
    </cfRule>
  </conditionalFormatting>
  <conditionalFormatting sqref="O8:O37">
    <cfRule type="expression" dxfId="14" priority="15">
      <formula>N8="Sun"</formula>
    </cfRule>
  </conditionalFormatting>
  <conditionalFormatting sqref="O8:O37">
    <cfRule type="expression" dxfId="13" priority="14">
      <formula>N8</formula>
    </cfRule>
  </conditionalFormatting>
  <conditionalFormatting sqref="O8:O37">
    <cfRule type="expression" dxfId="12" priority="13">
      <formula>N8="Sun"</formula>
    </cfRule>
  </conditionalFormatting>
  <conditionalFormatting sqref="O8:O37">
    <cfRule type="expression" dxfId="11" priority="12">
      <formula>N8</formula>
    </cfRule>
  </conditionalFormatting>
  <conditionalFormatting sqref="O8:O37">
    <cfRule type="expression" dxfId="10" priority="11">
      <formula>N8="Sun"</formula>
    </cfRule>
  </conditionalFormatting>
  <conditionalFormatting sqref="O8:O37">
    <cfRule type="expression" dxfId="9" priority="10">
      <formula>N8="Sun"</formula>
    </cfRule>
  </conditionalFormatting>
  <conditionalFormatting sqref="O8:O37">
    <cfRule type="expression" dxfId="8" priority="9">
      <formula>N8="Sun"</formula>
    </cfRule>
  </conditionalFormatting>
  <conditionalFormatting sqref="O8:O37">
    <cfRule type="expression" dxfId="7" priority="8">
      <formula>N8="Sun"</formula>
    </cfRule>
  </conditionalFormatting>
  <conditionalFormatting sqref="O8:O37">
    <cfRule type="expression" dxfId="6" priority="7">
      <formula>N8="Sun"</formula>
    </cfRule>
  </conditionalFormatting>
  <conditionalFormatting sqref="O8:O37">
    <cfRule type="expression" dxfId="5" priority="6" stopIfTrue="1">
      <formula>$D8="Sun"</formula>
    </cfRule>
  </conditionalFormatting>
  <conditionalFormatting sqref="O8:O37">
    <cfRule type="expression" dxfId="4" priority="5" stopIfTrue="1">
      <formula>$D8="Sun"</formula>
    </cfRule>
  </conditionalFormatting>
  <conditionalFormatting sqref="O8:O37">
    <cfRule type="expression" dxfId="3" priority="4">
      <formula>N8="Sun"</formula>
    </cfRule>
  </conditionalFormatting>
  <conditionalFormatting sqref="O8:O37">
    <cfRule type="expression" dxfId="2" priority="3" stopIfTrue="1">
      <formula>N$19="Sun"</formula>
    </cfRule>
  </conditionalFormatting>
  <conditionalFormatting sqref="O8:O37">
    <cfRule type="expression" dxfId="1" priority="2">
      <formula>$D8="Sun"</formula>
    </cfRule>
  </conditionalFormatting>
  <conditionalFormatting sqref="O8:O37">
    <cfRule type="expression" dxfId="0" priority="1" stopIfTrue="1">
      <formula>$D8="Sun"</formula>
    </cfRule>
  </conditionalFormatting>
  <printOptions horizontalCentered="1"/>
  <pageMargins left="0.2" right="0.2" top="0.25" bottom="0.2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</vt:lpstr>
      <vt:lpstr>Month!Print_Area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admin-shekhar</dc:creator>
  <cp:lastModifiedBy>santosh</cp:lastModifiedBy>
  <cp:lastPrinted>2014-06-28T13:55:28Z</cp:lastPrinted>
  <dcterms:created xsi:type="dcterms:W3CDTF">2014-06-28T12:22:50Z</dcterms:created>
  <dcterms:modified xsi:type="dcterms:W3CDTF">2014-12-17T13:21:53Z</dcterms:modified>
</cp:coreProperties>
</file>