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8" i="1"/>
  <c r="D9"/>
  <c r="D14"/>
  <c r="D7"/>
  <c r="D15" s="1"/>
  <c r="D6"/>
  <c r="E6" s="1"/>
  <c r="D13" l="1"/>
  <c r="D16" s="1"/>
  <c r="E16" s="1"/>
  <c r="E18" s="1"/>
</calcChain>
</file>

<file path=xl/sharedStrings.xml><?xml version="1.0" encoding="utf-8"?>
<sst xmlns="http://schemas.openxmlformats.org/spreadsheetml/2006/main" count="26" uniqueCount="26">
  <si>
    <t>Actual HRA Received</t>
  </si>
  <si>
    <t>Amount (Rs.)/
Per Month</t>
  </si>
  <si>
    <t>Amount (Rs.)/
Per Annum</t>
  </si>
  <si>
    <t>Actual Rent Paid</t>
  </si>
  <si>
    <t>Less .Deduction U/s 10(13A) &amp; Rule 2A (Whichever is Lower)</t>
  </si>
  <si>
    <t>Actual HRA Paid</t>
  </si>
  <si>
    <t>(Rent Paid-10% of Salary )</t>
  </si>
  <si>
    <t>Particulars</t>
  </si>
  <si>
    <t>Sl.No.</t>
  </si>
  <si>
    <t>Basic Salary</t>
  </si>
  <si>
    <t>Dearness Allowance</t>
  </si>
  <si>
    <t>50% or 40% (Basic + DA)
[50% for Metro-Politon Cities &amp; 40% for Others)]</t>
  </si>
  <si>
    <t>Whichever is Lower</t>
  </si>
  <si>
    <t>Amount (Rs.)</t>
  </si>
  <si>
    <t>Net Amount of Taxable HRA :</t>
  </si>
  <si>
    <t>1 .</t>
  </si>
  <si>
    <t>2 .</t>
  </si>
  <si>
    <t>3 .</t>
  </si>
  <si>
    <t>4 .</t>
  </si>
  <si>
    <t>5 .</t>
  </si>
  <si>
    <t>6 .</t>
  </si>
  <si>
    <t>7 .</t>
  </si>
  <si>
    <t>8 .</t>
  </si>
  <si>
    <t>Developed by Mr.Sujay Bag (e-mail : sujaybag09@yahoo.com)</t>
  </si>
  <si>
    <t>Calculation of Hosue Rent Allowance (HRA) U/s 10 (13 A) and Rule 2A</t>
  </si>
  <si>
    <t>*** Change only Yellow Marked Area as per your requirement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</si>
</sst>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43" fontId="0" fillId="0" borderId="0" xfId="1" applyFont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43" fontId="2" fillId="0" borderId="2" xfId="1" applyFont="1" applyBorder="1" applyAlignment="1" applyProtection="1">
      <alignment horizontal="center" vertical="top" wrapText="1"/>
      <protection locked="0"/>
    </xf>
    <xf numFmtId="43" fontId="2" fillId="0" borderId="3" xfId="1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vertical="top"/>
      <protection locked="0"/>
    </xf>
    <xf numFmtId="43" fontId="0" fillId="2" borderId="5" xfId="1" applyFont="1" applyFill="1" applyBorder="1" applyAlignment="1" applyProtection="1">
      <alignment horizontal="center" vertical="top"/>
      <protection locked="0"/>
    </xf>
    <xf numFmtId="43" fontId="0" fillId="0" borderId="5" xfId="1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vertical="top"/>
      <protection locked="0"/>
    </xf>
    <xf numFmtId="43" fontId="0" fillId="0" borderId="8" xfId="1" applyFont="1" applyBorder="1" applyAlignment="1" applyProtection="1">
      <alignment horizontal="center" vertical="top"/>
      <protection locked="0"/>
    </xf>
    <xf numFmtId="0" fontId="0" fillId="2" borderId="0" xfId="0" applyFill="1" applyAlignment="1" applyProtection="1">
      <alignment vertical="top"/>
      <protection locked="0"/>
    </xf>
    <xf numFmtId="43" fontId="0" fillId="0" borderId="5" xfId="1" applyFont="1" applyBorder="1" applyAlignment="1" applyProtection="1">
      <alignment horizontal="center" vertical="top"/>
      <protection hidden="1"/>
    </xf>
    <xf numFmtId="43" fontId="2" fillId="0" borderId="6" xfId="0" applyNumberFormat="1" applyFont="1" applyBorder="1" applyAlignment="1" applyProtection="1">
      <alignment vertical="top"/>
      <protection hidden="1"/>
    </xf>
    <xf numFmtId="0" fontId="0" fillId="0" borderId="6" xfId="0" applyBorder="1" applyAlignment="1" applyProtection="1">
      <alignment vertical="top"/>
      <protection hidden="1"/>
    </xf>
    <xf numFmtId="43" fontId="0" fillId="0" borderId="13" xfId="1" applyFont="1" applyBorder="1" applyAlignment="1" applyProtection="1">
      <alignment horizontal="center" vertical="top"/>
      <protection hidden="1"/>
    </xf>
    <xf numFmtId="43" fontId="0" fillId="0" borderId="12" xfId="1" applyFont="1" applyBorder="1" applyAlignment="1" applyProtection="1">
      <alignment horizontal="center" vertical="top"/>
      <protection hidden="1"/>
    </xf>
    <xf numFmtId="43" fontId="0" fillId="0" borderId="14" xfId="1" applyFont="1" applyBorder="1" applyAlignment="1" applyProtection="1">
      <alignment horizontal="center" vertical="top"/>
      <protection hidden="1"/>
    </xf>
    <xf numFmtId="43" fontId="0" fillId="0" borderId="10" xfId="0" applyNumberFormat="1" applyBorder="1" applyAlignment="1" applyProtection="1">
      <alignment vertical="top"/>
      <protection hidden="1"/>
    </xf>
    <xf numFmtId="43" fontId="4" fillId="3" borderId="9" xfId="0" applyNumberFormat="1" applyFont="1" applyFill="1" applyBorder="1" applyAlignment="1" applyProtection="1">
      <alignment vertical="top"/>
      <protection hidden="1"/>
    </xf>
    <xf numFmtId="43" fontId="0" fillId="0" borderId="8" xfId="1" applyFont="1" applyBorder="1" applyAlignment="1" applyProtection="1">
      <alignment horizontal="center" vertical="top"/>
      <protection hidden="1"/>
    </xf>
    <xf numFmtId="0" fontId="0" fillId="0" borderId="11" xfId="0" applyBorder="1" applyAlignment="1" applyProtection="1">
      <alignment vertical="top"/>
      <protection hidden="1"/>
    </xf>
    <xf numFmtId="0" fontId="2" fillId="0" borderId="0" xfId="0" applyFont="1" applyFill="1" applyAlignment="1" applyProtection="1">
      <alignment horizontal="center" vertical="top"/>
      <protection locked="0"/>
    </xf>
    <xf numFmtId="0" fontId="2" fillId="0" borderId="0" xfId="0" applyFont="1" applyFill="1" applyAlignment="1" applyProtection="1">
      <alignment vertical="top"/>
      <protection locked="0"/>
    </xf>
    <xf numFmtId="43" fontId="0" fillId="0" borderId="0" xfId="1" applyFont="1" applyFill="1" applyAlignment="1" applyProtection="1">
      <alignment horizontal="center" vertical="top"/>
      <protection locked="0"/>
    </xf>
    <xf numFmtId="0" fontId="0" fillId="0" borderId="0" xfId="0" applyFill="1" applyAlignment="1" applyProtection="1">
      <alignment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23"/>
  <sheetViews>
    <sheetView tabSelected="1" workbookViewId="0">
      <selection activeCell="C29" sqref="C29"/>
    </sheetView>
  </sheetViews>
  <sheetFormatPr defaultRowHeight="15"/>
  <cols>
    <col min="1" max="1" width="9.28515625" style="1" bestFit="1" customWidth="1"/>
    <col min="2" max="2" width="29.5703125" style="2" customWidth="1"/>
    <col min="3" max="3" width="14.85546875" style="3" customWidth="1"/>
    <col min="4" max="4" width="14.5703125" style="3" customWidth="1"/>
    <col min="5" max="5" width="16.85546875" style="2" bestFit="1" customWidth="1"/>
    <col min="6" max="16384" width="9.140625" style="2"/>
  </cols>
  <sheetData>
    <row r="3" spans="1:5" ht="21">
      <c r="A3" s="34" t="s">
        <v>24</v>
      </c>
    </row>
    <row r="4" spans="1:5" ht="15.75" thickBot="1"/>
    <row r="5" spans="1:5" s="8" customFormat="1" ht="30">
      <c r="A5" s="4" t="s">
        <v>8</v>
      </c>
      <c r="B5" s="5" t="s">
        <v>7</v>
      </c>
      <c r="C5" s="6" t="s">
        <v>1</v>
      </c>
      <c r="D5" s="6" t="s">
        <v>2</v>
      </c>
      <c r="E5" s="7" t="s">
        <v>13</v>
      </c>
    </row>
    <row r="6" spans="1:5">
      <c r="A6" s="9" t="s">
        <v>15</v>
      </c>
      <c r="B6" s="10" t="s">
        <v>0</v>
      </c>
      <c r="C6" s="11">
        <v>4000</v>
      </c>
      <c r="D6" s="20">
        <f>$C$6*12</f>
        <v>48000</v>
      </c>
      <c r="E6" s="21">
        <f>D6</f>
        <v>48000</v>
      </c>
    </row>
    <row r="7" spans="1:5">
      <c r="A7" s="9" t="s">
        <v>16</v>
      </c>
      <c r="B7" s="10" t="s">
        <v>3</v>
      </c>
      <c r="C7" s="11">
        <v>3000</v>
      </c>
      <c r="D7" s="20">
        <f>$C$7*12</f>
        <v>36000</v>
      </c>
      <c r="E7" s="22"/>
    </row>
    <row r="8" spans="1:5">
      <c r="A8" s="9" t="s">
        <v>17</v>
      </c>
      <c r="B8" s="10" t="s">
        <v>9</v>
      </c>
      <c r="C8" s="11">
        <v>10000</v>
      </c>
      <c r="D8" s="20">
        <f>$C$8*12</f>
        <v>120000</v>
      </c>
      <c r="E8" s="22"/>
    </row>
    <row r="9" spans="1:5">
      <c r="A9" s="9" t="s">
        <v>18</v>
      </c>
      <c r="B9" s="10" t="s">
        <v>10</v>
      </c>
      <c r="C9" s="11">
        <v>5000</v>
      </c>
      <c r="D9" s="20">
        <f>$C$9*12</f>
        <v>60000</v>
      </c>
      <c r="E9" s="22"/>
    </row>
    <row r="10" spans="1:5">
      <c r="A10" s="9"/>
      <c r="B10" s="10"/>
      <c r="C10" s="12"/>
      <c r="D10" s="20"/>
      <c r="E10" s="22"/>
    </row>
    <row r="11" spans="1:5" ht="30">
      <c r="A11" s="9" t="s">
        <v>19</v>
      </c>
      <c r="B11" s="13" t="s">
        <v>4</v>
      </c>
      <c r="C11" s="12"/>
      <c r="D11" s="20"/>
      <c r="E11" s="22"/>
    </row>
    <row r="12" spans="1:5">
      <c r="A12" s="9"/>
      <c r="B12" s="14"/>
      <c r="C12" s="12"/>
      <c r="D12" s="20"/>
      <c r="E12" s="22"/>
    </row>
    <row r="13" spans="1:5">
      <c r="A13" s="9" t="s">
        <v>20</v>
      </c>
      <c r="B13" s="15" t="s">
        <v>5</v>
      </c>
      <c r="C13" s="12">
        <v>0</v>
      </c>
      <c r="D13" s="20">
        <f>$D$6</f>
        <v>48000</v>
      </c>
      <c r="E13" s="22"/>
    </row>
    <row r="14" spans="1:5" ht="45">
      <c r="A14" s="9" t="s">
        <v>21</v>
      </c>
      <c r="B14" s="14" t="s">
        <v>11</v>
      </c>
      <c r="C14" s="12">
        <v>0</v>
      </c>
      <c r="D14" s="20">
        <f>50%*SUM(D8++D9)</f>
        <v>90000</v>
      </c>
      <c r="E14" s="22"/>
    </row>
    <row r="15" spans="1:5">
      <c r="A15" s="9" t="s">
        <v>22</v>
      </c>
      <c r="B15" s="15" t="s">
        <v>6</v>
      </c>
      <c r="C15" s="12">
        <v>0</v>
      </c>
      <c r="D15" s="23">
        <f>MAX(D7-10%*SUM(D8+D9),0)</f>
        <v>18000</v>
      </c>
      <c r="E15" s="22"/>
    </row>
    <row r="16" spans="1:5" ht="15.75" thickBot="1">
      <c r="A16" s="9"/>
      <c r="B16" s="10" t="s">
        <v>12</v>
      </c>
      <c r="C16" s="12"/>
      <c r="D16" s="24">
        <f>MIN(D13,D14,D15)</f>
        <v>18000</v>
      </c>
      <c r="E16" s="21">
        <f>D16</f>
        <v>18000</v>
      </c>
    </row>
    <row r="17" spans="1:5" ht="15.75" thickTop="1">
      <c r="A17" s="9"/>
      <c r="B17" s="15"/>
      <c r="C17" s="12"/>
      <c r="D17" s="25"/>
      <c r="E17" s="26"/>
    </row>
    <row r="18" spans="1:5" ht="21.75" thickBot="1">
      <c r="A18" s="9">
        <v>9</v>
      </c>
      <c r="B18" s="10" t="s">
        <v>14</v>
      </c>
      <c r="C18" s="12"/>
      <c r="D18" s="20"/>
      <c r="E18" s="27">
        <f>E6-E16</f>
        <v>30000</v>
      </c>
    </row>
    <row r="19" spans="1:5" ht="16.5" thickTop="1" thickBot="1">
      <c r="A19" s="16"/>
      <c r="B19" s="17"/>
      <c r="C19" s="18"/>
      <c r="D19" s="28"/>
      <c r="E19" s="29"/>
    </row>
    <row r="21" spans="1:5" s="19" customFormat="1">
      <c r="A21" s="35" t="s">
        <v>25</v>
      </c>
      <c r="B21" s="35"/>
      <c r="C21" s="35"/>
      <c r="D21" s="35"/>
      <c r="E21" s="35"/>
    </row>
    <row r="22" spans="1:5" s="33" customFormat="1">
      <c r="A22" s="30"/>
      <c r="B22" s="31"/>
      <c r="C22" s="32"/>
      <c r="D22" s="32"/>
    </row>
    <row r="23" spans="1:5">
      <c r="A23" s="36" t="s">
        <v>23</v>
      </c>
      <c r="B23" s="36"/>
      <c r="C23" s="36"/>
      <c r="D23" s="36"/>
      <c r="E23" s="36"/>
    </row>
  </sheetData>
  <sheetProtection password="CA2C" sheet="1" objects="1" scenarios="1" selectLockedCells="1"/>
  <mergeCells count="2">
    <mergeCell ref="A21:E21"/>
    <mergeCell ref="A23:E2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2014-04-21T05:37:27Z</dcterms:modified>
</cp:coreProperties>
</file>