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90" windowWidth="11415" windowHeight="5385"/>
  </bookViews>
  <sheets>
    <sheet name="Balance sheet" sheetId="1" r:id="rId1"/>
    <sheet name="Schedules" sheetId="2" r:id="rId2"/>
    <sheet name="Schedule to b.s" sheetId="3" r:id="rId3"/>
    <sheet name="Short term borrowing s schedule" sheetId="4" r:id="rId4"/>
    <sheet name="Fixed assets schedule" sheetId="5" r:id="rId5"/>
    <sheet name="non current assets" sheetId="6" r:id="rId6"/>
    <sheet name="Current Investments" sheetId="7" r:id="rId7"/>
    <sheet name="Inventories" sheetId="8" r:id="rId8"/>
    <sheet name="Short term Loans and advances" sheetId="9" r:id="rId9"/>
    <sheet name="Other current assets" sheetId="10" r:id="rId10"/>
    <sheet name="Sheet1" sheetId="11" r:id="rId11"/>
  </sheets>
  <calcPr calcId="124519"/>
</workbook>
</file>

<file path=xl/calcChain.xml><?xml version="1.0" encoding="utf-8"?>
<calcChain xmlns="http://schemas.openxmlformats.org/spreadsheetml/2006/main">
  <c r="F21" i="10"/>
  <c r="F15"/>
  <c r="F22" s="1"/>
  <c r="F10"/>
  <c r="E22"/>
  <c r="E21"/>
  <c r="E15"/>
  <c r="E10"/>
  <c r="E50" i="9"/>
  <c r="D50"/>
  <c r="E43"/>
  <c r="E45" s="1"/>
  <c r="E36"/>
  <c r="E38" s="1"/>
  <c r="E31"/>
  <c r="E22"/>
  <c r="E24" s="1"/>
  <c r="E15"/>
  <c r="E17" s="1"/>
  <c r="E8"/>
  <c r="E10" s="1"/>
  <c r="D46"/>
  <c r="D45"/>
  <c r="D43"/>
  <c r="D38"/>
  <c r="D36"/>
  <c r="D31"/>
  <c r="D24"/>
  <c r="D22"/>
  <c r="D17"/>
  <c r="D15"/>
  <c r="D10"/>
  <c r="D8"/>
  <c r="F90" i="8"/>
  <c r="E90"/>
  <c r="F66"/>
  <c r="E66"/>
  <c r="F58"/>
  <c r="F60" s="1"/>
  <c r="F51"/>
  <c r="F53" s="1"/>
  <c r="E60"/>
  <c r="E61" s="1"/>
  <c r="E58"/>
  <c r="E53"/>
  <c r="E51"/>
  <c r="F46"/>
  <c r="E46"/>
  <c r="F31"/>
  <c r="F27"/>
  <c r="F23"/>
  <c r="F19"/>
  <c r="F15"/>
  <c r="F11"/>
  <c r="F7"/>
  <c r="F33" s="1"/>
  <c r="E33"/>
  <c r="E31"/>
  <c r="E27"/>
  <c r="E23"/>
  <c r="E19"/>
  <c r="E15"/>
  <c r="E11"/>
  <c r="E7"/>
  <c r="E190" i="6"/>
  <c r="D190"/>
  <c r="E188"/>
  <c r="E182"/>
  <c r="E177"/>
  <c r="E169"/>
  <c r="E171" s="1"/>
  <c r="D177"/>
  <c r="D182"/>
  <c r="D188"/>
  <c r="E145"/>
  <c r="E147" s="1"/>
  <c r="D145"/>
  <c r="E129"/>
  <c r="D129"/>
  <c r="D131" s="1"/>
  <c r="E122"/>
  <c r="E124" s="1"/>
  <c r="D122"/>
  <c r="D124" s="1"/>
  <c r="E115"/>
  <c r="D115"/>
  <c r="E108"/>
  <c r="D108"/>
  <c r="D110" s="1"/>
  <c r="D171"/>
  <c r="D169"/>
  <c r="E150"/>
  <c r="E131"/>
  <c r="E117"/>
  <c r="E110"/>
  <c r="D147"/>
  <c r="D117"/>
  <c r="E172" i="4"/>
  <c r="D172"/>
  <c r="E170"/>
  <c r="D170"/>
  <c r="E158"/>
  <c r="D158"/>
  <c r="E147"/>
  <c r="D147"/>
  <c r="E145"/>
  <c r="D145"/>
  <c r="E141"/>
  <c r="D141"/>
  <c r="E137"/>
  <c r="D137"/>
  <c r="E133"/>
  <c r="D133"/>
  <c r="E129"/>
  <c r="D129"/>
  <c r="E125"/>
  <c r="D125"/>
  <c r="E113"/>
  <c r="D113"/>
  <c r="E92"/>
  <c r="D92"/>
  <c r="H132" i="3"/>
  <c r="G132"/>
  <c r="F132"/>
  <c r="E132"/>
  <c r="H127"/>
  <c r="G127"/>
  <c r="F127"/>
  <c r="E127"/>
  <c r="H122"/>
  <c r="G122"/>
  <c r="F122"/>
  <c r="E122"/>
  <c r="H116"/>
  <c r="G116"/>
  <c r="F116"/>
  <c r="E116"/>
  <c r="H111"/>
  <c r="G111"/>
  <c r="F111"/>
  <c r="E111"/>
  <c r="H106"/>
  <c r="G106"/>
  <c r="F106"/>
  <c r="E106"/>
  <c r="E39" i="2"/>
  <c r="D39"/>
  <c r="F39"/>
  <c r="G39"/>
  <c r="E19"/>
  <c r="D19"/>
  <c r="E16"/>
  <c r="D16"/>
  <c r="N23" i="5"/>
  <c r="M23"/>
  <c r="L23"/>
  <c r="K23"/>
  <c r="J23"/>
  <c r="I23"/>
  <c r="H23"/>
  <c r="G23"/>
  <c r="F23"/>
  <c r="E23"/>
  <c r="E46" i="9" l="1"/>
  <c r="F61" i="8"/>
  <c r="E149" i="6"/>
  <c r="D149"/>
  <c r="F5" i="3"/>
  <c r="F65" s="1"/>
  <c r="E65"/>
  <c r="M16" i="5" l="1"/>
  <c r="N16"/>
  <c r="L16"/>
  <c r="K16"/>
  <c r="J16"/>
  <c r="I16"/>
  <c r="H16"/>
  <c r="G16"/>
  <c r="F16"/>
  <c r="E16"/>
  <c r="E26" i="4"/>
  <c r="D26"/>
  <c r="E22"/>
  <c r="D22"/>
  <c r="E18"/>
  <c r="D18"/>
  <c r="E14"/>
  <c r="D14"/>
  <c r="E10"/>
  <c r="E28" s="1"/>
  <c r="D10"/>
  <c r="D28" s="1"/>
  <c r="F91" i="3"/>
  <c r="E91"/>
  <c r="F87"/>
  <c r="E87"/>
  <c r="F83"/>
  <c r="E83"/>
  <c r="F79"/>
  <c r="E79"/>
  <c r="F74"/>
  <c r="E74"/>
  <c r="F70"/>
  <c r="E70"/>
  <c r="E93" s="1"/>
  <c r="F61"/>
  <c r="E61"/>
  <c r="F44"/>
  <c r="E44"/>
  <c r="F38"/>
  <c r="E38"/>
  <c r="F30"/>
  <c r="E30"/>
  <c r="F22"/>
  <c r="E22"/>
  <c r="F93" l="1"/>
  <c r="F10"/>
  <c r="F63" s="1"/>
  <c r="E10"/>
  <c r="E63" s="1"/>
  <c r="D24" i="2"/>
  <c r="E24"/>
  <c r="E9" l="1"/>
  <c r="D9"/>
</calcChain>
</file>

<file path=xl/sharedStrings.xml><?xml version="1.0" encoding="utf-8"?>
<sst xmlns="http://schemas.openxmlformats.org/spreadsheetml/2006/main" count="1028" uniqueCount="530">
  <si>
    <t>Particulars</t>
  </si>
  <si>
    <t>Note</t>
  </si>
  <si>
    <t>Address of the company</t>
  </si>
  <si>
    <t>I</t>
  </si>
  <si>
    <t>(a)</t>
  </si>
  <si>
    <t>(b)</t>
  </si>
  <si>
    <t>(c)</t>
  </si>
  <si>
    <t>Share Capital</t>
  </si>
  <si>
    <t>Reserves and surplus</t>
  </si>
  <si>
    <t>Money received against share warrants</t>
  </si>
  <si>
    <t>(d)</t>
  </si>
  <si>
    <t>Long - term borrowings</t>
  </si>
  <si>
    <t>Deferred tax liabilities (Net)</t>
  </si>
  <si>
    <t>Other Long - term liabilities</t>
  </si>
  <si>
    <t>Long - term provisions</t>
  </si>
  <si>
    <t>Current liabilities</t>
  </si>
  <si>
    <t>Short - term borrowings</t>
  </si>
  <si>
    <t>Trade payables</t>
  </si>
  <si>
    <t>Other current liabilities</t>
  </si>
  <si>
    <t>Short - term provisions</t>
  </si>
  <si>
    <t>Total</t>
  </si>
  <si>
    <t>II</t>
  </si>
  <si>
    <t>Fixed assets</t>
  </si>
  <si>
    <t>(i)    Tangible assets</t>
  </si>
  <si>
    <t>(ii)   Intangible assets</t>
  </si>
  <si>
    <t>(iii)  Capital work-in-progress</t>
  </si>
  <si>
    <t>(iv)   Intangible assets under development</t>
  </si>
  <si>
    <t>(v)    Fixed assets held for sale</t>
  </si>
  <si>
    <t>Non - current investments</t>
  </si>
  <si>
    <t>Deferred tax assets (Net)</t>
  </si>
  <si>
    <t>Long-term loans and advances</t>
  </si>
  <si>
    <t>(e)</t>
  </si>
  <si>
    <t>Other non-current assets</t>
  </si>
  <si>
    <t>(f)</t>
  </si>
  <si>
    <t>Current investments</t>
  </si>
  <si>
    <t>Inventories</t>
  </si>
  <si>
    <t>Trade receivables</t>
  </si>
  <si>
    <t>Cash and cash equivalents</t>
  </si>
  <si>
    <t>Short-term loans and advances</t>
  </si>
  <si>
    <t>Other current assets</t>
  </si>
  <si>
    <t>Significant accounting policies</t>
  </si>
  <si>
    <t>Notes to accounts</t>
  </si>
  <si>
    <t>The notes are an integral part of these financial statements.</t>
  </si>
  <si>
    <t>As per our attached report of even date</t>
  </si>
  <si>
    <t>Chartered Accountants</t>
  </si>
  <si>
    <t>For and on behalf of the Board of Directors</t>
  </si>
  <si>
    <t>Director</t>
  </si>
  <si>
    <t>Place: Hyderabad</t>
  </si>
  <si>
    <t>Date : XXXX</t>
  </si>
  <si>
    <t>Authorised share capital</t>
  </si>
  <si>
    <t>No.of shares (Previous year: ---------) equity shares of Rs.---- each fully paid up.</t>
  </si>
  <si>
    <t>Reconciliation of number of shares</t>
  </si>
  <si>
    <t>Equity shares</t>
  </si>
  <si>
    <t>Balance at the beginning of the year</t>
  </si>
  <si>
    <t>Balance at the beginning of the year
No. of shares (Previous year: ---------) shares of Rs.-------- each</t>
  </si>
  <si>
    <t>Balance at the end of the year 
No. of shares (Previous year: ---------) shares of Rs.-------- each</t>
  </si>
  <si>
    <t>Terms/rights attached to equity shares</t>
  </si>
  <si>
    <t>The company has only one class of equity share having par value of Rs.10 per share. Each holder of the equity share is entilted to one vote per share. In the liquidation of the company, the holders of the equity shares will be entilted to receive the remaining assets of the company, after distribution of all prefrential amounts.</t>
  </si>
  <si>
    <t>Details of share held by shareholders holding more than 5% of the aggregate  shares in the company</t>
  </si>
  <si>
    <t>Percentage of 
share holding</t>
  </si>
  <si>
    <t>Name of the shareholders</t>
  </si>
  <si>
    <t>Reserve and surplus</t>
  </si>
  <si>
    <t>Capital reserve</t>
  </si>
  <si>
    <t>Add: Additions during the year (give details)</t>
  </si>
  <si>
    <t>Less: Utilized/transferred during the year (give details)</t>
  </si>
  <si>
    <t>Balance at the end of the year</t>
  </si>
  <si>
    <t>Securities premium account</t>
  </si>
  <si>
    <t>Add: Premium on shares issued during the year</t>
  </si>
  <si>
    <t>Less: Utlilising during the year for:</t>
  </si>
  <si>
    <t xml:space="preserve">             Issuing bonus shares</t>
  </si>
  <si>
    <t xml:space="preserve">             Writing off preliminary expenses</t>
  </si>
  <si>
    <t xml:space="preserve">             Writing off shares/debentures issue expenses</t>
  </si>
  <si>
    <t xml:space="preserve">             Premium on redemption of redeemable preference
             shares/debentures.    </t>
  </si>
  <si>
    <t xml:space="preserve">             Buy back of shares</t>
  </si>
  <si>
    <t xml:space="preserve">             Others (give details)</t>
  </si>
  <si>
    <t>Shares options outstanding account</t>
  </si>
  <si>
    <t>Less: Written back to Statement of Profit and Loss during the year</t>
  </si>
  <si>
    <t xml:space="preserve">            Transferred to Securities premium account</t>
  </si>
  <si>
    <t>Add: Amounts recorded on grants/modifications/cancellations    during the year.</t>
  </si>
  <si>
    <t>Less: Deferred stock compensation expense</t>
  </si>
  <si>
    <t>Add: Transferred from surplus in Statement of Profit and Loss</t>
  </si>
  <si>
    <t>Less: Utilised / transferred during the year for:</t>
  </si>
  <si>
    <t>General reserve</t>
  </si>
  <si>
    <t xml:space="preserve">            Issuing bonus shares</t>
  </si>
  <si>
    <t xml:space="preserve">            Others (give details)</t>
  </si>
  <si>
    <t xml:space="preserve">Add / (Less): Effect of foreign exchange rate variations on hedging instruments outstanding at the end of the year </t>
  </si>
  <si>
    <t>Add / (Less): Transferred to Statement of Profit and Loss</t>
  </si>
  <si>
    <t>Hedging reserve</t>
  </si>
  <si>
    <t>Add: Profit / (Loss) for the year</t>
  </si>
  <si>
    <t xml:space="preserve">Less:  Interim dividend </t>
  </si>
  <si>
    <t xml:space="preserve">Surplus / (Deficit) in Statement of Profit and Loss </t>
  </si>
  <si>
    <t>Add: Amounts transferred from:</t>
  </si>
  <si>
    <t xml:space="preserve">          General reserve</t>
  </si>
  <si>
    <t xml:space="preserve">          Other reserves (give details) </t>
  </si>
  <si>
    <t xml:space="preserve">            Dividends proposed to be distributed to equity shareholders 
            (`___ per share)</t>
  </si>
  <si>
    <t xml:space="preserve">            Dividends proposed to be distributed to preference 
            shareholders (`___ per share)</t>
  </si>
  <si>
    <t xml:space="preserve">           Tax on dividend </t>
  </si>
  <si>
    <t xml:space="preserve">Less: Transferred to: </t>
  </si>
  <si>
    <t xml:space="preserve">           General reserve</t>
  </si>
  <si>
    <t xml:space="preserve">           Capital redemption reserve</t>
  </si>
  <si>
    <t xml:space="preserve">           Debenture redemption reserve</t>
  </si>
  <si>
    <t xml:space="preserve">           Other reserves (give details) </t>
  </si>
  <si>
    <t>Long term borrowings</t>
  </si>
  <si>
    <t>Secured</t>
  </si>
  <si>
    <t>Unsecured</t>
  </si>
  <si>
    <t xml:space="preserve">From banks </t>
  </si>
  <si>
    <t>From other parties</t>
  </si>
  <si>
    <t xml:space="preserve">       Secured</t>
  </si>
  <si>
    <t xml:space="preserve">      Unsecured</t>
  </si>
  <si>
    <t xml:space="preserve">       From banks:-</t>
  </si>
  <si>
    <t xml:space="preserve">       Unsecured</t>
  </si>
  <si>
    <t xml:space="preserve">      From other parties:-</t>
  </si>
  <si>
    <t xml:space="preserve">      Secured</t>
  </si>
  <si>
    <t># A liability is classified as current if, as on the Balance Sheet date, the Company does not have an unconditional right to defer its settlement for 12 months after the reporting date. The following may be noted with respect to borrowings:
(a) The Company would need to evaluate breaches, if any, of terms and conditions of the loans to determine if such a breach would require classification of the loan under current liabilities, as it may be possible that the Company may not have the right to defer settlement. However, if the breaches are considered minor and the bank has not recalled the loan anytime before the date of approval of the financial statements, the Company could continue to classify the loan as non-current.
(b) Liabilities / borrowings that, at the option of the counterparty, are required to be settled by issuance of equity instruments do not affect the classification of the underlying liability / borrowing.</t>
  </si>
  <si>
    <t>Borrowings for which the Company has not provided any security but only guarantees or other personal securities (shares or other assets) by directors, promoters, other shareholders or others have been provided for the borrowings, should be classified as unsecured.
Loans and advances should include those advances which are in the nature of loans.</t>
  </si>
  <si>
    <t>Notes:</t>
  </si>
  <si>
    <t>As at 31 March, 20X2</t>
  </si>
  <si>
    <t>As at 31 March, 20X1</t>
  </si>
  <si>
    <t>`</t>
  </si>
  <si>
    <t>Terms of repayment and security*</t>
  </si>
  <si>
    <t>Term loans from banks:</t>
  </si>
  <si>
    <t>XXX Bank</t>
  </si>
  <si>
    <t>YYY Bank</t>
  </si>
  <si>
    <t>Total - Term loans from banks</t>
  </si>
  <si>
    <t>Term loans from other parties:</t>
  </si>
  <si>
    <t>ABC Ltd.</t>
  </si>
  <si>
    <t>XYZ Ltd.</t>
  </si>
  <si>
    <t>Total - Term loans from other parties</t>
  </si>
  <si>
    <t>Deferred payment liabilities:</t>
  </si>
  <si>
    <t>Deferred sales tax liability</t>
  </si>
  <si>
    <t>Deferred payment for acquisition of fixed assets</t>
  </si>
  <si>
    <t>Total - Deferred payment liabilities</t>
  </si>
  <si>
    <t>Deposits:</t>
  </si>
  <si>
    <t>Public deposits</t>
  </si>
  <si>
    <t>Inter-corporate deposit 1</t>
  </si>
  <si>
    <t>Inter-corporate deposit 2</t>
  </si>
  <si>
    <t>Total - Deposits</t>
  </si>
  <si>
    <t>Loans and advances from related parties:</t>
  </si>
  <si>
    <t>RP 1</t>
  </si>
  <si>
    <t>RP 2</t>
  </si>
  <si>
    <t>Total - Loans and advances from related parties</t>
  </si>
  <si>
    <t>Other loans and advances:</t>
  </si>
  <si>
    <t>Loan 1</t>
  </si>
  <si>
    <t>Advance 1</t>
  </si>
  <si>
    <t>Total - Other loans and advances</t>
  </si>
  <si>
    <t>Bonds / debentures</t>
  </si>
  <si>
    <t>Term loans from banks</t>
  </si>
  <si>
    <t>Term loans from other parties</t>
  </si>
  <si>
    <t>Deferred payment liabilities</t>
  </si>
  <si>
    <t>Deposits</t>
  </si>
  <si>
    <t>Loans and advances from related parties</t>
  </si>
  <si>
    <t>Long-term maturities of finance lease obligations</t>
  </si>
  <si>
    <t>Other loans and advances</t>
  </si>
  <si>
    <t>Period of default</t>
  </si>
  <si>
    <t>Principal</t>
  </si>
  <si>
    <t>Interest</t>
  </si>
  <si>
    <t>* Disclosure of repayment terms should include the period of maturity with respect to the Balance Sheet date, number and amount of installments due, the applicable rate of interest and other significant relevant terms if any. Further, give details for each loan separately, unless the nature of security and repayment  terms of individual loans within a category are similar, in which case, they may be aggregated.
The disclosure about the nature of security should cover the type of asset given as security e.g. inventories, plant and machinery, land and building, etc. The details of security should be given for each loan separately, unless one security is given for multiple loans, in which case, the same may be clubbed together for disclosure purposes with adequate details or cross referencing.</t>
  </si>
  <si>
    <t>* When promoters, other shareholders or any third party have given any personal security such as shares or other assets held by them, for any borrowing, additional disclosure may be made thereof.</t>
  </si>
  <si>
    <t>Other long term liabilities</t>
  </si>
  <si>
    <t xml:space="preserve">(a) Trade Payables: * </t>
  </si>
  <si>
    <t>(i) Acceptances</t>
  </si>
  <si>
    <t>(ii) Other than Acceptances</t>
  </si>
  <si>
    <t xml:space="preserve">(b) Others: </t>
  </si>
  <si>
    <t>(i) Payables on purchase of fixed assets</t>
  </si>
  <si>
    <t>(ii) Contractually reimbursable expenses</t>
  </si>
  <si>
    <t>(iii) Interest accrued but not due on borrowings</t>
  </si>
  <si>
    <t>(iv) Interest accrued on trade payables</t>
  </si>
  <si>
    <t>(v) Interest accrued on others</t>
  </si>
  <si>
    <t>(vi) Trade / security deposits received</t>
  </si>
  <si>
    <t>(vii) Advances from customers</t>
  </si>
  <si>
    <t>(viii) Income received in advance (Unearned revenue)</t>
  </si>
  <si>
    <t>(ix) Others (specify nature)</t>
  </si>
  <si>
    <t xml:space="preserve">* Trade payables are dues in respect of goods purchased or services received (including from employees, professionals and others under contract) in the normal course of business. </t>
  </si>
  <si>
    <t>Long term provisions</t>
  </si>
  <si>
    <t xml:space="preserve">(a) Provision for employee benefits: </t>
  </si>
  <si>
    <t>(i) Provision for compensated absences</t>
  </si>
  <si>
    <t>(ii) Provision for gratuity (net) (Refer Note 30.4.b)</t>
  </si>
  <si>
    <t>(iii) Provision for post-employment medical benefits (Refer Note 30.4.b)</t>
  </si>
  <si>
    <t>(iv) Provision for other defined benefit plans (net) (give details) (Refer Note 30.4.b)</t>
  </si>
  <si>
    <t>(v) Provision for other employee benefits (give details)</t>
  </si>
  <si>
    <t>(b) Provision - Others:</t>
  </si>
  <si>
    <t>(i) Provision for premium payable on redemption of bonds (Refer Note 5 Long-term borrowings)</t>
  </si>
  <si>
    <t>(ii) Provision for estimated loss on derivatives</t>
  </si>
  <si>
    <t>(iii) Provision for warranty  (Refer Note 30.14)</t>
  </si>
  <si>
    <t>(iv) Provision for estimated losses on onerous contracts (Refer Note 30.14)</t>
  </si>
  <si>
    <t>(v) Provision for other contingencies (Refer Note 30.14)</t>
  </si>
  <si>
    <t>(vi) Provision - others (give details)</t>
  </si>
  <si>
    <t>If the employee benefits are funded, the amounts payable to the Fund should not classified as provisions but should be classified as Other long-term liabilities or Other current liabilities, as applicable.</t>
  </si>
  <si>
    <t>Short term borrowings</t>
  </si>
  <si>
    <t>(a) Loans repayable on demand</t>
  </si>
  <si>
    <t>(b) Loans and advances from related parties @  (Refer Note 30.7)</t>
  </si>
  <si>
    <t xml:space="preserve">(c) Deposits </t>
  </si>
  <si>
    <t>(d) Other loans and advances (specify nature)</t>
  </si>
  <si>
    <t>In case of borrowings for which the Company has not provided any security but only guarantees by directors or others have been provided for such borrowings, they should be classified as unsecured.</t>
  </si>
  <si>
    <t>(i) Details of security for the secured short-term borrowings:</t>
  </si>
  <si>
    <t>Nature of security</t>
  </si>
  <si>
    <t>Loans repayable on demand</t>
  </si>
  <si>
    <t>from banks:</t>
  </si>
  <si>
    <t>Total - from banks</t>
  </si>
  <si>
    <t>Loans repayable on demand 
from other parties:</t>
  </si>
  <si>
    <t>Total - from other parties</t>
  </si>
  <si>
    <t xml:space="preserve">(ii) Details of short-term borrowings guaranteed by some of the directors or others: </t>
  </si>
  <si>
    <t>Loans repayable on demand from banks</t>
  </si>
  <si>
    <t>Loans repayable on demand from other parties</t>
  </si>
  <si>
    <t xml:space="preserve">*The disclosure about the nature of security should cover the type of asset given as security e.g. inventories, plant and machinery, land and building, etc. The details of security should be given for each loan separately, unless one security is given for multiple loans, in which case, the same may be clubbed together for disclosure purposes with adequate details or cross referencing.
</t>
  </si>
  <si>
    <t>(iii) The Company has defaulted in repayment of loans and interest in respect of the following:</t>
  </si>
  <si>
    <t>Trade payables:</t>
  </si>
  <si>
    <t>Acceptances</t>
  </si>
  <si>
    <t>Other than Acceptances</t>
  </si>
  <si>
    <t>* Trade payables are dues in respect of goods purchased or services received (including from employees, professionals and others under contract) in the normal course of business.</t>
  </si>
  <si>
    <t>(a) Current maturities of long-term debt (Refer Note (i) below)</t>
  </si>
  <si>
    <t xml:space="preserve">@ A liability is classified as current if, as on the Balance Sheet date, the Company does not have an unconditional right to defer its settlement for 12 months after the reporting date. </t>
  </si>
  <si>
    <t xml:space="preserve">Amount of share application money received in excess of the authorised / issued capital or where minimum subscription requirement is not met and those that are refundable along with interest accrued thereon are classified as part of other current liabilities. </t>
  </si>
  <si>
    <t>Note (i): Current maturities of long-term debt (Refer Notes (i), (iii) and (iv) in Note 5 - Long-term borrowings for details of security and guarantee):</t>
  </si>
  <si>
    <t xml:space="preserve">* Give details of the terms and conditions, number of shares proposed to be issued, the amount of premium, if any, the period before which the shares are to be allotted, whether the Company has sufficient authorised capital to allot the shares, the period beyond which the share application money is pending allotment with the reasons therefor and the interest accrued on amounts due for refund, to the extent applicable. </t>
  </si>
  <si>
    <t>Short term provisions</t>
  </si>
  <si>
    <t xml:space="preserve">(a) Provision for employee benefits: @ </t>
  </si>
  <si>
    <t>(i) Provision for bonus</t>
  </si>
  <si>
    <t>(ii) Provision for compensated absences</t>
  </si>
  <si>
    <t>(iii) Provision for gratuity (net) (Refer Note 30.4.b)</t>
  </si>
  <si>
    <t>(iv) Provision for post-employment medical benefits (Refer Note 30.4.b)</t>
  </si>
  <si>
    <t>(v) Provision for other defined benefit plans (net) (give details) (Refer Note 30.4.b)</t>
  </si>
  <si>
    <t>(vi) Provision for other employee benefits (give details)</t>
  </si>
  <si>
    <t>(ii) Provision for premium payable on redemption of bonds (Refer Note 5 Long-term borrowings)</t>
  </si>
  <si>
    <t xml:space="preserve">(iii) Provision for estimated loss on derivatives  </t>
  </si>
  <si>
    <t>(iv) Provision for warranty  (Refer Note 30.14)</t>
  </si>
  <si>
    <t>(v) Provision for estimated losses on onerous contracts  (Refer Note 30.14)</t>
  </si>
  <si>
    <t>(vi) Provision for other contingencies  (Refer Note 30.14)</t>
  </si>
  <si>
    <t xml:space="preserve">(vii) Provision for proposed equity dividend </t>
  </si>
  <si>
    <t xml:space="preserve">(viii) Provision for proposed preference dividend </t>
  </si>
  <si>
    <t>(ix) Provision for tax on proposed dividends</t>
  </si>
  <si>
    <t xml:space="preserve">(x) Provision - others  (give details) </t>
  </si>
  <si>
    <t>Additions during the year</t>
  </si>
  <si>
    <t>Deductions during the year</t>
  </si>
  <si>
    <t>Gross Block (At cost)</t>
  </si>
  <si>
    <t>Depreciation/Amortisation</t>
  </si>
  <si>
    <t>For the year</t>
  </si>
  <si>
    <t>Net block</t>
  </si>
  <si>
    <t>(Amount in rupees)</t>
  </si>
  <si>
    <t>Tangible assets</t>
  </si>
  <si>
    <t>Total tangible assets</t>
  </si>
  <si>
    <t>Previous year</t>
  </si>
  <si>
    <t>Intangible assets</t>
  </si>
  <si>
    <t>Total Intangible assets</t>
  </si>
  <si>
    <t>(Amount in Rs.)</t>
  </si>
  <si>
    <t xml:space="preserve">As at 
March 31, 2012
</t>
  </si>
  <si>
    <t xml:space="preserve">As at 
March 31, 2013
</t>
  </si>
  <si>
    <t>Balance Sheet as at March 31st ,2013</t>
  </si>
  <si>
    <t>COMPANY NAME</t>
  </si>
  <si>
    <t>Shareholder's funds:</t>
  </si>
  <si>
    <t>Share application money pending for allotment</t>
  </si>
  <si>
    <t>Non - current liabilities:</t>
  </si>
  <si>
    <t>Non - current assets:</t>
  </si>
  <si>
    <t>Current assets:</t>
  </si>
  <si>
    <t xml:space="preserve">As at
March 31, 2013
</t>
  </si>
  <si>
    <t xml:space="preserve">As at
March 31, 2012
</t>
  </si>
  <si>
    <t>Share Capital:</t>
  </si>
  <si>
    <t>No.of shares (Previous year: ----------) Equity shares of Rs. --- each.</t>
  </si>
  <si>
    <t>For example:-( Take information from the client ):</t>
  </si>
  <si>
    <t>As at 31 March, 2013</t>
  </si>
  <si>
    <t>As at 31 March, 2012</t>
  </si>
  <si>
    <t>As at 
31 March, 2013</t>
  </si>
  <si>
    <t>As at 
31 March, 2012</t>
  </si>
  <si>
    <t>Depreciation schedule as per companies act, 1956.</t>
  </si>
  <si>
    <t>Non current Investments</t>
  </si>
  <si>
    <t>As at
March 31, 2012</t>
  </si>
  <si>
    <t>Investments (At cost):</t>
  </si>
  <si>
    <t>A.</t>
  </si>
  <si>
    <t>Trade @</t>
  </si>
  <si>
    <t>Investment in equity instruments (give details separately for fully / partly paid up instruments)</t>
  </si>
  <si>
    <t>(i) of subsidiaries</t>
  </si>
  <si>
    <t>(ii) of associates</t>
  </si>
  <si>
    <t>(iii) of joint venture companies</t>
  </si>
  <si>
    <t>(iv) of controlled special purpose entities</t>
  </si>
  <si>
    <t>(v) of other entities (give details)</t>
  </si>
  <si>
    <t>Investment in preference shares (give details separately for fully / partly paid up shares)</t>
  </si>
  <si>
    <t xml:space="preserve">(c) </t>
  </si>
  <si>
    <t>Investment in debentures or bonds (give details separately for fully / partly paid up debentures / bonds)</t>
  </si>
  <si>
    <t>Investment in partnership firms (Refer Note below)</t>
  </si>
  <si>
    <t xml:space="preserve">(e) </t>
  </si>
  <si>
    <t>Other non-current investments (specify nature)</t>
  </si>
  <si>
    <t>Total - Trade (A)</t>
  </si>
  <si>
    <t>@ The term “trade investment” has not been defined in the Revised Schedule VI or in the Accounting Standards. The term "trade investment" is normally understood as an investment made by a company in shares or debentures of another company, to promote the trade or business of the first company.</t>
  </si>
  <si>
    <t># The term quoted investments has not been defined in the Revised Schedule VI. The expression “quoted investment”, as defined in the Old Schedule VI, means an investment in respect of which there has been granted a quotation or permission to deal on a recognized stock exchange, and the expression “unquoted investment” shall be construed accordingly.</t>
  </si>
  <si>
    <t>Quoted</t>
  </si>
  <si>
    <t>Unquoted</t>
  </si>
  <si>
    <t>B.</t>
  </si>
  <si>
    <t>Other investments</t>
  </si>
  <si>
    <t>Investment property (specify nature), (net off accumulated depreciation and impairment, if any)</t>
  </si>
  <si>
    <t>Details of the original cost of each class of investment property, accumulated depreciation and impairment, if any, in respect of the same may be provided by the Company as a Note.</t>
  </si>
  <si>
    <t xml:space="preserve">(d) </t>
  </si>
  <si>
    <t xml:space="preserve">Investment in government or trust securities </t>
  </si>
  <si>
    <t>(i) government securities</t>
  </si>
  <si>
    <t>(ii) trust securities</t>
  </si>
  <si>
    <t xml:space="preserve">(f) </t>
  </si>
  <si>
    <t>Investment in mutual funds (give details)</t>
  </si>
  <si>
    <t>(g)</t>
  </si>
  <si>
    <t>(h)</t>
  </si>
  <si>
    <t>Total - Other investments (B)</t>
  </si>
  <si>
    <t>Total (A+B)</t>
  </si>
  <si>
    <t>Less: Provision for diminution in value of investments</t>
  </si>
  <si>
    <t>Aggregate amount of quoted investments</t>
  </si>
  <si>
    <t>Aggregate market value of listed and quoted investments</t>
  </si>
  <si>
    <t>Aggregate value of listed but not quoted investments</t>
  </si>
  <si>
    <t>Aggregate amount of unquoted investments</t>
  </si>
  <si>
    <t>Name of the firm</t>
  </si>
  <si>
    <t>Names of partners in the firm</t>
  </si>
  <si>
    <t>Total 
capital</t>
  </si>
  <si>
    <t>Share of each partner in the profits of the firm</t>
  </si>
  <si>
    <t xml:space="preserve">Total capital </t>
  </si>
  <si>
    <t>The portion of long-term investment as per AS 13 which is expected to be realised within twelve months from the Balance Sheet date needs to be shown as current investment.</t>
  </si>
  <si>
    <t>A Limited Liability Partnership (LLP) is a body corporate and not a partnership firm as envisaged under the Partnership Act, 1932. Hence, disclosures pertaining to investments in partnership firms will not include investments in LLPs. The investments in LLPs will be disclosed separately under other investments. Also, other disclosures prescribed for investment in partnership firms, need not be made for investments in LLPs.</t>
  </si>
  <si>
    <t>E.g.. 5,000 (As at 31 March, 20X1: 4,000) shares of ` 10 each fully paid up in ABC Ltd.</t>
  </si>
  <si>
    <t>E.g.. 2,500 (As at 31 March, 20X1 : 1,000) shares of ` 10 each, partly paid up ` 5 (As at 31 March, 20X1 : ` 3) in ABC Ltd.</t>
  </si>
  <si>
    <t>In case of other than temporary diminution in the value of long-term investments, the carrying value of each investment may be stated at cost less the provision made for such diminution. [Illustrative disclosure: 5,000 (As at 31 March, 20X1: 5,000) equity shares of ` 10 each fully paid up in ABC Ltd.  {Net-off provision for other than temporary diminution ` 25,000 (As at 31 March, 20X1: ` 25,000)}]. If such presentation is opted, the above format should be suitably modified. Further, the basis of valuation stated for investments should be changed from "At cost" to "At cost unless stated otherwise" and the aggregate of provision made for other than temporary diminution in the value of long-term investments should be disclosed separately.</t>
  </si>
  <si>
    <t>* 1. Names of each body corporate in which the Company has made investment need to be given along with the number and face value of shares and whether the shares are fully paid or partly paid.</t>
  </si>
  <si>
    <t>* 2. Investments that are not carried at cost should be stated separately specifying the basis of valuation thereof (At cost less provision for other than temporary diminution; Lower of cost and fair value).</t>
  </si>
  <si>
    <t xml:space="preserve"> 3. The value of each long-term investment should be carried at cost less provision for other than temporary diminution in the value thereof.  It is recommended to disclose the amount of provision netted-off for each long-term investment.</t>
  </si>
  <si>
    <t>* 4. If there are any significant restrictions on the right of ownership, realisability of investments or the remittance of income and proceeds of disposal, the same should be disclosed separately in the financial statements.</t>
  </si>
  <si>
    <t>Long term loans and advances</t>
  </si>
  <si>
    <t>Secured, considered good</t>
  </si>
  <si>
    <t>Unsecured, considered good</t>
  </si>
  <si>
    <t>Doubtful</t>
  </si>
  <si>
    <r>
      <t>* Capital advances should be classified as non-current since the Company would not expect these to be realised in cash but would be converted / settled through fixed assets, which are non-current in nature.</t>
    </r>
    <r>
      <rPr>
        <i/>
        <sz val="10"/>
        <color indexed="8"/>
        <rFont val="Arial"/>
        <family val="2"/>
      </rPr>
      <t/>
    </r>
  </si>
  <si>
    <t># The current portion of advance tax and MAT credit entitlement, if any, needs to be disclosed under Note 20 - Short-term loans and advances.</t>
  </si>
  <si>
    <t>Note: Long-term loans and advances include amounts due from:</t>
  </si>
  <si>
    <t>Directors *</t>
  </si>
  <si>
    <t>Other officers of the Company *</t>
  </si>
  <si>
    <t>Firms in which any director is a partner (give details per firm)</t>
  </si>
  <si>
    <t>Private companies in which any director is a director or member (give details per company)</t>
  </si>
  <si>
    <t xml:space="preserve"> Capital advances :</t>
  </si>
  <si>
    <t xml:space="preserve">Less: </t>
  </si>
  <si>
    <t>Provision for doubtful advances</t>
  </si>
  <si>
    <t xml:space="preserve">(b) </t>
  </si>
  <si>
    <t xml:space="preserve">Security deposits </t>
  </si>
  <si>
    <t>Provision for doubtful deposits</t>
  </si>
  <si>
    <t>Loans and advances to related parties (give details @) (Refer note 30.7)</t>
  </si>
  <si>
    <t>Provision for doubtful loans and advances</t>
  </si>
  <si>
    <t xml:space="preserve">Loans and advances to employees </t>
  </si>
  <si>
    <t xml:space="preserve">Prepaid expenses - Unsecured, considered good (For e.g. Insurance premium, Annual maintenance contracts, etc.) </t>
  </si>
  <si>
    <t>Advance income tax # (net of provisions ` ___ (As at 31 March, 20X1 ` ____) - Unsecured, considered good</t>
  </si>
  <si>
    <t xml:space="preserve"> MAT credit entitlement # - Unsecured, considered good</t>
  </si>
  <si>
    <t xml:space="preserve">(h) </t>
  </si>
  <si>
    <t xml:space="preserve">Balances with government authorities </t>
  </si>
  <si>
    <t xml:space="preserve">(i) </t>
  </si>
  <si>
    <t>CENVAT credit receivable</t>
  </si>
  <si>
    <t xml:space="preserve">(ii) </t>
  </si>
  <si>
    <t>VAT credit receivable</t>
  </si>
  <si>
    <t xml:space="preserve">(iii) </t>
  </si>
  <si>
    <t>Service Tax credit receivable</t>
  </si>
  <si>
    <t>Other loans and advances (specify nature)</t>
  </si>
  <si>
    <t>Provision for other doubtful loans and advances</t>
  </si>
  <si>
    <t xml:space="preserve"> *Or any of them either severally or jointly with any other person to be stated separately.</t>
  </si>
  <si>
    <t>Other non current assets</t>
  </si>
  <si>
    <t>Less: Provision for doubtful trade receivables</t>
  </si>
  <si>
    <t># Trade receivables are dues in respect of goods sold or services rendered in the normal course of business. 
@ Cash and cash equivalents that are restricted from being exchanged or used to settle a liability for more than 12 months from the Balance Sheet date should be classified under Non-current assets.</t>
  </si>
  <si>
    <t>In addition to long-term trade receivables, in case any other amount classified under this category is doubtful, it is advisable that such doubtful amount as well as any provision made there against is separately disclosed.</t>
  </si>
  <si>
    <t>Note: Long-term trade receivables include debts due from:</t>
  </si>
  <si>
    <t xml:space="preserve"> Long-term trade receivables # (including trade receivables on deferred credit terms) (Refer Note below)</t>
  </si>
  <si>
    <t xml:space="preserve"> Unamortised expenses</t>
  </si>
  <si>
    <t xml:space="preserve"> Ancillary borrowing costs</t>
  </si>
  <si>
    <t>(i)</t>
  </si>
  <si>
    <t xml:space="preserve"> Share issue expenses (where applicable)</t>
  </si>
  <si>
    <t>(ii)</t>
  </si>
  <si>
    <t xml:space="preserve"> Discount on shares (where applicable)</t>
  </si>
  <si>
    <t>(iii)</t>
  </si>
  <si>
    <t xml:space="preserve"> Accruals </t>
  </si>
  <si>
    <t xml:space="preserve"> Interest accrued on deposits</t>
  </si>
  <si>
    <t>Interest accrued on investments</t>
  </si>
  <si>
    <t xml:space="preserve"> Interest accrued on trade receivables</t>
  </si>
  <si>
    <t xml:space="preserve"> Others  @</t>
  </si>
  <si>
    <t xml:space="preserve"> Insurance claims</t>
  </si>
  <si>
    <t xml:space="preserve"> Receivables on sale of fixed assets</t>
  </si>
  <si>
    <t xml:space="preserve"> Contractually reimbursable expenses</t>
  </si>
  <si>
    <t xml:space="preserve"> Others (specify nature)</t>
  </si>
  <si>
    <t>(iv)</t>
  </si>
  <si>
    <t>As at
 31 March, 2013</t>
  </si>
  <si>
    <t>Current Investments</t>
  </si>
  <si>
    <t>Current portion of long-term investments (At cost)</t>
  </si>
  <si>
    <t>Total -Current portion of long-term investments (A)</t>
  </si>
  <si>
    <t>Other current investments (At lower of cost and fair value, unless otherwise stated)</t>
  </si>
  <si>
    <t>Total - Other current investments (B)</t>
  </si>
  <si>
    <t>Total - Current investments (A+B)</t>
  </si>
  <si>
    <t>Aggregate provision for diminution (write down) in the value of other current investments</t>
  </si>
  <si>
    <t>In case of other than temporary diminution in the value of current portion of long-term investments, the carrying value of each investment may be stated at cost less the provision made for such diminution. [Illustrative disclosure: 5,000 (As at 31 March, 20X1: 5,000) equity shares of ` 10 each fully paid up in ABC Ltd.  {Net-off provision for other than temporary diminution ` 25,000 (As at 31 March, 20X1: ` 25,000)}]. If such presentation is opted, the above format should be suitably modified. Further, the basis of valuation stated for current portion of long-term investments should be changed from "At cost" to "At cost unless stated otherwise" and the aggregate of provision made for other than temporary diminution in the value of all investments classified as current should be disclosed and not just the provisions relating to the other current investments.</t>
  </si>
  <si>
    <t xml:space="preserve">As at March 31, 2013
</t>
  </si>
  <si>
    <t>As at March 31, 2012</t>
  </si>
  <si>
    <t xml:space="preserve"> Investment in preference shares (give details separately for fully / partly paid up shares)</t>
  </si>
  <si>
    <t xml:space="preserve"> Investment in government or trust securities (give details)</t>
  </si>
  <si>
    <t xml:space="preserve"> Investment in debentures or bonds (give details separately for fully / partly paid up debentures / bonds)</t>
  </si>
  <si>
    <t xml:space="preserve"> Investment in mutual funds (give details)</t>
  </si>
  <si>
    <t xml:space="preserve"> Other investments (specify nature)</t>
  </si>
  <si>
    <t xml:space="preserve"> Provision for diminution in value of current portion of long-term investments</t>
  </si>
  <si>
    <t>Less:</t>
  </si>
  <si>
    <t>A</t>
  </si>
  <si>
    <t>B</t>
  </si>
  <si>
    <t xml:space="preserve"> Investment in equity instruments (give details separately for fully / partly paid up instruments)</t>
  </si>
  <si>
    <t xml:space="preserve"> of subsidiaries</t>
  </si>
  <si>
    <t xml:space="preserve"> of associates</t>
  </si>
  <si>
    <t xml:space="preserve"> of controlled special purpose entities</t>
  </si>
  <si>
    <t xml:space="preserve"> of other entities (give details)</t>
  </si>
  <si>
    <t>(v)</t>
  </si>
  <si>
    <t xml:space="preserve"> of joint venture companies</t>
  </si>
  <si>
    <t xml:space="preserve"> Investment in government or trust securities </t>
  </si>
  <si>
    <t xml:space="preserve"> government securities</t>
  </si>
  <si>
    <t xml:space="preserve"> trust securities</t>
  </si>
  <si>
    <t xml:space="preserve"> Investment in debentures or bonds (give details separately for fully / partly paid up 
debentures / bonds)</t>
  </si>
  <si>
    <t xml:space="preserve"> Investment in partnership firms (Refer Note (i) below)</t>
  </si>
  <si>
    <t>Goods-in-transit</t>
  </si>
  <si>
    <t>@ Internally manufactured components are excluded from raw materials and classified as: 
(a) finished goods, if they are sold without further processing.
(b) work-in-progress or as 'manufactured components subject to further processing' or as 'semi-finished products' or 'intermediate products',  if they are sold only after further processing .
(c) 'manufactured components', if they are sometime sold without further processing and sometimes after further processing.  
Under the Revised Schedule VI, there is no need to give quantitative details for any of the items.
Details required to be given under broad heads for work-in-progress should be determined based on the nature of each business and other facts and circumstances. Normally 10% of total value of work-in-progress is considered as an acceptable threshold for determination of broad heads. Any other threshold can also be considered taking into account the concept of materiality and presentation of true and fair view of the financial statements.</t>
  </si>
  <si>
    <t xml:space="preserve">Note: Details of inventory of work-in-progress </t>
  </si>
  <si>
    <t>Product X1</t>
  </si>
  <si>
    <t>Product Y1</t>
  </si>
  <si>
    <t>Product Z1</t>
  </si>
  <si>
    <t>Other items</t>
  </si>
  <si>
    <t xml:space="preserve"> Raw materials</t>
  </si>
  <si>
    <t>Work-in-progress @ (Refer Note below)</t>
  </si>
  <si>
    <t>Finished goods (other than those acquired for trading)</t>
  </si>
  <si>
    <t>Stock-in-trade (acquired for trading)</t>
  </si>
  <si>
    <t xml:space="preserve"> Stores and spares </t>
  </si>
  <si>
    <t xml:space="preserve">Loose tools </t>
  </si>
  <si>
    <t xml:space="preserve">(g) </t>
  </si>
  <si>
    <t>Others (Specify nature)</t>
  </si>
  <si>
    <t>.</t>
  </si>
  <si>
    <t>Trade Receivables</t>
  </si>
  <si>
    <t>Other Trade receivables</t>
  </si>
  <si>
    <t xml:space="preserve">@ Trade receivables are dues in respect of goods sold or services rendered in the normal course of business. </t>
  </si>
  <si>
    <t># Where no due date is specifically agreed upon, the normal credit period allowed by the Company should be taken into consideration for computing the due date which may vary depending upon the nature of goods or services sold and the type of customers, etc.</t>
  </si>
  <si>
    <t>Note: Trade receivables include debts due from:</t>
  </si>
  <si>
    <t>(a) Cash on hand</t>
  </si>
  <si>
    <t>(b) Cheques, drafts on hand</t>
  </si>
  <si>
    <t>(c) Balances with banks</t>
  </si>
  <si>
    <t>(i) In current accounts</t>
  </si>
  <si>
    <t>(ii) In EEFC accounts</t>
  </si>
  <si>
    <t>(iii) In deposit accounts (Refer Note (i) below)</t>
  </si>
  <si>
    <t>(iv) In earmarked accounts</t>
  </si>
  <si>
    <t>- Unpaid dividend accounts</t>
  </si>
  <si>
    <t>- Unpaid matured deposits</t>
  </si>
  <si>
    <t>- Unpaid matured debentures</t>
  </si>
  <si>
    <t xml:space="preserve">- Share application money received for allotment of securities and due for refund </t>
  </si>
  <si>
    <t>- Balances held as margin money or security against borrowings, guarantees and other commitments (Refer Note (i) below)</t>
  </si>
  <si>
    <t>- Other earmarked accounts (specify) (Refer Note (ii) below)</t>
  </si>
  <si>
    <t xml:space="preserve">(d) Others (specify nature) </t>
  </si>
  <si>
    <t xml:space="preserve">Total </t>
  </si>
  <si>
    <t>@ Cash and cash equivalents that are restricted from being exchanged or used to settle a liability for more than 12 months from the Balance Sheet date should be classified under Non-current assets.</t>
  </si>
  <si>
    <t>(i) Balances with banks include deposits amounting to ` ____ (As at 31 March, 20X1 ` ____) and margin monies amounting to ` ____ (As at 31 March, 20X1 ` ____) which have an original maturity of more than 12 months.</t>
  </si>
  <si>
    <t>Note: Short-term loans and advances include amounts due from:</t>
  </si>
  <si>
    <t>Short term loans and advances</t>
  </si>
  <si>
    <t xml:space="preserve">(a) </t>
  </si>
  <si>
    <t>Loans and advances to related parties  (give details @) (Refer Note 30.7)</t>
  </si>
  <si>
    <t xml:space="preserve"> Security deposits </t>
  </si>
  <si>
    <t xml:space="preserve"> Provision for doubtful deposits</t>
  </si>
  <si>
    <t xml:space="preserve"> Loans and advances to employees </t>
  </si>
  <si>
    <t xml:space="preserve"> Prepaid expenses - Unsecured, considered good (For e.g. Insurance premium, Annual maintenance contracts, etc.) </t>
  </si>
  <si>
    <t xml:space="preserve"> Balances with government authorities </t>
  </si>
  <si>
    <t xml:space="preserve"> CENVAT credit receivable</t>
  </si>
  <si>
    <t xml:space="preserve"> VAT credit receivable</t>
  </si>
  <si>
    <t xml:space="preserve"> Inter-corporate deposits </t>
  </si>
  <si>
    <t xml:space="preserve"> Provision for doubtful inter-corporate deposits</t>
  </si>
  <si>
    <t xml:space="preserve"> Provision for other doubtful loans and advances</t>
  </si>
  <si>
    <t>In case any amount classified under this category is doubtful, it is advisable that such doubtful amount as well as any provision made there against is separately disclosed.</t>
  </si>
  <si>
    <t xml:space="preserve"> Unbilled revenue </t>
  </si>
  <si>
    <t xml:space="preserve"> Unamortised expenses </t>
  </si>
  <si>
    <t>Share issue expenses (where applicable)</t>
  </si>
  <si>
    <t>Interest accrued on deposits</t>
  </si>
  <si>
    <t xml:space="preserve"> Interest accrued on investments</t>
  </si>
  <si>
    <t xml:space="preserve"> Others </t>
  </si>
  <si>
    <t>Insurance claims</t>
  </si>
  <si>
    <t>Receivables on sale of fixed assets</t>
  </si>
  <si>
    <r>
      <rPr>
        <b/>
        <sz val="16"/>
        <color theme="1"/>
        <rFont val="Wingdings"/>
        <charset val="2"/>
      </rPr>
      <t>?</t>
    </r>
    <r>
      <rPr>
        <sz val="12"/>
        <color theme="1"/>
        <rFont val="Cambria"/>
        <family val="1"/>
        <scheme val="major"/>
      </rPr>
      <t xml:space="preserve"> To disclose current assets that do not fit into any other asset category.</t>
    </r>
  </si>
  <si>
    <t>EQUITY AND LIABILITIES</t>
  </si>
  <si>
    <t>ASSETS</t>
  </si>
  <si>
    <t>1A</t>
  </si>
  <si>
    <r>
      <t>Issued, subscribed and fully paid up</t>
    </r>
    <r>
      <rPr>
        <b/>
        <sz val="12"/>
        <color rgb="FFFF0000"/>
        <rFont val="Cambria"/>
        <family val="1"/>
        <scheme val="major"/>
      </rPr>
      <t xml:space="preserve"> </t>
    </r>
    <r>
      <rPr>
        <b/>
        <sz val="12"/>
        <rFont val="Cambria"/>
        <family val="1"/>
        <scheme val="major"/>
      </rPr>
      <t>capital:</t>
    </r>
  </si>
  <si>
    <r>
      <t>Issued, subscribed and Partly up</t>
    </r>
    <r>
      <rPr>
        <b/>
        <sz val="12"/>
        <rFont val="Cambria"/>
        <family val="1"/>
        <scheme val="major"/>
      </rPr>
      <t xml:space="preserve"> capital</t>
    </r>
    <r>
      <rPr>
        <b/>
        <sz val="12"/>
        <color theme="1"/>
        <rFont val="Cambria"/>
        <family val="1"/>
        <scheme val="major"/>
      </rPr>
      <t>:</t>
    </r>
  </si>
  <si>
    <r>
      <rPr>
        <b/>
        <sz val="12"/>
        <color theme="1"/>
        <rFont val="Cambria"/>
        <family val="1"/>
        <scheme val="major"/>
      </rPr>
      <t>Add:</t>
    </r>
    <r>
      <rPr>
        <sz val="12"/>
        <color theme="1"/>
        <rFont val="Cambria"/>
        <family val="1"/>
        <scheme val="major"/>
      </rPr>
      <t xml:space="preserve"> Additions to share capital on account of fresh issue or bonus issue  etc.,</t>
    </r>
  </si>
  <si>
    <r>
      <rPr>
        <b/>
        <sz val="12"/>
        <color rgb="FFFF0000"/>
        <rFont val="Cambria"/>
        <family val="1"/>
        <scheme val="major"/>
      </rPr>
      <t>Ded:</t>
    </r>
    <r>
      <rPr>
        <sz val="12"/>
        <color rgb="FFFF0000"/>
        <rFont val="Cambria"/>
        <family val="1"/>
        <scheme val="major"/>
      </rPr>
      <t xml:space="preserve"> Deductions from share capital on account of shares bought back, redemption etc.,</t>
    </r>
  </si>
  <si>
    <t>Number of shares</t>
  </si>
  <si>
    <t>As at March 31, 2013</t>
  </si>
  <si>
    <t>As at
March 31, 2013</t>
  </si>
  <si>
    <t>(a) Term loans</t>
  </si>
  <si>
    <t xml:space="preserve">(b) Deferred payment liabilities </t>
  </si>
  <si>
    <t>(d) Loans and advances from related parties @ (Refer Note 30.7)</t>
  </si>
  <si>
    <t>(e) Other loans and advances (specify nature)</t>
  </si>
  <si>
    <t>(i) Details of terms of repayment for the other long-term borrowings and security provided in respect of the secured other long-term borrowings:</t>
  </si>
  <si>
    <t xml:space="preserve">(ii) Details of long-term borrowings guaranteed by some of the directors or others: </t>
  </si>
  <si>
    <r>
      <t xml:space="preserve">@ Details of loans and advances to related parties should be given in accordance with the disclosure requirements contained in AS 18 </t>
    </r>
    <r>
      <rPr>
        <i/>
        <sz val="12"/>
        <color indexed="8"/>
        <rFont val="Cambria"/>
        <family val="1"/>
        <scheme val="major"/>
      </rPr>
      <t>Related Party Disclosures</t>
    </r>
    <r>
      <rPr>
        <sz val="12"/>
        <color indexed="8"/>
        <rFont val="Cambria"/>
        <family val="1"/>
        <scheme val="major"/>
      </rPr>
      <t>.</t>
    </r>
  </si>
  <si>
    <r>
      <t xml:space="preserve">(i) Provision for tax (net of advance tax </t>
    </r>
    <r>
      <rPr>
        <sz val="12"/>
        <color indexed="8"/>
        <rFont val="Rupee Foradian"/>
        <family val="2"/>
      </rPr>
      <t>`</t>
    </r>
    <r>
      <rPr>
        <sz val="12"/>
        <color indexed="8"/>
        <rFont val="Arial"/>
        <family val="2"/>
      </rPr>
      <t xml:space="preserve"> ___ </t>
    </r>
    <r>
      <rPr>
        <sz val="12"/>
        <color indexed="8"/>
        <rFont val="Cambria"/>
        <family val="1"/>
        <scheme val="major"/>
      </rPr>
      <t>(As at 31 March, 20X1 `</t>
    </r>
    <r>
      <rPr>
        <sz val="12"/>
        <color indexed="8"/>
        <rFont val="Arial"/>
        <family val="2"/>
      </rPr>
      <t xml:space="preserve"> ___)</t>
    </r>
  </si>
  <si>
    <r>
      <t xml:space="preserve">@ A liability is classified as current if, as on the Balance Sheet date, the Company does not have an unconditional right to defer its settlement for 12 months after the reporting date. Employee benefits would need to be evaluated for such classification even if they are measured as long-term employee benefits under AS 15 </t>
    </r>
    <r>
      <rPr>
        <i/>
        <sz val="12"/>
        <color indexed="8"/>
        <rFont val="Cambria"/>
        <family val="1"/>
        <scheme val="major"/>
      </rPr>
      <t>Employee Benefits</t>
    </r>
    <r>
      <rPr>
        <sz val="12"/>
        <color indexed="8"/>
        <rFont val="Cambria"/>
        <family val="1"/>
        <scheme val="major"/>
      </rPr>
      <t>, based on the Company's unconditional right to defer settlement for 12 months from the Balance Sheet date.</t>
    </r>
  </si>
  <si>
    <t>Notes to the financial statements for the year ended 31st March,2013</t>
  </si>
  <si>
    <t>As at 
March 31,2012</t>
  </si>
  <si>
    <t>(b) Interest accrued but not due on borrowings</t>
  </si>
  <si>
    <t>(c) Interest accrued and due on borrowings</t>
  </si>
  <si>
    <t>(d) Income received in advance (Unearned revenue)</t>
  </si>
  <si>
    <t>(e) Unpaid dividends</t>
  </si>
  <si>
    <t xml:space="preserve">(f) Application money received for allotment of securities and due for refund  and interest accrued thereon # 
    </t>
  </si>
  <si>
    <t xml:space="preserve">(g) Other payables </t>
  </si>
  <si>
    <t xml:space="preserve">(h) Statutory remittances (Contributions to PF and ESIC, Withholding Taxes, 
     Excise Duty, VAT, Service Tax, etc.) </t>
  </si>
  <si>
    <t xml:space="preserve"> (i) Payables on purchase of fixed assets</t>
  </si>
  <si>
    <t xml:space="preserve"> (ii) Contractually reimbursable expenses</t>
  </si>
  <si>
    <t xml:space="preserve"> (iii) Interest accrued on trade payables</t>
  </si>
  <si>
    <t xml:space="preserve"> (iv) Interest accrued on others</t>
  </si>
  <si>
    <t xml:space="preserve"> (v) Trade / security deposits received</t>
  </si>
  <si>
    <t xml:space="preserve"> (vi) Advances from customers</t>
  </si>
  <si>
    <t xml:space="preserve"> (vii) Others (specify nature)</t>
  </si>
  <si>
    <t>As at 
March 31, 2013</t>
  </si>
  <si>
    <t>As at 
March 31, 2012</t>
  </si>
  <si>
    <t xml:space="preserve">(a) Term loans </t>
  </si>
  <si>
    <t>(d) Loans and advances from related parties (Refer Note 30.7)</t>
  </si>
  <si>
    <t>Rate of depreciation
(Method)</t>
  </si>
  <si>
    <t>As at 
April 1, 2012</t>
  </si>
  <si>
    <t>Up to 
April 1, 2012</t>
  </si>
  <si>
    <t>Up to
March 31, 2013</t>
  </si>
  <si>
    <r>
      <t xml:space="preserve">Note: </t>
    </r>
    <r>
      <rPr>
        <b/>
        <sz val="12"/>
        <rFont val="Cambria"/>
        <family val="1"/>
        <scheme val="major"/>
      </rPr>
      <t>Other details relating to investment in partnership firms</t>
    </r>
  </si>
  <si>
    <r>
      <rPr>
        <b/>
        <sz val="12"/>
        <color indexed="8"/>
        <rFont val="Cambria"/>
        <family val="1"/>
        <scheme val="major"/>
      </rPr>
      <t>?</t>
    </r>
    <r>
      <rPr>
        <sz val="12"/>
        <color indexed="8"/>
        <rFont val="Cambria"/>
        <family val="1"/>
        <scheme val="major"/>
      </rPr>
      <t xml:space="preserve"> *Or any of them either severally or jointly with any other person to be stated separately.</t>
    </r>
  </si>
  <si>
    <r>
      <rPr>
        <b/>
        <sz val="12"/>
        <rFont val="Cambria"/>
        <family val="1"/>
        <scheme val="major"/>
      </rPr>
      <t>Notes: (i) Other details relating to investment in partnership firms</t>
    </r>
  </si>
  <si>
    <r>
      <t xml:space="preserve">(ii) Current investments includes investments in the nature of "Cash and cash equivalents" (as defined in AS 3 </t>
    </r>
    <r>
      <rPr>
        <i/>
        <sz val="12"/>
        <rFont val="Cambria"/>
        <family val="1"/>
        <scheme val="major"/>
      </rPr>
      <t>Cash Flow Statements</t>
    </r>
    <r>
      <rPr>
        <sz val="12"/>
        <rFont val="Cambria"/>
        <family val="1"/>
        <scheme val="major"/>
      </rPr>
      <t>) amounting to ` ___ (As at 31 March, 20X1 ` ___), considered as part of Cash and cash equivalents in the Cash Flow Statement.</t>
    </r>
  </si>
  <si>
    <t>3. The portion of long-term investment as per AS 13 which is expected (as on the Balance Sheet date) to be realised within twelve months from the Balance Sheet date needs to be shown as current investment above.</t>
  </si>
  <si>
    <t>2. If the basis of valuation of each individual current investment is other than "lower of cost and fair value", the basis of valuation needs to be disclosed.</t>
  </si>
  <si>
    <t>1. Names of each body corporate in which the Company has made investment need to be given along with the number and face value of shares and whether the shares are fully paid or partly paid.</t>
  </si>
  <si>
    <r>
      <rPr>
        <b/>
        <sz val="16"/>
        <color indexed="8"/>
        <rFont val="Wingdings"/>
        <charset val="2"/>
      </rPr>
      <t>?</t>
    </r>
    <r>
      <rPr>
        <sz val="12"/>
        <color indexed="8"/>
        <rFont val="Cambria"/>
        <family val="1"/>
        <scheme val="major"/>
      </rPr>
      <t xml:space="preserve"> Mode of valuation for each class of inventories should be disclosed, if other than "at lower of cost and net realisable value".</t>
    </r>
  </si>
  <si>
    <r>
      <t xml:space="preserve">Trade receivables outstanding for a period exceeding </t>
    </r>
    <r>
      <rPr>
        <i/>
        <sz val="12"/>
        <rFont val="Cambria"/>
        <family val="1"/>
        <scheme val="major"/>
      </rPr>
      <t>six months from the date they were due for payment #</t>
    </r>
  </si>
  <si>
    <r>
      <rPr>
        <b/>
        <sz val="16"/>
        <color indexed="8"/>
        <rFont val="Wingdings"/>
        <charset val="2"/>
      </rPr>
      <t>?</t>
    </r>
    <r>
      <rPr>
        <sz val="11"/>
        <color indexed="8"/>
        <rFont val="Cambria"/>
        <family val="1"/>
        <scheme val="major"/>
      </rPr>
      <t xml:space="preserve"> </t>
    </r>
    <r>
      <rPr>
        <sz val="12"/>
        <color indexed="8"/>
        <rFont val="Cambria"/>
        <family val="1"/>
        <scheme val="major"/>
      </rPr>
      <t>*Or any of them either severally or jointly with any other person to be stated separately.</t>
    </r>
  </si>
  <si>
    <r>
      <t xml:space="preserve">Of the above, the balances that meet the definition of Cash and cash equivalents as per AS 3 </t>
    </r>
    <r>
      <rPr>
        <i/>
        <sz val="12"/>
        <color indexed="8"/>
        <rFont val="Cambria"/>
        <family val="1"/>
        <scheme val="major"/>
      </rPr>
      <t>Cash Flow Statements</t>
    </r>
    <r>
      <rPr>
        <sz val="12"/>
        <color indexed="8"/>
        <rFont val="Cambria"/>
        <family val="1"/>
        <scheme val="major"/>
      </rPr>
      <t xml:space="preserve"> is </t>
    </r>
  </si>
  <si>
    <r>
      <t xml:space="preserve">(ii) Balances with banks - Other earmarked accounts include </t>
    </r>
    <r>
      <rPr>
        <sz val="12"/>
        <color theme="1"/>
        <rFont val="Cambria"/>
        <family val="1"/>
        <scheme val="major"/>
      </rPr>
      <t xml:space="preserve">` ____ (As at 31 March, 20X1 ` ____) which have restriction on repatriation. </t>
    </r>
  </si>
  <si>
    <t>For Company Name</t>
  </si>
  <si>
    <t>(Firm Reg. No.XXXXXX)</t>
  </si>
  <si>
    <t>Partner's Name</t>
  </si>
  <si>
    <t>Designation</t>
  </si>
  <si>
    <t>Membership No. XXXXXX</t>
  </si>
</sst>
</file>

<file path=xl/styles.xml><?xml version="1.0" encoding="utf-8"?>
<styleSheet xmlns="http://schemas.openxmlformats.org/spreadsheetml/2006/main">
  <numFmts count="3">
    <numFmt numFmtId="43" formatCode="_(* #,##0.00_);_(* \(#,##0.00\);_(* &quot;-&quot;??_);_(@_)"/>
    <numFmt numFmtId="164" formatCode="0.0"/>
    <numFmt numFmtId="165" formatCode="#,##0\ ;&quot; (&quot;#,##0\);&quot; -&quot;#\ ;@\ "/>
  </numFmts>
  <fonts count="38">
    <font>
      <sz val="11"/>
      <color theme="1"/>
      <name val="Calibri"/>
      <family val="2"/>
      <scheme val="minor"/>
    </font>
    <font>
      <sz val="11"/>
      <color theme="1"/>
      <name val="Calibri"/>
      <family val="2"/>
      <scheme val="minor"/>
    </font>
    <font>
      <sz val="11"/>
      <color theme="1"/>
      <name val="Cambria"/>
      <family val="1"/>
      <scheme val="major"/>
    </font>
    <font>
      <sz val="10"/>
      <name val="Arial"/>
      <family val="2"/>
    </font>
    <font>
      <sz val="12"/>
      <name val="Calibri"/>
      <family val="2"/>
      <scheme val="minor"/>
    </font>
    <font>
      <b/>
      <sz val="12"/>
      <color theme="1"/>
      <name val="Cambria"/>
      <family val="1"/>
      <scheme val="major"/>
    </font>
    <font>
      <sz val="10"/>
      <color indexed="8"/>
      <name val="Arial"/>
      <family val="2"/>
    </font>
    <font>
      <sz val="11"/>
      <color indexed="8"/>
      <name val="Cambria"/>
      <family val="1"/>
      <scheme val="major"/>
    </font>
    <font>
      <sz val="11"/>
      <color indexed="8"/>
      <name val="Calibri"/>
      <family val="2"/>
    </font>
    <font>
      <sz val="11"/>
      <name val="Cambria"/>
      <family val="1"/>
      <scheme val="major"/>
    </font>
    <font>
      <sz val="12"/>
      <color theme="1"/>
      <name val="Cambria"/>
      <family val="1"/>
      <scheme val="major"/>
    </font>
    <font>
      <sz val="12"/>
      <name val="Arial"/>
      <family val="2"/>
    </font>
    <font>
      <sz val="11"/>
      <color rgb="FFFF0000"/>
      <name val="Cambria"/>
      <family val="1"/>
      <scheme val="major"/>
    </font>
    <font>
      <i/>
      <sz val="10"/>
      <color indexed="8"/>
      <name val="Arial"/>
      <family val="2"/>
    </font>
    <font>
      <b/>
      <sz val="16"/>
      <color indexed="8"/>
      <name val="Wingdings"/>
      <charset val="2"/>
    </font>
    <font>
      <sz val="10"/>
      <color theme="1"/>
      <name val="Arial"/>
      <family val="2"/>
    </font>
    <font>
      <sz val="12"/>
      <color indexed="8"/>
      <name val="Cambria"/>
      <family val="1"/>
      <scheme val="major"/>
    </font>
    <font>
      <b/>
      <sz val="12"/>
      <color indexed="8"/>
      <name val="Cambria"/>
      <family val="1"/>
      <scheme val="major"/>
    </font>
    <font>
      <b/>
      <sz val="16"/>
      <color theme="1"/>
      <name val="Wingdings"/>
      <charset val="2"/>
    </font>
    <font>
      <u/>
      <sz val="12"/>
      <color indexed="8"/>
      <name val="Cambria"/>
      <family val="1"/>
      <scheme val="major"/>
    </font>
    <font>
      <b/>
      <sz val="12"/>
      <color rgb="FFFF0000"/>
      <name val="Cambria"/>
      <family val="1"/>
      <scheme val="major"/>
    </font>
    <font>
      <b/>
      <sz val="12"/>
      <name val="Cambria"/>
      <family val="1"/>
      <scheme val="major"/>
    </font>
    <font>
      <b/>
      <sz val="14"/>
      <color theme="1"/>
      <name val="Cambria"/>
      <family val="1"/>
      <scheme val="major"/>
    </font>
    <font>
      <sz val="12"/>
      <color rgb="FFFF0000"/>
      <name val="Cambria"/>
      <family val="1"/>
      <scheme val="major"/>
    </font>
    <font>
      <sz val="12"/>
      <color theme="9" tint="-0.249977111117893"/>
      <name val="Cambria"/>
      <family val="1"/>
      <scheme val="major"/>
    </font>
    <font>
      <sz val="12"/>
      <name val="Cambria"/>
      <family val="1"/>
      <scheme val="major"/>
    </font>
    <font>
      <b/>
      <sz val="12"/>
      <color theme="9" tint="-0.249977111117893"/>
      <name val="Cambria"/>
      <family val="1"/>
      <scheme val="major"/>
    </font>
    <font>
      <i/>
      <sz val="12"/>
      <color indexed="8"/>
      <name val="Cambria"/>
      <family val="1"/>
      <scheme val="major"/>
    </font>
    <font>
      <b/>
      <u/>
      <sz val="12"/>
      <color indexed="8"/>
      <name val="Cambria"/>
      <family val="1"/>
      <scheme val="major"/>
    </font>
    <font>
      <sz val="12"/>
      <color theme="1"/>
      <name val="Calibri"/>
      <family val="2"/>
      <scheme val="minor"/>
    </font>
    <font>
      <b/>
      <sz val="12"/>
      <color theme="1"/>
      <name val="Calibri"/>
      <family val="2"/>
      <scheme val="minor"/>
    </font>
    <font>
      <b/>
      <sz val="12"/>
      <name val="Arial"/>
      <family val="2"/>
    </font>
    <font>
      <sz val="12"/>
      <color indexed="8"/>
      <name val="Arial"/>
      <family val="2"/>
    </font>
    <font>
      <sz val="12"/>
      <color indexed="8"/>
      <name val="Rupee Foradian"/>
      <family val="2"/>
    </font>
    <font>
      <b/>
      <u/>
      <sz val="12"/>
      <color theme="1"/>
      <name val="Cambria"/>
      <family val="1"/>
      <scheme val="major"/>
    </font>
    <font>
      <i/>
      <sz val="12"/>
      <name val="Cambria"/>
      <family val="1"/>
      <scheme val="major"/>
    </font>
    <font>
      <i/>
      <sz val="12"/>
      <color theme="1"/>
      <name val="Cambria"/>
      <family val="1"/>
      <scheme val="major"/>
    </font>
    <font>
      <b/>
      <sz val="12"/>
      <color indexed="8"/>
      <name val="Arial"/>
      <family val="2"/>
    </font>
  </fonts>
  <fills count="8">
    <fill>
      <patternFill patternType="none"/>
    </fill>
    <fill>
      <patternFill patternType="gray125"/>
    </fill>
    <fill>
      <patternFill patternType="solid">
        <fgColor theme="0" tint="-0.249977111117893"/>
        <bgColor indexed="64"/>
      </patternFill>
    </fill>
    <fill>
      <patternFill patternType="solid">
        <fgColor indexed="65"/>
        <bgColor indexed="64"/>
      </patternFill>
    </fill>
    <fill>
      <patternFill patternType="solid">
        <fgColor rgb="FFFFFF00"/>
        <bgColor indexed="64"/>
      </patternFill>
    </fill>
    <fill>
      <patternFill patternType="solid">
        <fgColor rgb="FF92D050"/>
        <bgColor indexed="64"/>
      </patternFill>
    </fill>
    <fill>
      <patternFill patternType="solid">
        <fgColor theme="0"/>
        <bgColor indexed="64"/>
      </patternFill>
    </fill>
    <fill>
      <patternFill patternType="solid">
        <fgColor indexed="9"/>
        <bgColor indexed="64"/>
      </patternFill>
    </fill>
  </fills>
  <borders count="38">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right/>
      <top style="medium">
        <color indexed="64"/>
      </top>
      <bottom/>
      <diagonal/>
    </border>
    <border>
      <left style="thin">
        <color indexed="64"/>
      </left>
      <right style="medium">
        <color indexed="64"/>
      </right>
      <top/>
      <bottom style="medium">
        <color indexed="64"/>
      </bottom>
      <diagonal/>
    </border>
  </borders>
  <cellStyleXfs count="5">
    <xf numFmtId="0" fontId="0" fillId="0" borderId="0"/>
    <xf numFmtId="43" fontId="1" fillId="0" borderId="0" applyFont="0" applyFill="0" applyBorder="0" applyAlignment="0" applyProtection="0"/>
    <xf numFmtId="0" fontId="8" fillId="0" borderId="0"/>
    <xf numFmtId="43" fontId="3" fillId="0" borderId="0" applyFont="0" applyFill="0" applyBorder="0" applyAlignment="0" applyProtection="0"/>
    <xf numFmtId="0" fontId="3" fillId="0" borderId="0"/>
  </cellStyleXfs>
  <cellXfs count="594">
    <xf numFmtId="0" fontId="0" fillId="0" borderId="0" xfId="0"/>
    <xf numFmtId="0" fontId="2" fillId="0" borderId="0" xfId="0" applyFont="1"/>
    <xf numFmtId="165" fontId="4" fillId="0" borderId="0" xfId="1" applyNumberFormat="1" applyFont="1" applyFill="1" applyBorder="1"/>
    <xf numFmtId="165" fontId="4" fillId="0" borderId="0" xfId="1" applyNumberFormat="1" applyFont="1" applyFill="1" applyBorder="1" applyAlignment="1">
      <alignment horizontal="right"/>
    </xf>
    <xf numFmtId="0" fontId="2" fillId="0" borderId="0" xfId="0" applyFont="1" applyFill="1"/>
    <xf numFmtId="0" fontId="5" fillId="0" borderId="3" xfId="0" applyFont="1" applyBorder="1" applyAlignment="1">
      <alignment horizontal="center"/>
    </xf>
    <xf numFmtId="0" fontId="10" fillId="0" borderId="8" xfId="0" applyFont="1" applyBorder="1" applyAlignment="1">
      <alignment horizontal="center"/>
    </xf>
    <xf numFmtId="0" fontId="10" fillId="0" borderId="0" xfId="0" applyFont="1" applyBorder="1" applyAlignment="1">
      <alignment horizontal="right"/>
    </xf>
    <xf numFmtId="0" fontId="10" fillId="0" borderId="8" xfId="0" applyFont="1" applyBorder="1" applyAlignment="1">
      <alignment horizontal="right"/>
    </xf>
    <xf numFmtId="37" fontId="5" fillId="0" borderId="3" xfId="1" applyNumberFormat="1" applyFont="1" applyBorder="1" applyAlignment="1">
      <alignment horizontal="center"/>
    </xf>
    <xf numFmtId="0" fontId="5" fillId="0" borderId="9" xfId="0" applyFont="1" applyBorder="1"/>
    <xf numFmtId="0" fontId="10" fillId="0" borderId="9" xfId="0" applyFont="1" applyBorder="1" applyAlignment="1">
      <alignment horizontal="center"/>
    </xf>
    <xf numFmtId="0" fontId="10" fillId="0" borderId="9" xfId="0" applyFont="1" applyBorder="1" applyAlignment="1">
      <alignment horizontal="right"/>
    </xf>
    <xf numFmtId="0" fontId="10" fillId="0" borderId="3" xfId="0" applyFont="1" applyBorder="1" applyAlignment="1">
      <alignment horizontal="center"/>
    </xf>
    <xf numFmtId="0" fontId="10" fillId="0" borderId="9" xfId="0" applyFont="1" applyBorder="1" applyAlignment="1"/>
    <xf numFmtId="2" fontId="10" fillId="0" borderId="3" xfId="0" applyNumberFormat="1" applyFont="1" applyBorder="1" applyAlignment="1">
      <alignment horizontal="center"/>
    </xf>
    <xf numFmtId="0" fontId="10" fillId="0" borderId="9" xfId="0" applyFont="1" applyBorder="1"/>
    <xf numFmtId="0" fontId="5" fillId="0" borderId="9" xfId="0" applyFont="1" applyBorder="1" applyAlignment="1">
      <alignment horizontal="left"/>
    </xf>
    <xf numFmtId="0" fontId="10" fillId="0" borderId="19" xfId="0" applyFont="1" applyBorder="1" applyAlignment="1">
      <alignment horizontal="right"/>
    </xf>
    <xf numFmtId="0" fontId="10" fillId="0" borderId="7" xfId="0" applyFont="1" applyBorder="1" applyAlignment="1">
      <alignment horizontal="right"/>
    </xf>
    <xf numFmtId="0" fontId="11" fillId="0" borderId="9" xfId="0" applyFont="1" applyBorder="1" applyAlignment="1">
      <alignment vertical="top"/>
    </xf>
    <xf numFmtId="0" fontId="10" fillId="0" borderId="13" xfId="0" applyFont="1" applyBorder="1" applyAlignment="1">
      <alignment horizontal="center"/>
    </xf>
    <xf numFmtId="0" fontId="5" fillId="0" borderId="6" xfId="0" applyFont="1" applyBorder="1"/>
    <xf numFmtId="0" fontId="10" fillId="0" borderId="6" xfId="0" applyFont="1" applyBorder="1" applyAlignment="1">
      <alignment horizontal="center"/>
    </xf>
    <xf numFmtId="0" fontId="5" fillId="0" borderId="19" xfId="0" applyFont="1" applyBorder="1" applyAlignment="1">
      <alignment horizontal="right"/>
    </xf>
    <xf numFmtId="0" fontId="10" fillId="0" borderId="10" xfId="0" applyFont="1" applyBorder="1" applyAlignment="1">
      <alignment horizontal="center"/>
    </xf>
    <xf numFmtId="0" fontId="10" fillId="0" borderId="4" xfId="0" applyFont="1" applyBorder="1"/>
    <xf numFmtId="0" fontId="10" fillId="0" borderId="0" xfId="0" applyFont="1" applyBorder="1"/>
    <xf numFmtId="0" fontId="10" fillId="0" borderId="1" xfId="0" applyFont="1" applyBorder="1"/>
    <xf numFmtId="0" fontId="10" fillId="0" borderId="1" xfId="0" applyFont="1" applyBorder="1" applyAlignment="1">
      <alignment horizontal="right"/>
    </xf>
    <xf numFmtId="0" fontId="10" fillId="0" borderId="6" xfId="0" applyFont="1" applyBorder="1" applyAlignment="1">
      <alignment horizontal="right"/>
    </xf>
    <xf numFmtId="0" fontId="10" fillId="0" borderId="4" xfId="0" applyFont="1" applyBorder="1" applyAlignment="1">
      <alignment horizontal="center"/>
    </xf>
    <xf numFmtId="0" fontId="10" fillId="0" borderId="4" xfId="0" applyFont="1" applyBorder="1" applyAlignment="1">
      <alignment horizontal="right"/>
    </xf>
    <xf numFmtId="0" fontId="10" fillId="0" borderId="11" xfId="0" applyFont="1" applyBorder="1" applyAlignment="1">
      <alignment horizontal="right"/>
    </xf>
    <xf numFmtId="0" fontId="10" fillId="0" borderId="0" xfId="0" applyFont="1" applyBorder="1" applyAlignment="1">
      <alignment horizontal="center"/>
    </xf>
    <xf numFmtId="0" fontId="10" fillId="0" borderId="12" xfId="0" applyFont="1" applyBorder="1" applyAlignment="1">
      <alignment horizontal="right"/>
    </xf>
    <xf numFmtId="0" fontId="5" fillId="0" borderId="0" xfId="0" applyFont="1" applyBorder="1"/>
    <xf numFmtId="0" fontId="5" fillId="0" borderId="0" xfId="0" applyFont="1" applyBorder="1" applyAlignment="1">
      <alignment horizontal="center"/>
    </xf>
    <xf numFmtId="0" fontId="5" fillId="0" borderId="12" xfId="0" applyFont="1" applyBorder="1" applyAlignment="1">
      <alignment horizontal="center"/>
    </xf>
    <xf numFmtId="0" fontId="10" fillId="0" borderId="1" xfId="0" applyFont="1" applyBorder="1" applyAlignment="1">
      <alignment horizontal="center"/>
    </xf>
    <xf numFmtId="0" fontId="10" fillId="0" borderId="14" xfId="0" applyFont="1" applyBorder="1" applyAlignment="1">
      <alignment horizontal="right"/>
    </xf>
    <xf numFmtId="0" fontId="5" fillId="0" borderId="5" xfId="0" applyFont="1" applyBorder="1" applyAlignment="1">
      <alignment vertical="top"/>
    </xf>
    <xf numFmtId="0" fontId="5" fillId="0" borderId="2" xfId="0" applyFont="1" applyBorder="1" applyAlignment="1">
      <alignment horizontal="center" vertical="top"/>
    </xf>
    <xf numFmtId="0" fontId="5" fillId="0" borderId="5" xfId="0" applyFont="1" applyBorder="1" applyAlignment="1">
      <alignment horizontal="right" vertical="top" wrapText="1"/>
    </xf>
    <xf numFmtId="0" fontId="5" fillId="0" borderId="16" xfId="0" applyFont="1" applyBorder="1" applyAlignment="1">
      <alignment horizontal="right" vertical="top" wrapText="1"/>
    </xf>
    <xf numFmtId="0" fontId="5" fillId="0" borderId="15" xfId="0" applyFont="1" applyBorder="1" applyAlignment="1">
      <alignment vertical="center"/>
    </xf>
    <xf numFmtId="0" fontId="5" fillId="0" borderId="0" xfId="0" applyFont="1"/>
    <xf numFmtId="0" fontId="5" fillId="0" borderId="0" xfId="0" applyFont="1" applyAlignment="1">
      <alignment horizontal="right"/>
    </xf>
    <xf numFmtId="0" fontId="2" fillId="0" borderId="0" xfId="0" applyFont="1" applyAlignment="1">
      <alignment horizontal="left"/>
    </xf>
    <xf numFmtId="0" fontId="5" fillId="0" borderId="0" xfId="0" applyFont="1" applyAlignment="1">
      <alignment horizontal="right"/>
    </xf>
    <xf numFmtId="0" fontId="10" fillId="0" borderId="0" xfId="0" applyFont="1"/>
    <xf numFmtId="0" fontId="10" fillId="0" borderId="0" xfId="0" applyFont="1" applyBorder="1" applyAlignment="1">
      <alignment vertical="top"/>
    </xf>
    <xf numFmtId="0" fontId="12" fillId="0" borderId="0" xfId="0" applyFont="1" applyFill="1"/>
    <xf numFmtId="0" fontId="12" fillId="0" borderId="0" xfId="0" applyFont="1" applyFill="1" applyBorder="1" applyAlignment="1">
      <alignment horizontal="left" vertical="top" wrapText="1"/>
    </xf>
    <xf numFmtId="0" fontId="0" fillId="0" borderId="0" xfId="0" applyAlignment="1">
      <alignment horizontal="center" vertical="center"/>
    </xf>
    <xf numFmtId="0" fontId="0" fillId="0" borderId="0" xfId="0" applyBorder="1"/>
    <xf numFmtId="0" fontId="10" fillId="0" borderId="0" xfId="0" applyFont="1" applyAlignment="1">
      <alignment horizontal="center" vertical="center"/>
    </xf>
    <xf numFmtId="0" fontId="10" fillId="0" borderId="0" xfId="0" applyFont="1" applyAlignment="1"/>
    <xf numFmtId="0" fontId="10" fillId="0" borderId="8" xfId="0" applyFont="1" applyBorder="1" applyAlignment="1">
      <alignment horizontal="center" vertical="center"/>
    </xf>
    <xf numFmtId="0" fontId="10" fillId="0" borderId="8" xfId="0" applyFont="1" applyBorder="1" applyAlignment="1">
      <alignment vertical="top"/>
    </xf>
    <xf numFmtId="0" fontId="10" fillId="0" borderId="9" xfId="0" applyFont="1" applyBorder="1" applyAlignment="1">
      <alignment horizontal="center" vertical="center"/>
    </xf>
    <xf numFmtId="0" fontId="16" fillId="0" borderId="9" xfId="0" applyFont="1" applyBorder="1" applyAlignment="1">
      <alignment horizontal="right" vertical="top"/>
    </xf>
    <xf numFmtId="0" fontId="16" fillId="0" borderId="9" xfId="0" applyFont="1" applyBorder="1" applyAlignment="1">
      <alignment vertical="top" wrapText="1"/>
    </xf>
    <xf numFmtId="0" fontId="16" fillId="0" borderId="0" xfId="0" applyFont="1" applyBorder="1" applyAlignment="1">
      <alignment vertical="top" wrapText="1"/>
    </xf>
    <xf numFmtId="0" fontId="16" fillId="0" borderId="9" xfId="0" applyFont="1" applyFill="1" applyBorder="1" applyAlignment="1">
      <alignment vertical="top" wrapText="1"/>
    </xf>
    <xf numFmtId="0" fontId="16" fillId="0" borderId="0" xfId="0" applyFont="1" applyFill="1" applyBorder="1" applyAlignment="1">
      <alignment horizontal="left" vertical="top" wrapText="1" indent="2"/>
    </xf>
    <xf numFmtId="0" fontId="16" fillId="0" borderId="9" xfId="0" applyFont="1" applyBorder="1" applyAlignment="1">
      <alignment horizontal="left" vertical="top" wrapText="1"/>
    </xf>
    <xf numFmtId="3" fontId="19" fillId="0" borderId="6" xfId="0" applyNumberFormat="1" applyFont="1" applyBorder="1" applyAlignment="1">
      <alignment horizontal="right" vertical="top"/>
    </xf>
    <xf numFmtId="0" fontId="10" fillId="0" borderId="0" xfId="0" applyFont="1" applyAlignment="1">
      <alignment horizontal="center"/>
    </xf>
    <xf numFmtId="0" fontId="10" fillId="0" borderId="15" xfId="0" applyFont="1" applyBorder="1" applyAlignment="1">
      <alignment horizontal="center" vertical="top"/>
    </xf>
    <xf numFmtId="0" fontId="10" fillId="0" borderId="0" xfId="0" applyFont="1" applyAlignment="1">
      <alignment vertical="top"/>
    </xf>
    <xf numFmtId="0" fontId="10" fillId="0" borderId="0" xfId="0" applyFont="1" applyAlignment="1">
      <alignment horizontal="right"/>
    </xf>
    <xf numFmtId="0" fontId="5" fillId="0" borderId="0" xfId="0" applyFont="1" applyAlignment="1">
      <alignment horizontal="right"/>
    </xf>
    <xf numFmtId="0" fontId="21" fillId="0" borderId="8" xfId="0" applyFont="1" applyFill="1" applyBorder="1"/>
    <xf numFmtId="0" fontId="5" fillId="0" borderId="9" xfId="0" applyFont="1" applyFill="1" applyBorder="1"/>
    <xf numFmtId="0" fontId="10" fillId="0" borderId="9" xfId="0" applyFont="1" applyFill="1" applyBorder="1" applyAlignment="1">
      <alignment horizontal="center"/>
    </xf>
    <xf numFmtId="0" fontId="5" fillId="0" borderId="0" xfId="0" applyFont="1" applyAlignment="1">
      <alignment vertical="center"/>
    </xf>
    <xf numFmtId="0" fontId="5" fillId="0" borderId="10" xfId="0" applyFont="1" applyBorder="1"/>
    <xf numFmtId="0" fontId="5" fillId="0" borderId="3" xfId="0" applyFont="1" applyBorder="1"/>
    <xf numFmtId="43" fontId="10" fillId="0" borderId="9" xfId="1" applyFont="1" applyBorder="1" applyAlignment="1">
      <alignment horizontal="right"/>
    </xf>
    <xf numFmtId="43" fontId="10" fillId="0" borderId="12" xfId="1" applyFont="1" applyBorder="1" applyAlignment="1">
      <alignment horizontal="right"/>
    </xf>
    <xf numFmtId="0" fontId="10" fillId="0" borderId="3" xfId="0" applyFont="1" applyBorder="1"/>
    <xf numFmtId="43" fontId="10" fillId="0" borderId="7" xfId="1" applyFont="1" applyBorder="1" applyAlignment="1">
      <alignment horizontal="right"/>
    </xf>
    <xf numFmtId="43" fontId="10" fillId="0" borderId="17" xfId="1" applyFont="1" applyBorder="1" applyAlignment="1">
      <alignment horizontal="right"/>
    </xf>
    <xf numFmtId="0" fontId="10" fillId="0" borderId="3" xfId="0" applyFont="1" applyBorder="1" applyAlignment="1">
      <alignment wrapText="1"/>
    </xf>
    <xf numFmtId="0" fontId="5" fillId="0" borderId="5" xfId="0" applyFont="1" applyBorder="1"/>
    <xf numFmtId="164" fontId="5" fillId="0" borderId="0" xfId="0" applyNumberFormat="1" applyFont="1" applyAlignment="1">
      <alignment vertical="center"/>
    </xf>
    <xf numFmtId="0" fontId="23" fillId="0" borderId="3" xfId="0" applyFont="1" applyBorder="1" applyAlignment="1">
      <alignment wrapText="1"/>
    </xf>
    <xf numFmtId="0" fontId="5" fillId="0" borderId="13" xfId="0" applyFont="1" applyBorder="1" applyAlignment="1">
      <alignment vertical="center" wrapText="1"/>
    </xf>
    <xf numFmtId="43" fontId="5" fillId="0" borderId="7" xfId="1" applyFont="1" applyBorder="1" applyAlignment="1">
      <alignment horizontal="right"/>
    </xf>
    <xf numFmtId="43" fontId="5" fillId="0" borderId="17" xfId="1" applyFont="1" applyBorder="1" applyAlignment="1">
      <alignment horizontal="right"/>
    </xf>
    <xf numFmtId="0" fontId="10" fillId="0" borderId="0" xfId="0" applyFont="1" applyBorder="1" applyAlignment="1">
      <alignment wrapText="1"/>
    </xf>
    <xf numFmtId="0" fontId="5" fillId="0" borderId="8" xfId="0" applyFont="1" applyBorder="1" applyAlignment="1">
      <alignment horizontal="center" vertical="center" wrapText="1"/>
    </xf>
    <xf numFmtId="0" fontId="5" fillId="0" borderId="5" xfId="0" applyFont="1" applyBorder="1" applyAlignment="1">
      <alignment horizontal="center" vertical="center" wrapText="1"/>
    </xf>
    <xf numFmtId="0" fontId="10" fillId="0" borderId="10" xfId="0" applyFont="1" applyBorder="1"/>
    <xf numFmtId="0" fontId="10" fillId="0" borderId="8" xfId="0" applyFont="1" applyBorder="1"/>
    <xf numFmtId="0" fontId="10" fillId="0" borderId="11" xfId="0" applyFont="1" applyBorder="1"/>
    <xf numFmtId="43" fontId="10" fillId="0" borderId="9" xfId="1" applyFont="1" applyBorder="1"/>
    <xf numFmtId="0" fontId="5" fillId="0" borderId="7" xfId="0" applyFont="1" applyBorder="1"/>
    <xf numFmtId="43" fontId="10" fillId="0" borderId="7" xfId="1" applyFont="1" applyBorder="1"/>
    <xf numFmtId="0" fontId="10" fillId="0" borderId="0" xfId="0" applyFont="1" applyAlignment="1">
      <alignment horizontal="center" vertical="top"/>
    </xf>
    <xf numFmtId="0" fontId="5" fillId="2" borderId="2" xfId="0" applyFont="1" applyFill="1" applyBorder="1"/>
    <xf numFmtId="0" fontId="5" fillId="0" borderId="0" xfId="0" applyFont="1" applyAlignment="1">
      <alignment horizontal="center" vertical="center"/>
    </xf>
    <xf numFmtId="0" fontId="5" fillId="0" borderId="0" xfId="0" applyFont="1" applyAlignment="1">
      <alignment horizontal="center" vertical="top"/>
    </xf>
    <xf numFmtId="43" fontId="10" fillId="0" borderId="5" xfId="1" applyFont="1" applyBorder="1"/>
    <xf numFmtId="43" fontId="10" fillId="0" borderId="5" xfId="0" applyNumberFormat="1" applyFont="1" applyBorder="1"/>
    <xf numFmtId="43" fontId="10" fillId="0" borderId="7" xfId="0" applyNumberFormat="1" applyFont="1" applyBorder="1"/>
    <xf numFmtId="0" fontId="17" fillId="0" borderId="0" xfId="0" applyFont="1" applyBorder="1" applyAlignment="1">
      <alignment horizontal="left" vertical="top"/>
    </xf>
    <xf numFmtId="0" fontId="16" fillId="0" borderId="0" xfId="0" applyFont="1" applyBorder="1" applyAlignment="1">
      <alignment horizontal="center" vertical="top"/>
    </xf>
    <xf numFmtId="0" fontId="16" fillId="0" borderId="0" xfId="0" applyFont="1" applyBorder="1" applyAlignment="1">
      <alignment vertical="top"/>
    </xf>
    <xf numFmtId="0" fontId="16" fillId="0" borderId="1" xfId="0" applyFont="1" applyBorder="1" applyAlignment="1">
      <alignment vertical="top"/>
    </xf>
    <xf numFmtId="0" fontId="17" fillId="0" borderId="5" xfId="0" applyFont="1" applyFill="1" applyBorder="1" applyAlignment="1">
      <alignment horizontal="center" vertical="top" wrapText="1"/>
    </xf>
    <xf numFmtId="0" fontId="17" fillId="0" borderId="8" xfId="0" applyFont="1" applyFill="1" applyBorder="1" applyAlignment="1">
      <alignment horizontal="center" vertical="top" wrapText="1"/>
    </xf>
    <xf numFmtId="43" fontId="21" fillId="0" borderId="5" xfId="1" applyNumberFormat="1" applyFont="1" applyFill="1" applyBorder="1" applyAlignment="1">
      <alignment horizontal="center" vertical="center"/>
    </xf>
    <xf numFmtId="0" fontId="28" fillId="0" borderId="9" xfId="0" applyFont="1" applyBorder="1" applyAlignment="1">
      <alignment horizontal="left" vertical="top"/>
    </xf>
    <xf numFmtId="0" fontId="16" fillId="0" borderId="9" xfId="0" applyFont="1" applyBorder="1" applyAlignment="1">
      <alignment horizontal="center" vertical="top"/>
    </xf>
    <xf numFmtId="0" fontId="16" fillId="0" borderId="8" xfId="0" applyFont="1" applyBorder="1" applyAlignment="1">
      <alignment horizontal="center" vertical="top"/>
    </xf>
    <xf numFmtId="0" fontId="16" fillId="0" borderId="8" xfId="0" applyFont="1" applyBorder="1" applyAlignment="1">
      <alignment vertical="top"/>
    </xf>
    <xf numFmtId="0" fontId="16" fillId="0" borderId="8" xfId="0" applyFont="1" applyFill="1" applyBorder="1" applyAlignment="1">
      <alignment vertical="top"/>
    </xf>
    <xf numFmtId="43" fontId="16" fillId="0" borderId="9" xfId="1" applyFont="1" applyBorder="1" applyAlignment="1">
      <alignment horizontal="center" vertical="top"/>
    </xf>
    <xf numFmtId="43" fontId="16" fillId="0" borderId="6" xfId="1" applyFont="1" applyBorder="1" applyAlignment="1">
      <alignment horizontal="center" vertical="top"/>
    </xf>
    <xf numFmtId="43" fontId="16" fillId="0" borderId="5" xfId="1" applyFont="1" applyBorder="1" applyAlignment="1">
      <alignment horizontal="center" vertical="top"/>
    </xf>
    <xf numFmtId="43" fontId="16" fillId="0" borderId="9" xfId="1" applyFont="1" applyBorder="1" applyAlignment="1">
      <alignment vertical="top"/>
    </xf>
    <xf numFmtId="43" fontId="16" fillId="0" borderId="9" xfId="1" applyFont="1" applyFill="1" applyBorder="1" applyAlignment="1">
      <alignment vertical="top"/>
    </xf>
    <xf numFmtId="0" fontId="28" fillId="0" borderId="9" xfId="0" applyFont="1" applyBorder="1" applyAlignment="1">
      <alignment horizontal="left" vertical="top" wrapText="1"/>
    </xf>
    <xf numFmtId="43" fontId="16" fillId="0" borderId="5" xfId="0" applyNumberFormat="1" applyFont="1" applyBorder="1" applyAlignment="1">
      <alignment horizontal="center" vertical="top"/>
    </xf>
    <xf numFmtId="0" fontId="17" fillId="0" borderId="1" xfId="0" applyFont="1" applyBorder="1" applyAlignment="1">
      <alignment horizontal="left" vertical="top" wrapText="1"/>
    </xf>
    <xf numFmtId="0" fontId="16" fillId="0" borderId="1" xfId="0" applyFont="1" applyFill="1" applyBorder="1" applyAlignment="1">
      <alignment vertical="top" wrapText="1"/>
    </xf>
    <xf numFmtId="0" fontId="16" fillId="0" borderId="1" xfId="0" applyFont="1" applyBorder="1" applyAlignment="1">
      <alignment horizontal="center" vertical="top"/>
    </xf>
    <xf numFmtId="0" fontId="16" fillId="0" borderId="34" xfId="0" applyFont="1" applyFill="1" applyBorder="1" applyAlignment="1">
      <alignment vertical="top"/>
    </xf>
    <xf numFmtId="0" fontId="16" fillId="0" borderId="1" xfId="0" applyFont="1" applyFill="1" applyBorder="1" applyAlignment="1">
      <alignment horizontal="justify" vertical="top" wrapText="1"/>
    </xf>
    <xf numFmtId="0" fontId="16" fillId="0" borderId="0" xfId="0" applyFont="1" applyFill="1" applyBorder="1" applyAlignment="1">
      <alignment horizontal="justify" vertical="top" wrapText="1"/>
    </xf>
    <xf numFmtId="0" fontId="17" fillId="0" borderId="0" xfId="0" applyFont="1" applyFill="1" applyBorder="1" applyAlignment="1">
      <alignment vertical="top" wrapText="1"/>
    </xf>
    <xf numFmtId="0" fontId="17" fillId="0" borderId="8" xfId="0" applyFont="1" applyFill="1" applyBorder="1" applyAlignment="1">
      <alignment horizontal="left" vertical="center" wrapText="1"/>
    </xf>
    <xf numFmtId="43" fontId="21" fillId="0" borderId="6" xfId="1" applyNumberFormat="1" applyFont="1" applyFill="1" applyBorder="1" applyAlignment="1">
      <alignment horizontal="right" vertical="center" wrapText="1"/>
    </xf>
    <xf numFmtId="0" fontId="16" fillId="0" borderId="0" xfId="0" applyFont="1" applyFill="1" applyBorder="1" applyAlignment="1">
      <alignment horizontal="left" vertical="top" wrapText="1"/>
    </xf>
    <xf numFmtId="0" fontId="16" fillId="0" borderId="8" xfId="0" applyFont="1" applyFill="1" applyBorder="1" applyAlignment="1">
      <alignment horizontal="left" vertical="top"/>
    </xf>
    <xf numFmtId="0" fontId="16" fillId="0" borderId="9" xfId="0" applyFont="1" applyFill="1" applyBorder="1" applyAlignment="1">
      <alignment horizontal="left" vertical="top" wrapText="1"/>
    </xf>
    <xf numFmtId="0" fontId="16" fillId="0" borderId="9" xfId="0" applyFont="1" applyFill="1" applyBorder="1" applyAlignment="1">
      <alignment horizontal="left" vertical="top"/>
    </xf>
    <xf numFmtId="0" fontId="16" fillId="0" borderId="6" xfId="0" applyFont="1" applyFill="1" applyBorder="1" applyAlignment="1">
      <alignment horizontal="left" vertical="top" wrapText="1"/>
    </xf>
    <xf numFmtId="0" fontId="16" fillId="0" borderId="0" xfId="0" applyFont="1" applyFill="1" applyBorder="1" applyAlignment="1">
      <alignment vertical="top" wrapText="1"/>
    </xf>
    <xf numFmtId="0" fontId="10" fillId="0" borderId="0" xfId="0" applyFont="1" applyFill="1" applyAlignment="1">
      <alignment horizontal="center" vertical="top"/>
    </xf>
    <xf numFmtId="0" fontId="16" fillId="0" borderId="2" xfId="0" applyFont="1" applyFill="1" applyBorder="1" applyAlignment="1">
      <alignment horizontal="left" vertical="top" wrapText="1"/>
    </xf>
    <xf numFmtId="0" fontId="16" fillId="0" borderId="4" xfId="0" applyFont="1" applyFill="1" applyBorder="1" applyAlignment="1">
      <alignment horizontal="left" vertical="top" wrapText="1"/>
    </xf>
    <xf numFmtId="0" fontId="10" fillId="0" borderId="0" xfId="0" applyFont="1" applyFill="1"/>
    <xf numFmtId="0" fontId="25" fillId="3" borderId="0" xfId="0" applyFont="1" applyFill="1" applyBorder="1" applyAlignment="1">
      <alignment vertical="top" wrapText="1"/>
    </xf>
    <xf numFmtId="0" fontId="21" fillId="3" borderId="0" xfId="0" applyFont="1" applyFill="1" applyBorder="1" applyAlignment="1">
      <alignment horizontal="left" vertical="top" wrapText="1"/>
    </xf>
    <xf numFmtId="0" fontId="16" fillId="0" borderId="9" xfId="0" applyFont="1" applyFill="1" applyBorder="1" applyAlignment="1">
      <alignment horizontal="left" vertical="top" indent="2"/>
    </xf>
    <xf numFmtId="0" fontId="16" fillId="0" borderId="9" xfId="0" applyFont="1" applyBorder="1" applyAlignment="1">
      <alignment vertical="top"/>
    </xf>
    <xf numFmtId="0" fontId="16" fillId="0" borderId="6" xfId="0" applyFont="1" applyFill="1" applyBorder="1" applyAlignment="1">
      <alignment horizontal="left" vertical="top" indent="2"/>
    </xf>
    <xf numFmtId="0" fontId="16" fillId="0" borderId="6" xfId="0" applyFont="1" applyBorder="1" applyAlignment="1">
      <alignment horizontal="center" vertical="top"/>
    </xf>
    <xf numFmtId="0" fontId="16" fillId="0" borderId="6" xfId="0" applyFont="1" applyBorder="1" applyAlignment="1">
      <alignment vertical="top"/>
    </xf>
    <xf numFmtId="0" fontId="17" fillId="0" borderId="0" xfId="0" applyFont="1" applyBorder="1" applyAlignment="1">
      <alignment horizontal="right" vertical="top"/>
    </xf>
    <xf numFmtId="0" fontId="5" fillId="0" borderId="5" xfId="0" applyFont="1" applyBorder="1" applyAlignment="1">
      <alignment horizontal="right" vertical="center" wrapText="1"/>
    </xf>
    <xf numFmtId="0" fontId="5" fillId="0" borderId="16" xfId="0" applyFont="1" applyBorder="1" applyAlignment="1">
      <alignment horizontal="right" vertical="center" wrapText="1"/>
    </xf>
    <xf numFmtId="0" fontId="10" fillId="0" borderId="3" xfId="0" applyFont="1" applyBorder="1" applyAlignment="1">
      <alignment horizontal="left"/>
    </xf>
    <xf numFmtId="0" fontId="10" fillId="0" borderId="9" xfId="0" applyFont="1" applyBorder="1" applyAlignment="1">
      <alignment horizontal="left"/>
    </xf>
    <xf numFmtId="0" fontId="10" fillId="0" borderId="12" xfId="0" applyFont="1" applyBorder="1"/>
    <xf numFmtId="0" fontId="10" fillId="0" borderId="6" xfId="0" applyFont="1" applyBorder="1"/>
    <xf numFmtId="0" fontId="10" fillId="0" borderId="7" xfId="0" applyFont="1" applyBorder="1" applyAlignment="1">
      <alignment horizontal="left"/>
    </xf>
    <xf numFmtId="0" fontId="10" fillId="0" borderId="7" xfId="0" applyFont="1" applyBorder="1"/>
    <xf numFmtId="0" fontId="10" fillId="0" borderId="0" xfId="0" applyFont="1" applyBorder="1" applyAlignment="1">
      <alignment horizontal="left"/>
    </xf>
    <xf numFmtId="43" fontId="11" fillId="3" borderId="5" xfId="1" applyNumberFormat="1" applyFont="1" applyFill="1" applyBorder="1" applyAlignment="1">
      <alignment vertical="top"/>
    </xf>
    <xf numFmtId="0" fontId="10" fillId="0" borderId="5" xfId="0" applyFont="1" applyBorder="1"/>
    <xf numFmtId="43" fontId="11" fillId="6" borderId="15" xfId="3" applyFont="1" applyFill="1" applyBorder="1" applyAlignment="1" applyProtection="1">
      <alignment vertical="top"/>
      <protection locked="0"/>
    </xf>
    <xf numFmtId="43" fontId="11" fillId="6" borderId="0" xfId="3" applyFont="1" applyFill="1" applyBorder="1" applyAlignment="1" applyProtection="1">
      <alignment vertical="top"/>
      <protection locked="0"/>
    </xf>
    <xf numFmtId="43" fontId="31" fillId="0" borderId="10" xfId="1" applyNumberFormat="1" applyFont="1" applyFill="1" applyBorder="1" applyAlignment="1">
      <alignment horizontal="center" vertical="top"/>
    </xf>
    <xf numFmtId="0" fontId="10" fillId="2" borderId="2" xfId="0" applyFont="1" applyFill="1" applyBorder="1"/>
    <xf numFmtId="43" fontId="10" fillId="0" borderId="0" xfId="1" applyFont="1"/>
    <xf numFmtId="43" fontId="10" fillId="0" borderId="6" xfId="1" applyFont="1" applyBorder="1"/>
    <xf numFmtId="43" fontId="10" fillId="0" borderId="15" xfId="1" applyFont="1" applyBorder="1"/>
    <xf numFmtId="43" fontId="21" fillId="0" borderId="31" xfId="1" applyNumberFormat="1" applyFont="1" applyFill="1" applyBorder="1" applyAlignment="1">
      <alignment horizontal="center" vertical="center"/>
    </xf>
    <xf numFmtId="0" fontId="10" fillId="0" borderId="8" xfId="0" applyFont="1" applyBorder="1" applyAlignment="1"/>
    <xf numFmtId="0" fontId="19" fillId="0" borderId="9" xfId="0" applyFont="1" applyBorder="1" applyAlignment="1">
      <alignment horizontal="left" vertical="top"/>
    </xf>
    <xf numFmtId="0" fontId="19" fillId="0" borderId="9" xfId="0" applyFont="1" applyBorder="1" applyAlignment="1">
      <alignment horizontal="left" vertical="top" wrapText="1"/>
    </xf>
    <xf numFmtId="0" fontId="16" fillId="0" borderId="6" xfId="0" applyFont="1" applyBorder="1" applyAlignment="1">
      <alignment horizontal="left" vertical="top" wrapText="1"/>
    </xf>
    <xf numFmtId="0" fontId="16" fillId="0" borderId="0" xfId="0" applyFont="1" applyFill="1" applyBorder="1" applyAlignment="1">
      <alignment horizontal="justify" vertical="center" wrapText="1"/>
    </xf>
    <xf numFmtId="0" fontId="16" fillId="0" borderId="0" xfId="0" applyFont="1" applyFill="1" applyBorder="1" applyAlignment="1">
      <alignment horizontal="center" vertical="top"/>
    </xf>
    <xf numFmtId="0" fontId="16" fillId="0" borderId="3" xfId="0" applyFont="1" applyFill="1" applyBorder="1" applyAlignment="1">
      <alignment vertical="top" wrapText="1"/>
    </xf>
    <xf numFmtId="0" fontId="16" fillId="0" borderId="8" xfId="0" applyFont="1" applyFill="1" applyBorder="1" applyAlignment="1">
      <alignment horizontal="left" vertical="top" wrapText="1"/>
    </xf>
    <xf numFmtId="0" fontId="16" fillId="0" borderId="32" xfId="0" applyFont="1" applyFill="1" applyBorder="1" applyAlignment="1">
      <alignment horizontal="left" vertical="top" wrapText="1"/>
    </xf>
    <xf numFmtId="0" fontId="16" fillId="0" borderId="32" xfId="0" applyFont="1" applyBorder="1" applyAlignment="1">
      <alignment vertical="top"/>
    </xf>
    <xf numFmtId="0" fontId="16" fillId="0" borderId="35" xfId="0" applyFont="1" applyBorder="1" applyAlignment="1">
      <alignment horizontal="center" vertical="top"/>
    </xf>
    <xf numFmtId="0" fontId="16" fillId="0" borderId="37" xfId="0" applyFont="1" applyBorder="1" applyAlignment="1">
      <alignment vertical="top"/>
    </xf>
    <xf numFmtId="0" fontId="10" fillId="0" borderId="4" xfId="0" applyFont="1" applyFill="1" applyBorder="1" applyAlignment="1">
      <alignment horizontal="left" vertical="top" wrapText="1"/>
    </xf>
    <xf numFmtId="0" fontId="5" fillId="0" borderId="0" xfId="0" applyFont="1" applyFill="1"/>
    <xf numFmtId="0" fontId="5" fillId="0" borderId="0" xfId="0" applyFont="1" applyFill="1" applyBorder="1" applyAlignment="1">
      <alignment horizontal="left"/>
    </xf>
    <xf numFmtId="0" fontId="16" fillId="0" borderId="5" xfId="0" applyFont="1" applyBorder="1" applyAlignment="1">
      <alignment horizontal="center" vertical="top"/>
    </xf>
    <xf numFmtId="43" fontId="21" fillId="0" borderId="5" xfId="1" applyNumberFormat="1" applyFont="1" applyFill="1" applyBorder="1" applyAlignment="1">
      <alignment horizontal="right" vertical="center" wrapText="1"/>
    </xf>
    <xf numFmtId="0" fontId="16" fillId="0" borderId="9" xfId="0" applyFont="1" applyFill="1" applyBorder="1" applyAlignment="1">
      <alignment horizontal="center" vertical="top" wrapText="1"/>
    </xf>
    <xf numFmtId="43" fontId="10" fillId="0" borderId="8" xfId="1" applyFont="1" applyBorder="1"/>
    <xf numFmtId="0" fontId="10" fillId="0" borderId="12" xfId="0" applyFont="1" applyBorder="1" applyAlignment="1">
      <alignment horizontal="left"/>
    </xf>
    <xf numFmtId="0" fontId="5" fillId="0" borderId="0" xfId="0" applyFont="1" applyAlignment="1">
      <alignment vertical="top"/>
    </xf>
    <xf numFmtId="43" fontId="10" fillId="0" borderId="8" xfId="0" applyNumberFormat="1" applyFont="1" applyBorder="1"/>
    <xf numFmtId="43" fontId="5" fillId="0" borderId="8" xfId="0" applyNumberFormat="1" applyFont="1" applyBorder="1"/>
    <xf numFmtId="43" fontId="5" fillId="0" borderId="18" xfId="0" applyNumberFormat="1" applyFont="1" applyBorder="1"/>
    <xf numFmtId="43" fontId="5" fillId="0" borderId="7" xfId="0" applyNumberFormat="1" applyFont="1" applyBorder="1"/>
    <xf numFmtId="43" fontId="5" fillId="0" borderId="19" xfId="0" applyNumberFormat="1" applyFont="1" applyBorder="1"/>
    <xf numFmtId="43" fontId="21" fillId="0" borderId="15" xfId="1" applyNumberFormat="1" applyFont="1" applyFill="1" applyBorder="1" applyAlignment="1">
      <alignment horizontal="center" vertical="center"/>
    </xf>
    <xf numFmtId="0" fontId="16" fillId="0" borderId="3" xfId="0" applyFont="1" applyBorder="1" applyAlignment="1">
      <alignment vertical="top" wrapText="1"/>
    </xf>
    <xf numFmtId="43" fontId="25" fillId="0" borderId="19" xfId="1" applyNumberFormat="1" applyFont="1" applyFill="1" applyBorder="1" applyAlignment="1">
      <alignment vertical="top"/>
    </xf>
    <xf numFmtId="43" fontId="25" fillId="0" borderId="7" xfId="1" applyNumberFormat="1" applyFont="1" applyFill="1" applyBorder="1" applyAlignment="1">
      <alignment vertical="top"/>
    </xf>
    <xf numFmtId="43" fontId="16" fillId="0" borderId="3" xfId="1" applyFont="1" applyBorder="1" applyAlignment="1">
      <alignment vertical="top" wrapText="1"/>
    </xf>
    <xf numFmtId="43" fontId="16" fillId="0" borderId="9" xfId="1" applyFont="1" applyBorder="1" applyAlignment="1">
      <alignment vertical="top" wrapText="1"/>
    </xf>
    <xf numFmtId="43" fontId="16" fillId="0" borderId="13" xfId="1" applyFont="1" applyBorder="1" applyAlignment="1">
      <alignment vertical="top" wrapText="1"/>
    </xf>
    <xf numFmtId="43" fontId="16" fillId="0" borderId="6" xfId="1" applyFont="1" applyBorder="1" applyAlignment="1">
      <alignment vertical="top" wrapText="1"/>
    </xf>
    <xf numFmtId="43" fontId="16" fillId="0" borderId="15" xfId="1" applyFont="1" applyBorder="1" applyAlignment="1">
      <alignment vertical="top" wrapText="1"/>
    </xf>
    <xf numFmtId="43" fontId="16" fillId="0" borderId="5" xfId="1" applyFont="1" applyBorder="1" applyAlignment="1">
      <alignment vertical="top" wrapText="1"/>
    </xf>
    <xf numFmtId="43" fontId="16" fillId="0" borderId="3" xfId="1" applyFont="1" applyFill="1" applyBorder="1" applyAlignment="1">
      <alignment vertical="top" wrapText="1"/>
    </xf>
    <xf numFmtId="43" fontId="16" fillId="0" borderId="9" xfId="1" applyFont="1" applyFill="1" applyBorder="1" applyAlignment="1">
      <alignment vertical="top" wrapText="1"/>
    </xf>
    <xf numFmtId="43" fontId="16" fillId="0" borderId="15" xfId="1" applyFont="1" applyFill="1" applyBorder="1" applyAlignment="1">
      <alignment vertical="top" wrapText="1"/>
    </xf>
    <xf numFmtId="43" fontId="16" fillId="0" borderId="5" xfId="1" applyFont="1" applyFill="1" applyBorder="1" applyAlignment="1">
      <alignment vertical="top" wrapText="1"/>
    </xf>
    <xf numFmtId="43" fontId="10" fillId="0" borderId="4" xfId="0" applyNumberFormat="1" applyFont="1" applyBorder="1"/>
    <xf numFmtId="0" fontId="5" fillId="0" borderId="5" xfId="0" applyFont="1" applyBorder="1" applyAlignment="1">
      <alignment horizontal="center" vertical="center"/>
    </xf>
    <xf numFmtId="0" fontId="34" fillId="0" borderId="4" xfId="0" applyFont="1" applyBorder="1" applyAlignment="1">
      <alignment horizontal="left"/>
    </xf>
    <xf numFmtId="43" fontId="10" fillId="0" borderId="3" xfId="1" applyFont="1" applyBorder="1"/>
    <xf numFmtId="43" fontId="10" fillId="0" borderId="0" xfId="1" applyFont="1" applyBorder="1"/>
    <xf numFmtId="43" fontId="10" fillId="0" borderId="12" xfId="1" applyFont="1" applyBorder="1"/>
    <xf numFmtId="43" fontId="10" fillId="0" borderId="13" xfId="1" applyFont="1" applyBorder="1"/>
    <xf numFmtId="43" fontId="10" fillId="0" borderId="1" xfId="1" applyFont="1" applyBorder="1"/>
    <xf numFmtId="43" fontId="10" fillId="0" borderId="14" xfId="1" applyFont="1" applyBorder="1"/>
    <xf numFmtId="0" fontId="5" fillId="0" borderId="5" xfId="0" applyFont="1" applyBorder="1" applyAlignment="1">
      <alignment horizontal="left"/>
    </xf>
    <xf numFmtId="0" fontId="34" fillId="0" borderId="8" xfId="0" applyFont="1" applyBorder="1" applyAlignment="1">
      <alignment horizontal="left"/>
    </xf>
    <xf numFmtId="0" fontId="5" fillId="0" borderId="0" xfId="0" applyFont="1" applyFill="1" applyBorder="1" applyAlignment="1">
      <alignment horizontal="left" vertical="center"/>
    </xf>
    <xf numFmtId="0" fontId="5" fillId="0" borderId="0" xfId="0" applyFont="1" applyBorder="1" applyAlignment="1">
      <alignment horizontal="right" vertical="top" wrapText="1"/>
    </xf>
    <xf numFmtId="0" fontId="10" fillId="0" borderId="16" xfId="0" applyFont="1" applyBorder="1"/>
    <xf numFmtId="0" fontId="10" fillId="0" borderId="0" xfId="0" applyFont="1" applyFill="1" applyBorder="1" applyAlignment="1">
      <alignment horizontal="left" vertical="center" wrapText="1"/>
    </xf>
    <xf numFmtId="0" fontId="10" fillId="0" borderId="14" xfId="0" applyFont="1" applyBorder="1"/>
    <xf numFmtId="0" fontId="10" fillId="0" borderId="8" xfId="0" applyFont="1" applyBorder="1" applyAlignment="1">
      <alignment wrapText="1"/>
    </xf>
    <xf numFmtId="0" fontId="10" fillId="0" borderId="9" xfId="0" applyFont="1" applyBorder="1" applyAlignment="1">
      <alignment wrapText="1"/>
    </xf>
    <xf numFmtId="0" fontId="10" fillId="0" borderId="0" xfId="0" applyFont="1" applyAlignment="1">
      <alignment wrapText="1"/>
    </xf>
    <xf numFmtId="0" fontId="10" fillId="0" borderId="2" xfId="0" applyFont="1" applyBorder="1"/>
    <xf numFmtId="0" fontId="21" fillId="0" borderId="5" xfId="4" applyFont="1" applyBorder="1" applyAlignment="1" applyProtection="1">
      <alignment horizontal="center" vertical="center" wrapText="1"/>
    </xf>
    <xf numFmtId="0" fontId="21" fillId="0" borderId="31" xfId="4" applyFont="1" applyBorder="1" applyAlignment="1" applyProtection="1">
      <alignment horizontal="center" vertical="center" wrapText="1"/>
    </xf>
    <xf numFmtId="0" fontId="17" fillId="7" borderId="10" xfId="0" applyFont="1" applyFill="1" applyBorder="1" applyAlignment="1">
      <alignment horizontal="left" vertical="top"/>
    </xf>
    <xf numFmtId="0" fontId="17" fillId="7" borderId="4" xfId="0" applyFont="1" applyFill="1" applyBorder="1" applyAlignment="1">
      <alignment horizontal="left" vertical="top"/>
    </xf>
    <xf numFmtId="0" fontId="16" fillId="0" borderId="4" xfId="0" applyFont="1" applyBorder="1" applyAlignment="1">
      <alignment vertical="top"/>
    </xf>
    <xf numFmtId="0" fontId="16" fillId="0" borderId="0" xfId="0" quotePrefix="1" applyFont="1" applyFill="1" applyBorder="1" applyAlignment="1">
      <alignment horizontal="left" vertical="top" wrapText="1"/>
    </xf>
    <xf numFmtId="0" fontId="5" fillId="0" borderId="15" xfId="0" applyFont="1" applyBorder="1" applyAlignment="1">
      <alignment horizontal="right" vertical="center" wrapText="1"/>
    </xf>
    <xf numFmtId="0" fontId="5" fillId="0" borderId="5" xfId="0" applyFont="1" applyBorder="1" applyAlignment="1">
      <alignment horizontal="right" wrapText="1"/>
    </xf>
    <xf numFmtId="0" fontId="10" fillId="0" borderId="6" xfId="0" applyFont="1" applyBorder="1" applyAlignment="1">
      <alignment wrapText="1"/>
    </xf>
    <xf numFmtId="0" fontId="5" fillId="0" borderId="8" xfId="0" applyFont="1" applyBorder="1" applyAlignment="1">
      <alignment horizontal="right" vertical="top" wrapText="1"/>
    </xf>
    <xf numFmtId="0" fontId="5" fillId="0" borderId="11" xfId="0" applyFont="1" applyBorder="1" applyAlignment="1">
      <alignment horizontal="right" vertical="top" wrapText="1"/>
    </xf>
    <xf numFmtId="0" fontId="10" fillId="0" borderId="0" xfId="0" applyFont="1" applyFill="1" applyBorder="1" applyAlignment="1">
      <alignment horizontal="left" wrapText="1"/>
    </xf>
    <xf numFmtId="0" fontId="10" fillId="0" borderId="8" xfId="0" applyFont="1" applyBorder="1" applyAlignment="1">
      <alignment horizontal="center" vertical="top"/>
    </xf>
    <xf numFmtId="0" fontId="10" fillId="0" borderId="9" xfId="0" applyFont="1" applyBorder="1" applyAlignment="1">
      <alignment horizontal="center" vertical="top"/>
    </xf>
    <xf numFmtId="0" fontId="10" fillId="0" borderId="6" xfId="0" applyFont="1" applyBorder="1" applyAlignment="1">
      <alignment horizontal="center" vertical="top"/>
    </xf>
    <xf numFmtId="0" fontId="5" fillId="0" borderId="8" xfId="0" applyFont="1" applyBorder="1" applyAlignment="1">
      <alignment horizontal="center" vertical="top"/>
    </xf>
    <xf numFmtId="0" fontId="10" fillId="0" borderId="10" xfId="0" applyFont="1" applyBorder="1" applyAlignment="1">
      <alignment horizontal="center" vertical="top"/>
    </xf>
    <xf numFmtId="0" fontId="10" fillId="0" borderId="3" xfId="0" applyFont="1" applyBorder="1" applyAlignment="1">
      <alignment horizontal="center" vertical="top"/>
    </xf>
    <xf numFmtId="0" fontId="10" fillId="0" borderId="6" xfId="0" applyFont="1" applyBorder="1" applyAlignment="1">
      <alignment vertical="top"/>
    </xf>
    <xf numFmtId="0" fontId="10" fillId="0" borderId="9" xfId="0" applyFont="1" applyBorder="1" applyAlignment="1">
      <alignment vertical="top"/>
    </xf>
    <xf numFmtId="0" fontId="5" fillId="0" borderId="9" xfId="0" applyFont="1" applyBorder="1" applyAlignment="1">
      <alignment horizontal="center" vertical="top"/>
    </xf>
    <xf numFmtId="0" fontId="10" fillId="0" borderId="0" xfId="0" applyFont="1" applyFill="1" applyBorder="1" applyAlignment="1">
      <alignment horizontal="left" vertical="top" wrapText="1"/>
    </xf>
    <xf numFmtId="0" fontId="10" fillId="0" borderId="4" xfId="0" applyFont="1" applyBorder="1" applyAlignment="1">
      <alignment vertical="top"/>
    </xf>
    <xf numFmtId="0" fontId="10" fillId="0" borderId="0" xfId="0" applyFont="1" applyBorder="1" applyAlignment="1">
      <alignment vertical="top" wrapText="1"/>
    </xf>
    <xf numFmtId="0" fontId="5" fillId="0" borderId="2" xfId="0" applyFont="1" applyBorder="1" applyAlignment="1">
      <alignment vertical="top"/>
    </xf>
    <xf numFmtId="0" fontId="5" fillId="0" borderId="4" xfId="0" applyFont="1" applyBorder="1" applyAlignment="1">
      <alignment vertical="top"/>
    </xf>
    <xf numFmtId="0" fontId="10" fillId="0" borderId="1" xfId="0" applyFont="1" applyBorder="1" applyAlignment="1">
      <alignment vertical="top" wrapText="1"/>
    </xf>
    <xf numFmtId="0" fontId="10" fillId="0" borderId="8" xfId="0" applyFont="1" applyBorder="1" applyAlignment="1">
      <alignment vertical="top" wrapText="1"/>
    </xf>
    <xf numFmtId="0" fontId="10" fillId="0" borderId="9" xfId="0" applyFont="1" applyBorder="1" applyAlignment="1">
      <alignment vertical="top" wrapText="1"/>
    </xf>
    <xf numFmtId="0" fontId="10" fillId="0" borderId="0" xfId="0" applyFont="1" applyAlignment="1">
      <alignment vertical="top" wrapText="1"/>
    </xf>
    <xf numFmtId="0" fontId="5" fillId="0" borderId="15" xfId="0" applyFont="1" applyBorder="1" applyAlignment="1">
      <alignment vertical="top"/>
    </xf>
    <xf numFmtId="0" fontId="10" fillId="0" borderId="1" xfId="0" applyFont="1" applyBorder="1" applyAlignment="1">
      <alignment vertical="top"/>
    </xf>
    <xf numFmtId="0" fontId="5" fillId="0" borderId="0" xfId="0" applyFont="1" applyAlignment="1">
      <alignment vertical="top" wrapText="1"/>
    </xf>
    <xf numFmtId="0" fontId="10" fillId="0" borderId="0" xfId="0" applyFont="1" applyAlignment="1">
      <alignment horizontal="left" vertical="top" wrapText="1"/>
    </xf>
    <xf numFmtId="0" fontId="10" fillId="0" borderId="6" xfId="0" applyFont="1" applyBorder="1" applyAlignment="1">
      <alignment vertical="top" wrapText="1"/>
    </xf>
    <xf numFmtId="3" fontId="16" fillId="0" borderId="8" xfId="0" applyNumberFormat="1" applyFont="1" applyBorder="1" applyAlignment="1">
      <alignment horizontal="right" vertical="top"/>
    </xf>
    <xf numFmtId="43" fontId="16" fillId="0" borderId="9" xfId="1" applyFont="1" applyFill="1" applyBorder="1" applyAlignment="1">
      <alignment horizontal="right" vertical="top"/>
    </xf>
    <xf numFmtId="43" fontId="16" fillId="0" borderId="6" xfId="1" applyFont="1" applyFill="1" applyBorder="1" applyAlignment="1">
      <alignment horizontal="right" vertical="top"/>
    </xf>
    <xf numFmtId="43" fontId="25" fillId="3" borderId="5" xfId="1" applyFont="1" applyFill="1" applyBorder="1" applyAlignment="1">
      <alignment vertical="top"/>
    </xf>
    <xf numFmtId="43" fontId="16" fillId="0" borderId="9" xfId="1" applyFont="1" applyBorder="1" applyAlignment="1">
      <alignment horizontal="right" vertical="top"/>
    </xf>
    <xf numFmtId="43" fontId="16" fillId="0" borderId="6" xfId="1" applyFont="1" applyBorder="1" applyAlignment="1">
      <alignment horizontal="right" vertical="top"/>
    </xf>
    <xf numFmtId="43" fontId="16" fillId="0" borderId="8" xfId="1" applyFont="1" applyBorder="1" applyAlignment="1">
      <alignment horizontal="right" vertical="top"/>
    </xf>
    <xf numFmtId="43" fontId="10" fillId="0" borderId="9" xfId="1" applyFont="1" applyBorder="1" applyAlignment="1">
      <alignment wrapText="1"/>
    </xf>
    <xf numFmtId="43" fontId="10" fillId="0" borderId="8" xfId="1" applyFont="1" applyBorder="1" applyAlignment="1">
      <alignment wrapText="1"/>
    </xf>
    <xf numFmtId="43" fontId="10" fillId="0" borderId="5" xfId="1" applyFont="1" applyBorder="1" applyAlignment="1">
      <alignment wrapText="1"/>
    </xf>
    <xf numFmtId="43" fontId="10" fillId="0" borderId="5" xfId="0" applyNumberFormat="1" applyFont="1" applyBorder="1" applyAlignment="1">
      <alignment wrapText="1"/>
    </xf>
    <xf numFmtId="0" fontId="5" fillId="0" borderId="5" xfId="0" applyFont="1" applyBorder="1" applyAlignment="1">
      <alignment horizontal="center" vertical="top" wrapText="1"/>
    </xf>
    <xf numFmtId="0" fontId="10" fillId="0" borderId="9" xfId="0" applyFont="1" applyBorder="1" applyAlignment="1">
      <alignment horizontal="left" vertical="top" wrapText="1"/>
    </xf>
    <xf numFmtId="0" fontId="25" fillId="0" borderId="0" xfId="4" applyFont="1" applyFill="1" applyBorder="1" applyAlignment="1" applyProtection="1">
      <alignment vertical="top" wrapText="1"/>
    </xf>
    <xf numFmtId="0" fontId="5" fillId="0" borderId="3" xfId="0" applyFont="1" applyBorder="1" applyAlignment="1"/>
    <xf numFmtId="0" fontId="5" fillId="0" borderId="12" xfId="0" applyFont="1" applyBorder="1" applyAlignment="1"/>
    <xf numFmtId="0" fontId="9" fillId="0" borderId="0" xfId="4" quotePrefix="1" applyFont="1" applyFill="1" applyBorder="1" applyAlignment="1">
      <alignment horizontal="left" vertical="top" wrapText="1"/>
    </xf>
    <xf numFmtId="0" fontId="10" fillId="0" borderId="0" xfId="0" applyFont="1" applyAlignment="1">
      <alignment horizontal="left"/>
    </xf>
    <xf numFmtId="0" fontId="16" fillId="0" borderId="3" xfId="0" applyFont="1" applyFill="1" applyBorder="1" applyAlignment="1">
      <alignment horizontal="center" vertical="top"/>
    </xf>
    <xf numFmtId="0" fontId="10" fillId="0" borderId="9" xfId="0" applyFont="1" applyBorder="1" applyAlignment="1">
      <alignment horizontal="left" vertical="top"/>
    </xf>
    <xf numFmtId="43" fontId="10" fillId="0" borderId="3" xfId="1" applyFont="1" applyBorder="1" applyAlignment="1">
      <alignment horizontal="right" vertical="top"/>
    </xf>
    <xf numFmtId="43" fontId="10" fillId="0" borderId="9" xfId="1" applyFont="1" applyBorder="1" applyAlignment="1">
      <alignment horizontal="right" vertical="top"/>
    </xf>
    <xf numFmtId="0" fontId="16" fillId="0" borderId="9" xfId="0" applyFont="1" applyBorder="1" applyAlignment="1">
      <alignment horizontal="left" vertical="top" indent="2"/>
    </xf>
    <xf numFmtId="0" fontId="27" fillId="0" borderId="9" xfId="0" applyFont="1" applyBorder="1" applyAlignment="1">
      <alignment vertical="top"/>
    </xf>
    <xf numFmtId="43" fontId="25" fillId="0" borderId="9" xfId="1" applyNumberFormat="1" applyFont="1" applyFill="1" applyBorder="1" applyAlignment="1">
      <alignment horizontal="left" vertical="top"/>
    </xf>
    <xf numFmtId="43" fontId="25" fillId="0" borderId="15" xfId="1" applyFont="1" applyFill="1" applyBorder="1" applyAlignment="1">
      <alignment vertical="top"/>
    </xf>
    <xf numFmtId="43" fontId="25" fillId="0" borderId="5" xfId="1" applyFont="1" applyFill="1" applyBorder="1" applyAlignment="1">
      <alignment vertical="top"/>
    </xf>
    <xf numFmtId="43" fontId="25" fillId="0" borderId="3" xfId="1" applyFont="1" applyFill="1" applyBorder="1" applyAlignment="1">
      <alignment vertical="top"/>
    </xf>
    <xf numFmtId="43" fontId="25" fillId="0" borderId="9" xfId="1" applyFont="1" applyFill="1" applyBorder="1" applyAlignment="1">
      <alignment vertical="top"/>
    </xf>
    <xf numFmtId="0" fontId="16" fillId="0" borderId="9" xfId="0" applyFont="1" applyBorder="1" applyAlignment="1">
      <alignment horizontal="left" vertical="top"/>
    </xf>
    <xf numFmtId="43" fontId="16" fillId="0" borderId="3" xfId="1" applyFont="1" applyBorder="1" applyAlignment="1">
      <alignment horizontal="right" vertical="top"/>
    </xf>
    <xf numFmtId="43" fontId="25" fillId="0" borderId="6" xfId="1" applyNumberFormat="1" applyFont="1" applyFill="1" applyBorder="1" applyAlignment="1">
      <alignment horizontal="left" vertical="top"/>
    </xf>
    <xf numFmtId="43" fontId="25" fillId="0" borderId="13" xfId="1" applyFont="1" applyFill="1" applyBorder="1" applyAlignment="1">
      <alignment vertical="top"/>
    </xf>
    <xf numFmtId="43" fontId="25" fillId="0" borderId="6" xfId="1" applyFont="1" applyFill="1" applyBorder="1" applyAlignment="1">
      <alignment vertical="top"/>
    </xf>
    <xf numFmtId="43" fontId="25" fillId="0" borderId="10" xfId="1" applyNumberFormat="1" applyFont="1" applyFill="1" applyBorder="1" applyAlignment="1">
      <alignment vertical="top"/>
    </xf>
    <xf numFmtId="43" fontId="25" fillId="0" borderId="5" xfId="1" applyNumberFormat="1" applyFont="1" applyFill="1" applyBorder="1" applyAlignment="1">
      <alignment vertical="top"/>
    </xf>
    <xf numFmtId="0" fontId="21" fillId="0" borderId="5" xfId="0" applyFont="1" applyFill="1" applyBorder="1" applyAlignment="1">
      <alignment horizontal="left" vertical="top" wrapText="1"/>
    </xf>
    <xf numFmtId="0" fontId="21" fillId="0" borderId="31" xfId="0" applyFont="1" applyFill="1" applyBorder="1" applyAlignment="1">
      <alignment horizontal="center" vertical="top" wrapText="1"/>
    </xf>
    <xf numFmtId="0" fontId="16" fillId="0" borderId="8" xfId="0" applyFont="1" applyBorder="1" applyAlignment="1">
      <alignment horizontal="right" vertical="top"/>
    </xf>
    <xf numFmtId="43" fontId="16" fillId="0" borderId="8" xfId="1" applyFont="1" applyFill="1" applyBorder="1" applyAlignment="1">
      <alignment horizontal="right" vertical="top"/>
    </xf>
    <xf numFmtId="43" fontId="10" fillId="0" borderId="9" xfId="1" applyFont="1" applyBorder="1" applyAlignment="1">
      <alignment vertical="top"/>
    </xf>
    <xf numFmtId="43" fontId="16" fillId="0" borderId="5" xfId="1" applyFont="1" applyBorder="1" applyAlignment="1">
      <alignment vertical="top"/>
    </xf>
    <xf numFmtId="43" fontId="25" fillId="0" borderId="6" xfId="1" applyNumberFormat="1" applyFont="1" applyFill="1" applyBorder="1" applyAlignment="1">
      <alignment vertical="top"/>
    </xf>
    <xf numFmtId="0" fontId="17" fillId="0" borderId="5" xfId="0" applyFont="1" applyFill="1" applyBorder="1" applyAlignment="1">
      <alignment horizontal="right" vertical="top" wrapText="1"/>
    </xf>
    <xf numFmtId="0" fontId="17" fillId="0" borderId="31" xfId="0" applyFont="1" applyFill="1" applyBorder="1" applyAlignment="1">
      <alignment horizontal="right" vertical="top" wrapText="1"/>
    </xf>
    <xf numFmtId="43" fontId="11" fillId="0" borderId="5" xfId="1" applyNumberFormat="1" applyFont="1" applyFill="1" applyBorder="1" applyAlignment="1">
      <alignment vertical="top"/>
    </xf>
    <xf numFmtId="0" fontId="16" fillId="0" borderId="4" xfId="0" quotePrefix="1" applyFont="1" applyFill="1" applyBorder="1" applyAlignment="1">
      <alignment horizontal="left" vertical="top" wrapText="1"/>
    </xf>
    <xf numFmtId="3" fontId="16" fillId="0" borderId="3" xfId="0" applyNumberFormat="1" applyFont="1" applyBorder="1" applyAlignment="1">
      <alignment vertical="top" wrapText="1"/>
    </xf>
    <xf numFmtId="3" fontId="16" fillId="0" borderId="9" xfId="0" applyNumberFormat="1" applyFont="1" applyBorder="1" applyAlignment="1">
      <alignment horizontal="center" vertical="top"/>
    </xf>
    <xf numFmtId="3" fontId="16" fillId="0" borderId="9" xfId="0" applyNumberFormat="1" applyFont="1" applyFill="1" applyBorder="1" applyAlignment="1">
      <alignment horizontal="center" vertical="top"/>
    </xf>
    <xf numFmtId="3" fontId="16" fillId="0" borderId="3" xfId="0" applyNumberFormat="1" applyFont="1" applyFill="1" applyBorder="1" applyAlignment="1">
      <alignment vertical="top"/>
    </xf>
    <xf numFmtId="0" fontId="16" fillId="0" borderId="9" xfId="0" applyFont="1" applyBorder="1" applyAlignment="1">
      <alignment horizontal="center" vertical="top" wrapText="1"/>
    </xf>
    <xf numFmtId="0" fontId="16" fillId="0" borderId="3" xfId="0" applyFont="1" applyBorder="1" applyAlignment="1">
      <alignment vertical="top"/>
    </xf>
    <xf numFmtId="0" fontId="16" fillId="0" borderId="3" xfId="0" applyFont="1" applyBorder="1" applyAlignment="1">
      <alignment horizontal="right" vertical="top"/>
    </xf>
    <xf numFmtId="43" fontId="25" fillId="0" borderId="15" xfId="1" applyNumberFormat="1" applyFont="1" applyFill="1" applyBorder="1" applyAlignment="1">
      <alignment vertical="top"/>
    </xf>
    <xf numFmtId="0" fontId="27" fillId="0" borderId="3" xfId="0" applyFont="1" applyFill="1" applyBorder="1" applyAlignment="1">
      <alignment vertical="top" wrapText="1"/>
    </xf>
    <xf numFmtId="0" fontId="5" fillId="0" borderId="0" xfId="0" applyFont="1" applyBorder="1" applyAlignment="1">
      <alignment horizontal="right"/>
    </xf>
    <xf numFmtId="0" fontId="5" fillId="0" borderId="12" xfId="0" applyFont="1" applyBorder="1" applyAlignment="1">
      <alignment horizontal="right"/>
    </xf>
    <xf numFmtId="0" fontId="22" fillId="0" borderId="0" xfId="0" applyFont="1" applyBorder="1" applyAlignment="1">
      <alignment horizontal="center"/>
    </xf>
    <xf numFmtId="0" fontId="5" fillId="0" borderId="0" xfId="0" applyFont="1" applyBorder="1" applyAlignment="1">
      <alignment horizontal="center"/>
    </xf>
    <xf numFmtId="0" fontId="22" fillId="2" borderId="2" xfId="0" applyFont="1" applyFill="1" applyBorder="1" applyAlignment="1">
      <alignment horizontal="center"/>
    </xf>
    <xf numFmtId="0" fontId="5" fillId="2" borderId="2" xfId="0" applyFont="1" applyFill="1" applyBorder="1" applyAlignment="1">
      <alignment horizontal="left"/>
    </xf>
    <xf numFmtId="0" fontId="5" fillId="0" borderId="1" xfId="0" applyFont="1" applyBorder="1" applyAlignment="1">
      <alignment horizontal="left" wrapText="1"/>
    </xf>
    <xf numFmtId="0" fontId="24" fillId="0" borderId="15" xfId="0" applyFont="1" applyBorder="1" applyAlignment="1">
      <alignment horizontal="left" wrapText="1"/>
    </xf>
    <xf numFmtId="0" fontId="24" fillId="0" borderId="2" xfId="0" applyFont="1" applyBorder="1" applyAlignment="1">
      <alignment horizontal="left" wrapText="1"/>
    </xf>
    <xf numFmtId="0" fontId="24" fillId="0" borderId="16" xfId="0" applyFont="1" applyBorder="1" applyAlignment="1">
      <alignment horizontal="left" wrapText="1"/>
    </xf>
    <xf numFmtId="0" fontId="5" fillId="0" borderId="15" xfId="0" applyFont="1" applyBorder="1" applyAlignment="1">
      <alignment horizontal="center" wrapText="1"/>
    </xf>
    <xf numFmtId="0" fontId="5" fillId="0" borderId="16" xfId="0" applyFont="1" applyBorder="1" applyAlignment="1">
      <alignment horizontal="center" wrapText="1"/>
    </xf>
    <xf numFmtId="0" fontId="5" fillId="0" borderId="10" xfId="0" applyFont="1" applyBorder="1" applyAlignment="1">
      <alignment horizontal="left" vertical="center"/>
    </xf>
    <xf numFmtId="0" fontId="5" fillId="0" borderId="13" xfId="0" applyFont="1" applyBorder="1" applyAlignment="1">
      <alignment horizontal="left" vertical="center"/>
    </xf>
    <xf numFmtId="0" fontId="10" fillId="0" borderId="15" xfId="0" applyFont="1" applyBorder="1" applyAlignment="1">
      <alignment horizontal="left" vertical="top" wrapText="1"/>
    </xf>
    <xf numFmtId="0" fontId="10" fillId="0" borderId="2" xfId="0" applyFont="1" applyBorder="1" applyAlignment="1">
      <alignment horizontal="left" vertical="top" wrapText="1"/>
    </xf>
    <xf numFmtId="0" fontId="10" fillId="0" borderId="16" xfId="0" applyFont="1" applyBorder="1" applyAlignment="1">
      <alignment horizontal="left" vertical="top" wrapText="1"/>
    </xf>
    <xf numFmtId="0" fontId="5" fillId="0" borderId="15" xfId="0" applyFont="1" applyBorder="1" applyAlignment="1">
      <alignment horizontal="left" vertical="center" wrapText="1"/>
    </xf>
    <xf numFmtId="0" fontId="5" fillId="0" borderId="2" xfId="0" applyFont="1" applyBorder="1" applyAlignment="1">
      <alignment horizontal="left" vertical="center" wrapText="1"/>
    </xf>
    <xf numFmtId="0" fontId="5" fillId="0" borderId="16" xfId="0" applyFont="1" applyBorder="1" applyAlignment="1">
      <alignment horizontal="left" vertical="center" wrapText="1"/>
    </xf>
    <xf numFmtId="0" fontId="25" fillId="0" borderId="9" xfId="0" applyFont="1" applyBorder="1" applyAlignment="1">
      <alignment horizontal="left"/>
    </xf>
    <xf numFmtId="0" fontId="4" fillId="0" borderId="9" xfId="0" applyFont="1" applyBorder="1" applyAlignment="1">
      <alignment horizontal="left"/>
    </xf>
    <xf numFmtId="0" fontId="5" fillId="0" borderId="15" xfId="0" applyFont="1" applyBorder="1" applyAlignment="1">
      <alignment horizontal="left" vertical="center"/>
    </xf>
    <xf numFmtId="0" fontId="5" fillId="0" borderId="16" xfId="0" applyFont="1" applyBorder="1" applyAlignment="1">
      <alignment horizontal="left" vertical="center"/>
    </xf>
    <xf numFmtId="0" fontId="21" fillId="0" borderId="8" xfId="0" applyFont="1" applyBorder="1" applyAlignment="1">
      <alignment horizontal="left"/>
    </xf>
    <xf numFmtId="0" fontId="24" fillId="0" borderId="9" xfId="0" applyFont="1" applyBorder="1" applyAlignment="1">
      <alignment horizontal="left"/>
    </xf>
    <xf numFmtId="0" fontId="21" fillId="0" borderId="9" xfId="0" applyFont="1" applyBorder="1" applyAlignment="1">
      <alignment horizontal="left"/>
    </xf>
    <xf numFmtId="0" fontId="21" fillId="0" borderId="9" xfId="0" applyFont="1" applyBorder="1" applyAlignment="1">
      <alignment horizontal="left" wrapText="1"/>
    </xf>
    <xf numFmtId="0" fontId="25" fillId="0" borderId="9" xfId="0" applyFont="1" applyBorder="1" applyAlignment="1">
      <alignment horizontal="left" wrapText="1"/>
    </xf>
    <xf numFmtId="0" fontId="21" fillId="3" borderId="15" xfId="0" applyFont="1" applyFill="1" applyBorder="1" applyAlignment="1">
      <alignment horizontal="left" vertical="top" wrapText="1"/>
    </xf>
    <xf numFmtId="0" fontId="21" fillId="3" borderId="2" xfId="0" applyFont="1" applyFill="1" applyBorder="1" applyAlignment="1">
      <alignment horizontal="left" vertical="top" wrapText="1"/>
    </xf>
    <xf numFmtId="0" fontId="21" fillId="3" borderId="16" xfId="0" applyFont="1" applyFill="1" applyBorder="1" applyAlignment="1">
      <alignment horizontal="left" vertical="top" wrapText="1"/>
    </xf>
    <xf numFmtId="0" fontId="21" fillId="0" borderId="7" xfId="0" applyFont="1" applyBorder="1" applyAlignment="1">
      <alignment horizontal="left"/>
    </xf>
    <xf numFmtId="0" fontId="26" fillId="0" borderId="9" xfId="0" applyFont="1" applyBorder="1" applyAlignment="1">
      <alignment horizontal="left" wrapText="1"/>
    </xf>
    <xf numFmtId="0" fontId="4" fillId="0" borderId="9" xfId="0" applyFont="1" applyBorder="1" applyAlignment="1">
      <alignment horizontal="left" wrapText="1"/>
    </xf>
    <xf numFmtId="0" fontId="5" fillId="0" borderId="2" xfId="0" applyFont="1" applyBorder="1" applyAlignment="1">
      <alignment horizontal="left" vertical="center"/>
    </xf>
    <xf numFmtId="0" fontId="17" fillId="0" borderId="6" xfId="0" applyFont="1" applyFill="1" applyBorder="1" applyAlignment="1">
      <alignment horizontal="center" vertical="top" wrapText="1"/>
    </xf>
    <xf numFmtId="0" fontId="17" fillId="0" borderId="9"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8" xfId="0" applyFont="1" applyFill="1" applyBorder="1" applyAlignment="1">
      <alignment horizontal="center" vertical="top" wrapText="1"/>
    </xf>
    <xf numFmtId="0" fontId="17" fillId="0" borderId="15" xfId="0" applyFont="1" applyBorder="1" applyAlignment="1">
      <alignment horizontal="left" vertical="top" wrapText="1"/>
    </xf>
    <xf numFmtId="0" fontId="17" fillId="0" borderId="2" xfId="0" applyFont="1" applyBorder="1" applyAlignment="1">
      <alignment horizontal="left" vertical="top" wrapText="1"/>
    </xf>
    <xf numFmtId="0" fontId="17" fillId="0" borderId="16" xfId="0" applyFont="1" applyBorder="1" applyAlignment="1">
      <alignment horizontal="left" vertical="top" wrapText="1"/>
    </xf>
    <xf numFmtId="0" fontId="10" fillId="0" borderId="0" xfId="0" applyFont="1" applyBorder="1" applyAlignment="1">
      <alignment horizontal="left"/>
    </xf>
    <xf numFmtId="0" fontId="17" fillId="0" borderId="5" xfId="0" applyFont="1" applyFill="1" applyBorder="1" applyAlignment="1">
      <alignment horizontal="center" vertical="top" wrapText="1"/>
    </xf>
    <xf numFmtId="0" fontId="16" fillId="5" borderId="33" xfId="0" applyFont="1" applyFill="1" applyBorder="1" applyAlignment="1">
      <alignment horizontal="justify" vertical="top" wrapText="1"/>
    </xf>
    <xf numFmtId="0" fontId="16" fillId="5" borderId="1" xfId="0" applyFont="1" applyFill="1" applyBorder="1" applyAlignment="1">
      <alignment horizontal="justify" vertical="top" wrapText="1"/>
    </xf>
    <xf numFmtId="0" fontId="16" fillId="5" borderId="34" xfId="0" applyFont="1" applyFill="1" applyBorder="1" applyAlignment="1">
      <alignment horizontal="justify" vertical="top" wrapText="1"/>
    </xf>
    <xf numFmtId="0" fontId="17" fillId="0" borderId="8" xfId="0" applyFont="1" applyFill="1" applyBorder="1" applyAlignment="1">
      <alignment horizontal="left" vertical="center" wrapText="1"/>
    </xf>
    <xf numFmtId="0" fontId="17" fillId="0" borderId="6" xfId="0" applyFont="1" applyFill="1" applyBorder="1" applyAlignment="1">
      <alignment horizontal="left" vertical="center" wrapText="1"/>
    </xf>
    <xf numFmtId="0" fontId="17" fillId="0" borderId="15" xfId="0" applyFont="1" applyFill="1" applyBorder="1" applyAlignment="1">
      <alignment horizontal="left" vertical="top" wrapText="1"/>
    </xf>
    <xf numFmtId="0" fontId="17" fillId="0" borderId="2" xfId="0" applyFont="1" applyFill="1" applyBorder="1" applyAlignment="1">
      <alignment horizontal="left" vertical="top" wrapText="1"/>
    </xf>
    <xf numFmtId="0" fontId="17" fillId="0" borderId="16" xfId="0" applyFont="1" applyFill="1" applyBorder="1" applyAlignment="1">
      <alignment horizontal="left" vertical="top" wrapText="1"/>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6" fillId="5" borderId="16" xfId="0" applyFont="1" applyFill="1" applyBorder="1" applyAlignment="1">
      <alignment horizontal="left" vertical="top" wrapText="1"/>
    </xf>
    <xf numFmtId="0" fontId="10" fillId="0" borderId="8" xfId="0" applyFont="1" applyBorder="1" applyAlignment="1">
      <alignment horizontal="left"/>
    </xf>
    <xf numFmtId="0" fontId="29" fillId="0" borderId="8" xfId="0" applyFont="1" applyBorder="1" applyAlignment="1">
      <alignment horizontal="left"/>
    </xf>
    <xf numFmtId="0" fontId="10" fillId="0" borderId="9" xfId="0" applyFont="1" applyBorder="1" applyAlignment="1">
      <alignment horizontal="left"/>
    </xf>
    <xf numFmtId="0" fontId="29" fillId="0" borderId="9" xfId="0" applyFont="1" applyBorder="1" applyAlignment="1">
      <alignment horizontal="left"/>
    </xf>
    <xf numFmtId="0" fontId="10" fillId="0" borderId="3" xfId="0" applyFont="1" applyBorder="1" applyAlignment="1">
      <alignment horizontal="left"/>
    </xf>
    <xf numFmtId="0" fontId="29" fillId="0" borderId="12" xfId="0" applyFont="1" applyBorder="1" applyAlignment="1">
      <alignment horizontal="left"/>
    </xf>
    <xf numFmtId="0" fontId="10" fillId="0" borderId="3" xfId="0" applyFont="1" applyBorder="1" applyAlignment="1">
      <alignment horizontal="left" wrapText="1"/>
    </xf>
    <xf numFmtId="0" fontId="29" fillId="0" borderId="12" xfId="0" applyFont="1" applyBorder="1" applyAlignment="1">
      <alignment horizontal="left" wrapText="1"/>
    </xf>
    <xf numFmtId="0" fontId="5" fillId="0" borderId="5" xfId="0" applyFont="1" applyBorder="1" applyAlignment="1">
      <alignment horizontal="left"/>
    </xf>
    <xf numFmtId="0" fontId="30" fillId="0" borderId="5" xfId="0" applyFont="1" applyBorder="1" applyAlignment="1">
      <alignment horizontal="left"/>
    </xf>
    <xf numFmtId="0" fontId="5" fillId="0" borderId="10" xfId="0" applyFont="1" applyBorder="1" applyAlignment="1">
      <alignment horizontal="left"/>
    </xf>
    <xf numFmtId="0" fontId="30" fillId="0" borderId="11" xfId="0" applyFont="1" applyBorder="1" applyAlignment="1">
      <alignment horizontal="left"/>
    </xf>
    <xf numFmtId="0" fontId="10" fillId="4" borderId="15" xfId="0" applyFont="1" applyFill="1" applyBorder="1" applyAlignment="1">
      <alignment horizontal="left" wrapText="1"/>
    </xf>
    <xf numFmtId="0" fontId="10" fillId="4" borderId="2" xfId="0" applyFont="1" applyFill="1" applyBorder="1" applyAlignment="1">
      <alignment horizontal="left" wrapText="1"/>
    </xf>
    <xf numFmtId="0" fontId="10" fillId="4" borderId="1" xfId="0" applyFont="1" applyFill="1" applyBorder="1" applyAlignment="1">
      <alignment horizontal="left" wrapText="1"/>
    </xf>
    <xf numFmtId="0" fontId="10" fillId="4" borderId="14" xfId="0" applyFont="1" applyFill="1" applyBorder="1" applyAlignment="1">
      <alignment horizontal="left" wrapText="1"/>
    </xf>
    <xf numFmtId="0" fontId="29" fillId="0" borderId="0" xfId="0" applyFont="1" applyBorder="1" applyAlignment="1">
      <alignment horizontal="left"/>
    </xf>
    <xf numFmtId="0" fontId="5" fillId="0" borderId="3" xfId="0" applyFont="1" applyBorder="1" applyAlignment="1">
      <alignment horizontal="left"/>
    </xf>
    <xf numFmtId="0" fontId="30" fillId="0" borderId="12" xfId="0" applyFont="1" applyBorder="1" applyAlignment="1">
      <alignment horizontal="left"/>
    </xf>
    <xf numFmtId="0" fontId="16" fillId="4" borderId="15" xfId="2" applyNumberFormat="1" applyFont="1" applyFill="1" applyBorder="1" applyAlignment="1" applyProtection="1">
      <alignment horizontal="left" vertical="top" wrapText="1"/>
    </xf>
    <xf numFmtId="0" fontId="16" fillId="4" borderId="2" xfId="2" applyNumberFormat="1" applyFont="1" applyFill="1" applyBorder="1" applyAlignment="1" applyProtection="1">
      <alignment horizontal="left" vertical="top" wrapText="1"/>
    </xf>
    <xf numFmtId="0" fontId="16" fillId="4" borderId="16" xfId="2" applyNumberFormat="1" applyFont="1" applyFill="1" applyBorder="1" applyAlignment="1" applyProtection="1">
      <alignment horizontal="left" vertical="top" wrapText="1"/>
    </xf>
    <xf numFmtId="0" fontId="16" fillId="4" borderId="28" xfId="0" quotePrefix="1" applyFont="1" applyFill="1" applyBorder="1" applyAlignment="1">
      <alignment horizontal="justify" vertical="top" wrapText="1"/>
    </xf>
    <xf numFmtId="0" fontId="16" fillId="4" borderId="29" xfId="0" quotePrefix="1" applyFont="1" applyFill="1" applyBorder="1" applyAlignment="1">
      <alignment horizontal="justify" vertical="top" wrapText="1"/>
    </xf>
    <xf numFmtId="0" fontId="16" fillId="4" borderId="30" xfId="0" quotePrefix="1" applyFont="1" applyFill="1" applyBorder="1" applyAlignment="1">
      <alignment horizontal="justify" vertical="top" wrapText="1"/>
    </xf>
    <xf numFmtId="0" fontId="16" fillId="4" borderId="24" xfId="0" quotePrefix="1" applyFont="1" applyFill="1" applyBorder="1" applyAlignment="1">
      <alignment horizontal="justify" vertical="top" wrapText="1"/>
    </xf>
    <xf numFmtId="0" fontId="16" fillId="4" borderId="2" xfId="0" quotePrefix="1" applyFont="1" applyFill="1" applyBorder="1" applyAlignment="1">
      <alignment horizontal="justify" vertical="top" wrapText="1"/>
    </xf>
    <xf numFmtId="0" fontId="16" fillId="4" borderId="25" xfId="0" quotePrefix="1" applyFont="1" applyFill="1" applyBorder="1" applyAlignment="1">
      <alignment horizontal="justify" vertical="top" wrapText="1"/>
    </xf>
    <xf numFmtId="0" fontId="16" fillId="4" borderId="20" xfId="0" applyFont="1" applyFill="1" applyBorder="1" applyAlignment="1">
      <alignment horizontal="justify" vertical="top" wrapText="1"/>
    </xf>
    <xf numFmtId="0" fontId="16" fillId="4" borderId="26" xfId="0" applyFont="1" applyFill="1" applyBorder="1" applyAlignment="1">
      <alignment horizontal="justify" vertical="top" wrapText="1"/>
    </xf>
    <xf numFmtId="0" fontId="16" fillId="4" borderId="27" xfId="0" applyFont="1" applyFill="1" applyBorder="1" applyAlignment="1">
      <alignment horizontal="justify" vertical="top" wrapText="1"/>
    </xf>
    <xf numFmtId="0" fontId="5" fillId="0" borderId="12" xfId="0" applyFont="1" applyBorder="1" applyAlignment="1">
      <alignment horizontal="left"/>
    </xf>
    <xf numFmtId="0" fontId="10" fillId="0" borderId="12" xfId="0" applyFont="1" applyBorder="1" applyAlignment="1">
      <alignment horizontal="left"/>
    </xf>
    <xf numFmtId="0" fontId="16" fillId="5" borderId="9" xfId="0" applyFont="1" applyFill="1" applyBorder="1" applyAlignment="1">
      <alignment horizontal="justify" vertical="center" wrapText="1"/>
    </xf>
    <xf numFmtId="0" fontId="16" fillId="5" borderId="6" xfId="0" applyFont="1" applyFill="1" applyBorder="1" applyAlignment="1">
      <alignment horizontal="justify" vertical="center" wrapText="1"/>
    </xf>
    <xf numFmtId="0" fontId="17" fillId="0" borderId="8" xfId="0" applyFont="1" applyFill="1" applyBorder="1" applyAlignment="1">
      <alignment horizontal="center" vertical="center" wrapText="1"/>
    </xf>
    <xf numFmtId="0" fontId="17" fillId="0" borderId="0" xfId="0" applyFont="1" applyFill="1" applyBorder="1" applyAlignment="1">
      <alignment horizontal="left" vertical="top" wrapText="1"/>
    </xf>
    <xf numFmtId="0" fontId="17" fillId="0" borderId="15" xfId="0" applyFont="1" applyFill="1" applyBorder="1" applyAlignment="1">
      <alignment horizontal="left" vertical="center" wrapText="1"/>
    </xf>
    <xf numFmtId="0" fontId="17" fillId="0" borderId="16" xfId="0" applyFont="1" applyFill="1" applyBorder="1" applyAlignment="1">
      <alignment horizontal="left" vertical="center" wrapText="1"/>
    </xf>
    <xf numFmtId="0" fontId="16" fillId="0" borderId="10" xfId="0" applyFont="1" applyFill="1" applyBorder="1" applyAlignment="1">
      <alignment horizontal="left" vertical="top" wrapText="1"/>
    </xf>
    <xf numFmtId="0" fontId="16" fillId="0" borderId="11" xfId="0" applyFont="1" applyFill="1" applyBorder="1" applyAlignment="1">
      <alignment horizontal="left" vertical="top" wrapText="1"/>
    </xf>
    <xf numFmtId="0" fontId="5" fillId="0" borderId="3" xfId="0" applyFont="1" applyBorder="1" applyAlignment="1">
      <alignment horizontal="left" wrapText="1"/>
    </xf>
    <xf numFmtId="0" fontId="5" fillId="0" borderId="12" xfId="0" applyFont="1" applyBorder="1" applyAlignment="1">
      <alignment horizontal="left" wrapText="1"/>
    </xf>
    <xf numFmtId="0" fontId="10" fillId="0" borderId="36" xfId="0" applyFont="1" applyBorder="1" applyAlignment="1">
      <alignment horizontal="left"/>
    </xf>
    <xf numFmtId="0" fontId="5" fillId="0" borderId="19" xfId="0" applyFont="1" applyBorder="1" applyAlignment="1">
      <alignment horizontal="left"/>
    </xf>
    <xf numFmtId="0" fontId="5" fillId="0" borderId="17" xfId="0" applyFont="1" applyBorder="1" applyAlignment="1">
      <alignment horizontal="left"/>
    </xf>
    <xf numFmtId="0" fontId="16" fillId="4" borderId="21" xfId="0" applyFont="1" applyFill="1" applyBorder="1" applyAlignment="1">
      <alignment horizontal="justify" vertical="top" wrapText="1"/>
    </xf>
    <xf numFmtId="0" fontId="16" fillId="4" borderId="22" xfId="0" applyFont="1" applyFill="1" applyBorder="1" applyAlignment="1">
      <alignment horizontal="justify" vertical="top" wrapText="1"/>
    </xf>
    <xf numFmtId="0" fontId="16" fillId="4" borderId="23" xfId="0" applyFont="1" applyFill="1" applyBorder="1" applyAlignment="1">
      <alignment horizontal="justify" vertical="top" wrapText="1"/>
    </xf>
    <xf numFmtId="0" fontId="16" fillId="4" borderId="20" xfId="0" quotePrefix="1" applyFont="1" applyFill="1" applyBorder="1" applyAlignment="1">
      <alignment horizontal="justify" vertical="top" wrapText="1"/>
    </xf>
    <xf numFmtId="0" fontId="16" fillId="4" borderId="26" xfId="0" quotePrefix="1" applyFont="1" applyFill="1" applyBorder="1" applyAlignment="1">
      <alignment horizontal="justify" vertical="top" wrapText="1"/>
    </xf>
    <xf numFmtId="0" fontId="16" fillId="4" borderId="27" xfId="0" quotePrefix="1" applyFont="1" applyFill="1" applyBorder="1" applyAlignment="1">
      <alignment horizontal="justify" vertical="top" wrapText="1"/>
    </xf>
    <xf numFmtId="0" fontId="10" fillId="0" borderId="1" xfId="0" applyFont="1" applyBorder="1" applyAlignment="1">
      <alignment horizontal="left"/>
    </xf>
    <xf numFmtId="0" fontId="10" fillId="0" borderId="10" xfId="0" applyFont="1" applyBorder="1" applyAlignment="1">
      <alignment horizontal="left"/>
    </xf>
    <xf numFmtId="0" fontId="10" fillId="0" borderId="11" xfId="0" applyFont="1" applyBorder="1" applyAlignment="1">
      <alignment horizontal="left"/>
    </xf>
    <xf numFmtId="0" fontId="17" fillId="0" borderId="10" xfId="0" applyFont="1" applyFill="1" applyBorder="1" applyAlignment="1">
      <alignment horizontal="center" vertical="top" wrapText="1"/>
    </xf>
    <xf numFmtId="0" fontId="17" fillId="0" borderId="11" xfId="0" applyFont="1" applyFill="1" applyBorder="1" applyAlignment="1">
      <alignment horizontal="center" vertical="top" wrapText="1"/>
    </xf>
    <xf numFmtId="0" fontId="17" fillId="0" borderId="15" xfId="0" applyFont="1" applyFill="1" applyBorder="1" applyAlignment="1">
      <alignment horizontal="center" vertical="top" wrapText="1"/>
    </xf>
    <xf numFmtId="0" fontId="17" fillId="0" borderId="25" xfId="0" applyFont="1" applyFill="1" applyBorder="1" applyAlignment="1">
      <alignment horizontal="center" vertical="top" wrapText="1"/>
    </xf>
    <xf numFmtId="0" fontId="10" fillId="0" borderId="4" xfId="0" applyFont="1" applyBorder="1" applyAlignment="1">
      <alignment horizontal="left"/>
    </xf>
    <xf numFmtId="0" fontId="16" fillId="4" borderId="13" xfId="2" applyNumberFormat="1" applyFont="1" applyFill="1" applyBorder="1" applyAlignment="1" applyProtection="1">
      <alignment horizontal="left" vertical="top" wrapText="1"/>
    </xf>
    <xf numFmtId="0" fontId="16" fillId="4" borderId="1" xfId="2" applyNumberFormat="1" applyFont="1" applyFill="1" applyBorder="1" applyAlignment="1" applyProtection="1">
      <alignment horizontal="left" vertical="top" wrapText="1"/>
    </xf>
    <xf numFmtId="0" fontId="16" fillId="4" borderId="14" xfId="2" applyNumberFormat="1" applyFont="1" applyFill="1" applyBorder="1" applyAlignment="1" applyProtection="1">
      <alignment horizontal="left" vertical="top" wrapText="1"/>
    </xf>
    <xf numFmtId="0" fontId="10" fillId="4" borderId="5" xfId="0" applyFont="1" applyFill="1" applyBorder="1" applyAlignment="1">
      <alignment horizontal="left" vertical="top" wrapText="1"/>
    </xf>
    <xf numFmtId="0" fontId="10" fillId="5" borderId="15" xfId="0" applyFont="1" applyFill="1" applyBorder="1" applyAlignment="1">
      <alignment horizontal="left" vertical="top" wrapText="1"/>
    </xf>
    <xf numFmtId="0" fontId="10" fillId="5" borderId="2" xfId="0" applyFont="1" applyFill="1" applyBorder="1" applyAlignment="1">
      <alignment horizontal="left" vertical="top" wrapText="1"/>
    </xf>
    <xf numFmtId="0" fontId="10" fillId="5" borderId="16" xfId="0" applyFont="1" applyFill="1" applyBorder="1" applyAlignment="1">
      <alignment horizontal="left" vertical="top" wrapText="1"/>
    </xf>
    <xf numFmtId="0" fontId="16" fillId="4" borderId="5" xfId="0" quotePrefix="1" applyFont="1" applyFill="1" applyBorder="1" applyAlignment="1">
      <alignment horizontal="left" vertical="top" wrapText="1"/>
    </xf>
    <xf numFmtId="0" fontId="10" fillId="0" borderId="12" xfId="0" applyFont="1" applyBorder="1" applyAlignment="1">
      <alignment horizontal="left" wrapText="1"/>
    </xf>
    <xf numFmtId="0" fontId="10" fillId="0" borderId="10" xfId="0" applyFont="1" applyBorder="1" applyAlignment="1">
      <alignment horizontal="left" wrapText="1"/>
    </xf>
    <xf numFmtId="0" fontId="10" fillId="0" borderId="11" xfId="0" applyFont="1" applyBorder="1" applyAlignment="1">
      <alignment horizontal="left" wrapText="1"/>
    </xf>
    <xf numFmtId="0" fontId="5" fillId="0" borderId="11" xfId="0" applyFont="1" applyBorder="1" applyAlignment="1">
      <alignment horizontal="left"/>
    </xf>
    <xf numFmtId="0" fontId="16" fillId="0" borderId="15" xfId="0" applyFont="1" applyBorder="1" applyAlignment="1">
      <alignment horizontal="left" vertical="top" wrapText="1"/>
    </xf>
    <xf numFmtId="0" fontId="16" fillId="0" borderId="2" xfId="0" applyFont="1" applyBorder="1" applyAlignment="1">
      <alignment horizontal="left" vertical="top" wrapText="1"/>
    </xf>
    <xf numFmtId="0" fontId="16" fillId="0" borderId="16" xfId="0" applyFont="1" applyBorder="1" applyAlignment="1">
      <alignment horizontal="left" vertical="top" wrapText="1"/>
    </xf>
    <xf numFmtId="0" fontId="21" fillId="0" borderId="10" xfId="0" applyFont="1" applyFill="1" applyBorder="1" applyAlignment="1">
      <alignment horizontal="left" vertical="center"/>
    </xf>
    <xf numFmtId="0" fontId="21" fillId="0" borderId="11" xfId="0" applyFont="1" applyFill="1" applyBorder="1" applyAlignment="1">
      <alignment horizontal="left" vertical="center"/>
    </xf>
    <xf numFmtId="0" fontId="21" fillId="0" borderId="13" xfId="0" applyFont="1" applyFill="1" applyBorder="1" applyAlignment="1">
      <alignment horizontal="left" vertical="center"/>
    </xf>
    <xf numFmtId="0" fontId="21" fillId="0" borderId="14" xfId="0" applyFont="1" applyFill="1" applyBorder="1" applyAlignment="1">
      <alignment horizontal="left" vertical="center"/>
    </xf>
    <xf numFmtId="0" fontId="16" fillId="4" borderId="5" xfId="2" applyNumberFormat="1" applyFont="1" applyFill="1" applyBorder="1" applyAlignment="1" applyProtection="1">
      <alignment horizontal="left" vertical="top" wrapText="1"/>
    </xf>
    <xf numFmtId="0" fontId="16" fillId="0" borderId="3" xfId="0" applyFont="1" applyFill="1" applyBorder="1" applyAlignment="1">
      <alignment horizontal="left" vertical="top" wrapText="1"/>
    </xf>
    <xf numFmtId="0" fontId="16" fillId="0" borderId="12" xfId="0" applyFont="1" applyFill="1" applyBorder="1" applyAlignment="1">
      <alignment horizontal="left" vertical="top" wrapText="1"/>
    </xf>
    <xf numFmtId="0" fontId="16" fillId="0" borderId="13" xfId="0" applyFont="1" applyFill="1" applyBorder="1" applyAlignment="1">
      <alignment horizontal="left" vertical="top" wrapText="1"/>
    </xf>
    <xf numFmtId="0" fontId="16" fillId="0" borderId="14" xfId="0" applyFont="1" applyFill="1" applyBorder="1" applyAlignment="1">
      <alignment horizontal="left" vertical="top" wrapText="1"/>
    </xf>
    <xf numFmtId="0" fontId="5" fillId="0" borderId="0" xfId="0" applyFont="1" applyAlignment="1">
      <alignment horizontal="right"/>
    </xf>
    <xf numFmtId="0" fontId="5" fillId="0" borderId="11" xfId="0" applyFont="1" applyBorder="1" applyAlignment="1">
      <alignment horizontal="left" vertical="center"/>
    </xf>
    <xf numFmtId="0" fontId="5" fillId="0" borderId="14" xfId="0" applyFont="1" applyBorder="1" applyAlignment="1">
      <alignment horizontal="left" vertical="center"/>
    </xf>
    <xf numFmtId="0" fontId="34" fillId="0" borderId="10" xfId="0" applyFont="1" applyBorder="1" applyAlignment="1">
      <alignment horizontal="left"/>
    </xf>
    <xf numFmtId="0" fontId="34" fillId="0" borderId="11" xfId="0" applyFont="1" applyBorder="1" applyAlignment="1">
      <alignment horizontal="left"/>
    </xf>
    <xf numFmtId="0" fontId="10" fillId="0" borderId="3" xfId="0" applyFont="1" applyBorder="1" applyAlignment="1">
      <alignment horizontal="center"/>
    </xf>
    <xf numFmtId="0" fontId="10" fillId="0" borderId="12" xfId="0" applyFont="1" applyBorder="1" applyAlignment="1">
      <alignment horizontal="center"/>
    </xf>
    <xf numFmtId="0" fontId="10" fillId="0" borderId="0" xfId="0" applyFont="1" applyBorder="1" applyAlignment="1">
      <alignment horizontal="center"/>
    </xf>
    <xf numFmtId="0" fontId="5" fillId="0" borderId="15" xfId="0" applyFont="1" applyBorder="1" applyAlignment="1">
      <alignment horizontal="center"/>
    </xf>
    <xf numFmtId="0" fontId="5" fillId="0" borderId="2" xfId="0" applyFont="1" applyBorder="1" applyAlignment="1">
      <alignment horizontal="center"/>
    </xf>
    <xf numFmtId="0" fontId="5" fillId="0" borderId="16" xfId="0" applyFont="1" applyBorder="1" applyAlignment="1">
      <alignment horizontal="center"/>
    </xf>
    <xf numFmtId="0" fontId="5" fillId="0" borderId="5" xfId="0" applyFont="1" applyBorder="1" applyAlignment="1">
      <alignment horizontal="center"/>
    </xf>
    <xf numFmtId="0" fontId="5" fillId="0" borderId="8" xfId="0" applyFont="1" applyBorder="1" applyAlignment="1">
      <alignment horizontal="center" vertical="center" wrapText="1"/>
    </xf>
    <xf numFmtId="0" fontId="5" fillId="0" borderId="6" xfId="0" applyFont="1" applyBorder="1" applyAlignment="1">
      <alignment horizontal="center" vertical="center" wrapText="1"/>
    </xf>
    <xf numFmtId="0" fontId="10" fillId="0" borderId="0" xfId="0" applyFont="1" applyAlignment="1">
      <alignment horizontal="center"/>
    </xf>
    <xf numFmtId="0" fontId="10" fillId="0" borderId="13" xfId="0" applyFont="1" applyBorder="1" applyAlignment="1">
      <alignment horizontal="center"/>
    </xf>
    <xf numFmtId="0" fontId="10" fillId="0" borderId="14" xfId="0" applyFont="1" applyBorder="1" applyAlignment="1">
      <alignment horizontal="center"/>
    </xf>
    <xf numFmtId="0" fontId="34" fillId="0" borderId="4" xfId="0" applyFont="1" applyBorder="1" applyAlignment="1">
      <alignment horizontal="left"/>
    </xf>
    <xf numFmtId="0" fontId="10" fillId="0" borderId="1" xfId="0" applyFont="1" applyBorder="1" applyAlignment="1">
      <alignment horizontal="center"/>
    </xf>
    <xf numFmtId="0" fontId="22" fillId="0" borderId="0" xfId="0" applyFont="1" applyAlignment="1">
      <alignment horizontal="center"/>
    </xf>
    <xf numFmtId="0" fontId="5" fillId="0" borderId="5" xfId="0" applyFont="1" applyBorder="1" applyAlignment="1">
      <alignment horizontal="left" wrapText="1"/>
    </xf>
    <xf numFmtId="0" fontId="10" fillId="4" borderId="5" xfId="0" applyFont="1" applyFill="1" applyBorder="1" applyAlignment="1">
      <alignment horizontal="left" wrapText="1"/>
    </xf>
    <xf numFmtId="0" fontId="5" fillId="0" borderId="0" xfId="0" applyFont="1" applyBorder="1" applyAlignment="1">
      <alignment horizontal="left" wrapText="1"/>
    </xf>
    <xf numFmtId="0" fontId="5" fillId="0" borderId="5" xfId="0" applyFont="1" applyBorder="1" applyAlignment="1">
      <alignment horizontal="left" vertical="center" wrapText="1"/>
    </xf>
    <xf numFmtId="0" fontId="16" fillId="5" borderId="15" xfId="0" applyFont="1" applyFill="1" applyBorder="1" applyAlignment="1">
      <alignment horizontal="left" wrapText="1"/>
    </xf>
    <xf numFmtId="0" fontId="16" fillId="5" borderId="2" xfId="0" applyFont="1" applyFill="1" applyBorder="1" applyAlignment="1">
      <alignment horizontal="left" wrapText="1"/>
    </xf>
    <xf numFmtId="0" fontId="16" fillId="5" borderId="16" xfId="0" applyFont="1" applyFill="1" applyBorder="1" applyAlignment="1">
      <alignment horizontal="left" wrapText="1"/>
    </xf>
    <xf numFmtId="0" fontId="10" fillId="5" borderId="15" xfId="0" applyFont="1" applyFill="1" applyBorder="1" applyAlignment="1">
      <alignment horizontal="left"/>
    </xf>
    <xf numFmtId="0" fontId="10" fillId="5" borderId="2" xfId="0" applyFont="1" applyFill="1" applyBorder="1" applyAlignment="1">
      <alignment horizontal="left"/>
    </xf>
    <xf numFmtId="0" fontId="10" fillId="5" borderId="16" xfId="0" applyFont="1" applyFill="1" applyBorder="1" applyAlignment="1">
      <alignment horizontal="left"/>
    </xf>
    <xf numFmtId="0" fontId="5" fillId="2" borderId="2" xfId="0" applyFont="1" applyFill="1" applyBorder="1" applyAlignment="1">
      <alignment horizontal="left" vertical="center"/>
    </xf>
    <xf numFmtId="0" fontId="10" fillId="4" borderId="13" xfId="0" applyFont="1" applyFill="1" applyBorder="1" applyAlignment="1">
      <alignment horizontal="left" vertical="center" wrapText="1"/>
    </xf>
    <xf numFmtId="0" fontId="10" fillId="4" borderId="1" xfId="0" applyFont="1" applyFill="1" applyBorder="1" applyAlignment="1">
      <alignment horizontal="left" vertical="center" wrapText="1"/>
    </xf>
    <xf numFmtId="0" fontId="10" fillId="4" borderId="14" xfId="0" applyFont="1" applyFill="1" applyBorder="1" applyAlignment="1">
      <alignment horizontal="left" vertical="center" wrapText="1"/>
    </xf>
    <xf numFmtId="0" fontId="10" fillId="4" borderId="15" xfId="0" applyFont="1" applyFill="1" applyBorder="1" applyAlignment="1">
      <alignment horizontal="left" vertical="center" wrapText="1"/>
    </xf>
    <xf numFmtId="0" fontId="10" fillId="4" borderId="2" xfId="0" applyFont="1" applyFill="1" applyBorder="1" applyAlignment="1">
      <alignment horizontal="left" vertical="center" wrapText="1"/>
    </xf>
    <xf numFmtId="0" fontId="10" fillId="4" borderId="16" xfId="0" applyFont="1" applyFill="1" applyBorder="1" applyAlignment="1">
      <alignment horizontal="left" vertical="center" wrapText="1"/>
    </xf>
    <xf numFmtId="0" fontId="25" fillId="5" borderId="15" xfId="0" applyFont="1" applyFill="1" applyBorder="1" applyAlignment="1">
      <alignment horizontal="left" vertical="center" wrapText="1"/>
    </xf>
    <xf numFmtId="0" fontId="25" fillId="5" borderId="2" xfId="0" applyFont="1" applyFill="1" applyBorder="1" applyAlignment="1">
      <alignment horizontal="left" vertical="center" wrapText="1"/>
    </xf>
    <xf numFmtId="0" fontId="25" fillId="5" borderId="16" xfId="0" applyFont="1" applyFill="1" applyBorder="1" applyAlignment="1">
      <alignment horizontal="left" vertical="center" wrapText="1"/>
    </xf>
    <xf numFmtId="0" fontId="5" fillId="0" borderId="15" xfId="0" applyFont="1" applyBorder="1" applyAlignment="1">
      <alignment horizontal="left"/>
    </xf>
    <xf numFmtId="0" fontId="5" fillId="0" borderId="2" xfId="0" applyFont="1" applyBorder="1" applyAlignment="1">
      <alignment horizontal="left"/>
    </xf>
    <xf numFmtId="0" fontId="16" fillId="4" borderId="15" xfId="0" quotePrefix="1" applyFont="1" applyFill="1" applyBorder="1" applyAlignment="1">
      <alignment horizontal="left" vertical="top" wrapText="1"/>
    </xf>
    <xf numFmtId="0" fontId="16" fillId="4" borderId="2" xfId="0" quotePrefix="1" applyFont="1" applyFill="1" applyBorder="1" applyAlignment="1">
      <alignment horizontal="left" vertical="top" wrapText="1"/>
    </xf>
    <xf numFmtId="0" fontId="16" fillId="4" borderId="16" xfId="0" quotePrefix="1" applyFont="1" applyFill="1" applyBorder="1" applyAlignment="1">
      <alignment horizontal="left" vertical="top" wrapText="1"/>
    </xf>
    <xf numFmtId="0" fontId="16" fillId="4" borderId="3" xfId="0" quotePrefix="1" applyFont="1" applyFill="1" applyBorder="1" applyAlignment="1">
      <alignment horizontal="left" vertical="top" wrapText="1"/>
    </xf>
    <xf numFmtId="0" fontId="16" fillId="4" borderId="0" xfId="0" quotePrefix="1" applyFont="1" applyFill="1" applyBorder="1" applyAlignment="1">
      <alignment horizontal="left" vertical="top" wrapText="1"/>
    </xf>
    <xf numFmtId="0" fontId="16" fillId="4" borderId="12" xfId="0" quotePrefix="1" applyFont="1" applyFill="1" applyBorder="1" applyAlignment="1">
      <alignment horizontal="left" vertical="top" wrapText="1"/>
    </xf>
    <xf numFmtId="0" fontId="17" fillId="0" borderId="15"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25" xfId="0" applyFont="1" applyFill="1" applyBorder="1" applyAlignment="1">
      <alignment horizontal="center" vertical="center" wrapText="1"/>
    </xf>
    <xf numFmtId="0" fontId="5" fillId="0" borderId="15" xfId="0" applyFont="1" applyBorder="1" applyAlignment="1">
      <alignment horizontal="center" vertical="center"/>
    </xf>
    <xf numFmtId="0" fontId="5" fillId="0" borderId="2" xfId="0" applyFont="1" applyBorder="1" applyAlignment="1">
      <alignment horizontal="center" vertical="center"/>
    </xf>
    <xf numFmtId="0" fontId="5" fillId="0" borderId="16" xfId="0" applyFont="1" applyBorder="1" applyAlignment="1">
      <alignment horizontal="center" vertical="center"/>
    </xf>
    <xf numFmtId="0" fontId="5" fillId="0" borderId="1" xfId="0" applyFont="1" applyBorder="1" applyAlignment="1">
      <alignment horizontal="left" vertical="center"/>
    </xf>
    <xf numFmtId="0" fontId="5" fillId="0" borderId="5" xfId="0" applyFont="1" applyBorder="1" applyAlignment="1">
      <alignment horizontal="center" vertical="center"/>
    </xf>
    <xf numFmtId="0" fontId="5" fillId="0" borderId="5" xfId="0" applyFont="1" applyBorder="1" applyAlignment="1">
      <alignment horizontal="center" vertical="top" wrapText="1"/>
    </xf>
    <xf numFmtId="0" fontId="10" fillId="0" borderId="3" xfId="0" applyFont="1" applyBorder="1" applyAlignment="1">
      <alignment horizontal="left" vertical="top" wrapText="1"/>
    </xf>
    <xf numFmtId="0" fontId="0" fillId="0" borderId="12" xfId="0" applyBorder="1" applyAlignment="1">
      <alignment horizontal="left" vertical="top" wrapText="1"/>
    </xf>
    <xf numFmtId="0" fontId="10" fillId="0" borderId="13" xfId="0" applyFont="1" applyBorder="1" applyAlignment="1">
      <alignment horizontal="left" vertical="top" wrapText="1"/>
    </xf>
    <xf numFmtId="0" fontId="0" fillId="0" borderId="14" xfId="0" applyBorder="1" applyAlignment="1">
      <alignment horizontal="left" vertical="top" wrapText="1"/>
    </xf>
    <xf numFmtId="0" fontId="5" fillId="0" borderId="0" xfId="0" applyFont="1" applyAlignment="1">
      <alignment horizontal="left" vertical="center" wrapText="1"/>
    </xf>
    <xf numFmtId="0" fontId="5" fillId="0" borderId="12" xfId="0" applyFont="1" applyBorder="1" applyAlignment="1">
      <alignment horizontal="center" vertical="center"/>
    </xf>
    <xf numFmtId="0" fontId="5" fillId="0" borderId="3" xfId="0" applyFont="1" applyBorder="1" applyAlignment="1">
      <alignment horizontal="left" vertical="top"/>
    </xf>
    <xf numFmtId="0" fontId="5" fillId="0" borderId="12" xfId="0" applyFont="1" applyBorder="1" applyAlignment="1">
      <alignment horizontal="left" vertical="top"/>
    </xf>
    <xf numFmtId="0" fontId="0" fillId="0" borderId="12" xfId="0" applyBorder="1" applyAlignment="1">
      <alignment horizontal="left" vertical="top"/>
    </xf>
    <xf numFmtId="0" fontId="10" fillId="4" borderId="16" xfId="0" applyFont="1" applyFill="1" applyBorder="1" applyAlignment="1">
      <alignment horizontal="left" wrapText="1"/>
    </xf>
    <xf numFmtId="0" fontId="25" fillId="5" borderId="15" xfId="4" applyFont="1" applyFill="1" applyBorder="1" applyAlignment="1" applyProtection="1">
      <alignment horizontal="left" vertical="top" wrapText="1"/>
    </xf>
    <xf numFmtId="0" fontId="25" fillId="5" borderId="2" xfId="4" applyFont="1" applyFill="1" applyBorder="1" applyAlignment="1" applyProtection="1">
      <alignment horizontal="left" vertical="top" wrapText="1"/>
    </xf>
    <xf numFmtId="0" fontId="25" fillId="5" borderId="16" xfId="4" applyFont="1" applyFill="1" applyBorder="1" applyAlignment="1" applyProtection="1">
      <alignment horizontal="left" vertical="top" wrapText="1"/>
    </xf>
    <xf numFmtId="0" fontId="10" fillId="0" borderId="13" xfId="0" applyFont="1" applyBorder="1" applyAlignment="1">
      <alignment horizontal="left"/>
    </xf>
    <xf numFmtId="0" fontId="10" fillId="0" borderId="14" xfId="0" applyFont="1" applyBorder="1" applyAlignment="1">
      <alignment horizontal="left"/>
    </xf>
    <xf numFmtId="0" fontId="10" fillId="0" borderId="15" xfId="0" applyFont="1" applyBorder="1" applyAlignment="1">
      <alignment horizontal="left" wrapText="1"/>
    </xf>
    <xf numFmtId="0" fontId="10" fillId="0" borderId="2" xfId="0" applyFont="1" applyBorder="1" applyAlignment="1">
      <alignment horizontal="left" wrapText="1"/>
    </xf>
    <xf numFmtId="0" fontId="10" fillId="0" borderId="16" xfId="0" applyFont="1" applyBorder="1" applyAlignment="1">
      <alignment horizontal="left" wrapText="1"/>
    </xf>
    <xf numFmtId="0" fontId="2" fillId="0" borderId="0" xfId="0" applyFont="1" applyAlignment="1">
      <alignment horizontal="left"/>
    </xf>
    <xf numFmtId="0" fontId="10" fillId="0" borderId="0" xfId="0" applyFont="1" applyAlignment="1">
      <alignment horizontal="left"/>
    </xf>
    <xf numFmtId="0" fontId="16" fillId="4" borderId="15" xfId="2" quotePrefix="1" applyNumberFormat="1" applyFont="1" applyFill="1" applyBorder="1" applyAlignment="1" applyProtection="1">
      <alignment horizontal="left" vertical="top" wrapText="1"/>
    </xf>
    <xf numFmtId="0" fontId="37" fillId="0" borderId="15" xfId="0" applyFont="1" applyBorder="1" applyAlignment="1">
      <alignment horizontal="left" vertical="top" wrapText="1"/>
    </xf>
    <xf numFmtId="0" fontId="29" fillId="0" borderId="16" xfId="0" applyFont="1" applyBorder="1" applyAlignment="1">
      <alignment horizontal="left" vertical="top" wrapText="1"/>
    </xf>
    <xf numFmtId="0" fontId="16" fillId="0" borderId="15" xfId="0" quotePrefix="1" applyFont="1" applyFill="1" applyBorder="1" applyAlignment="1">
      <alignment horizontal="left" vertical="top" wrapText="1"/>
    </xf>
    <xf numFmtId="0" fontId="16" fillId="0" borderId="2" xfId="0" quotePrefix="1" applyFont="1" applyFill="1" applyBorder="1" applyAlignment="1">
      <alignment horizontal="left" vertical="top" wrapText="1"/>
    </xf>
    <xf numFmtId="0" fontId="16" fillId="0" borderId="16" xfId="0" quotePrefix="1" applyFont="1" applyFill="1" applyBorder="1" applyAlignment="1">
      <alignment horizontal="left" vertical="top" wrapText="1"/>
    </xf>
    <xf numFmtId="0" fontId="17" fillId="0" borderId="10" xfId="0" applyFont="1" applyBorder="1" applyAlignment="1">
      <alignment horizontal="left" vertical="top"/>
    </xf>
    <xf numFmtId="0" fontId="17" fillId="0" borderId="4" xfId="0" applyFont="1" applyBorder="1" applyAlignment="1">
      <alignment horizontal="left" vertical="top"/>
    </xf>
    <xf numFmtId="0" fontId="17" fillId="0" borderId="11" xfId="0" applyFont="1" applyBorder="1" applyAlignment="1">
      <alignment horizontal="left" vertical="top"/>
    </xf>
    <xf numFmtId="0" fontId="16" fillId="0" borderId="3" xfId="0" applyFont="1" applyBorder="1" applyAlignment="1">
      <alignment horizontal="left" vertical="top" wrapText="1"/>
    </xf>
    <xf numFmtId="0" fontId="16" fillId="0" borderId="0" xfId="0" applyFont="1" applyBorder="1" applyAlignment="1">
      <alignment horizontal="left" vertical="top" wrapText="1"/>
    </xf>
    <xf numFmtId="0" fontId="10" fillId="0" borderId="12" xfId="0" applyFont="1" applyBorder="1" applyAlignment="1">
      <alignment horizontal="left" vertical="top" wrapText="1"/>
    </xf>
    <xf numFmtId="0" fontId="16" fillId="0" borderId="3" xfId="0" quotePrefix="1" applyFont="1" applyBorder="1" applyAlignment="1">
      <alignment horizontal="left" vertical="top" wrapText="1"/>
    </xf>
    <xf numFmtId="0" fontId="16" fillId="0" borderId="13" xfId="0" applyFont="1" applyBorder="1" applyAlignment="1">
      <alignment horizontal="left" vertical="top" wrapText="1"/>
    </xf>
    <xf numFmtId="0" fontId="10" fillId="0" borderId="14" xfId="0" applyFont="1" applyBorder="1" applyAlignment="1">
      <alignment horizontal="left" vertical="top" wrapText="1"/>
    </xf>
    <xf numFmtId="0" fontId="16" fillId="0" borderId="10" xfId="0" applyFont="1" applyBorder="1" applyAlignment="1">
      <alignment horizontal="left" vertical="top" wrapText="1"/>
    </xf>
    <xf numFmtId="0" fontId="16" fillId="0" borderId="11" xfId="0" applyFont="1" applyBorder="1" applyAlignment="1">
      <alignment horizontal="left" vertical="top" wrapText="1"/>
    </xf>
    <xf numFmtId="0" fontId="17" fillId="0" borderId="0" xfId="0" applyFont="1" applyBorder="1" applyAlignment="1">
      <alignment horizontal="left" vertical="top"/>
    </xf>
    <xf numFmtId="0" fontId="17" fillId="0" borderId="15" xfId="0" applyFont="1" applyBorder="1" applyAlignment="1">
      <alignment horizontal="left" vertical="top"/>
    </xf>
    <xf numFmtId="0" fontId="17" fillId="0" borderId="16" xfId="0" applyFont="1" applyBorder="1" applyAlignment="1">
      <alignment horizontal="left" vertical="top"/>
    </xf>
    <xf numFmtId="0" fontId="16" fillId="4" borderId="2" xfId="2" quotePrefix="1" applyNumberFormat="1" applyFont="1" applyFill="1" applyBorder="1" applyAlignment="1" applyProtection="1">
      <alignment horizontal="left" vertical="top" wrapText="1"/>
    </xf>
    <xf numFmtId="0" fontId="16" fillId="4" borderId="16" xfId="2" quotePrefix="1" applyNumberFormat="1" applyFont="1" applyFill="1" applyBorder="1" applyAlignment="1" applyProtection="1">
      <alignment horizontal="left" vertical="top" wrapText="1"/>
    </xf>
    <xf numFmtId="0" fontId="16" fillId="4" borderId="15" xfId="0" applyFont="1" applyFill="1" applyBorder="1" applyAlignment="1">
      <alignment horizontal="left" vertical="top" wrapText="1"/>
    </xf>
    <xf numFmtId="0" fontId="16" fillId="4" borderId="2" xfId="0" applyFont="1" applyFill="1" applyBorder="1" applyAlignment="1">
      <alignment horizontal="left" vertical="top" wrapText="1"/>
    </xf>
    <xf numFmtId="0" fontId="16" fillId="4" borderId="16" xfId="0" applyFont="1" applyFill="1" applyBorder="1" applyAlignment="1">
      <alignment horizontal="left" vertical="top" wrapText="1"/>
    </xf>
    <xf numFmtId="0" fontId="27" fillId="0" borderId="3" xfId="0" applyFont="1" applyBorder="1" applyAlignment="1">
      <alignment horizontal="left" vertical="top" wrapText="1"/>
    </xf>
    <xf numFmtId="0" fontId="36" fillId="0" borderId="12" xfId="0" applyFont="1" applyBorder="1" applyAlignment="1">
      <alignment horizontal="left" vertical="top" wrapText="1"/>
    </xf>
    <xf numFmtId="0" fontId="32" fillId="0" borderId="13" xfId="0" applyFont="1" applyBorder="1" applyAlignment="1">
      <alignment horizontal="center" vertical="top" wrapText="1"/>
    </xf>
    <xf numFmtId="0" fontId="32" fillId="0" borderId="14" xfId="0" applyFont="1" applyBorder="1" applyAlignment="1">
      <alignment horizontal="center" vertical="top" wrapText="1"/>
    </xf>
    <xf numFmtId="0" fontId="6" fillId="5" borderId="15" xfId="0" applyNumberFormat="1" applyFont="1" applyFill="1" applyBorder="1" applyAlignment="1">
      <alignment horizontal="left" vertical="top" wrapText="1"/>
    </xf>
    <xf numFmtId="0" fontId="6" fillId="5" borderId="2" xfId="0" applyNumberFormat="1" applyFont="1" applyFill="1" applyBorder="1" applyAlignment="1">
      <alignment horizontal="left" vertical="top" wrapText="1"/>
    </xf>
    <xf numFmtId="0" fontId="6" fillId="5" borderId="16" xfId="0" applyNumberFormat="1" applyFont="1" applyFill="1" applyBorder="1" applyAlignment="1">
      <alignment horizontal="left" vertical="top" wrapText="1"/>
    </xf>
    <xf numFmtId="0" fontId="25" fillId="4" borderId="15" xfId="4" quotePrefix="1" applyFont="1" applyFill="1" applyBorder="1" applyAlignment="1">
      <alignment horizontal="left" vertical="top" wrapText="1"/>
    </xf>
    <xf numFmtId="0" fontId="25" fillId="4" borderId="2" xfId="4" quotePrefix="1" applyFont="1" applyFill="1" applyBorder="1" applyAlignment="1">
      <alignment horizontal="left" vertical="top" wrapText="1"/>
    </xf>
    <xf numFmtId="0" fontId="25" fillId="4" borderId="16" xfId="4" quotePrefix="1" applyFont="1" applyFill="1" applyBorder="1" applyAlignment="1">
      <alignment horizontal="left" vertical="top" wrapText="1"/>
    </xf>
    <xf numFmtId="0" fontId="21" fillId="0" borderId="0" xfId="4" applyFont="1" applyBorder="1" applyAlignment="1">
      <alignment horizontal="left" vertical="top"/>
    </xf>
    <xf numFmtId="0" fontId="17" fillId="0" borderId="16" xfId="0" applyFont="1" applyFill="1" applyBorder="1" applyAlignment="1">
      <alignment horizontal="center" vertical="center" wrapText="1"/>
    </xf>
    <xf numFmtId="0" fontId="5" fillId="0" borderId="16" xfId="0" applyFont="1" applyBorder="1" applyAlignment="1">
      <alignment horizontal="left"/>
    </xf>
    <xf numFmtId="0" fontId="6" fillId="5" borderId="15" xfId="0" applyFont="1" applyFill="1" applyBorder="1" applyAlignment="1">
      <alignment horizontal="left" vertical="top" wrapText="1"/>
    </xf>
    <xf numFmtId="0" fontId="6" fillId="5" borderId="2" xfId="0" applyFont="1" applyFill="1" applyBorder="1" applyAlignment="1">
      <alignment horizontal="left" vertical="top" wrapText="1"/>
    </xf>
    <xf numFmtId="0" fontId="6" fillId="5" borderId="16" xfId="0" applyFont="1" applyFill="1" applyBorder="1" applyAlignment="1">
      <alignment horizontal="left" vertical="top" wrapText="1"/>
    </xf>
    <xf numFmtId="0" fontId="16" fillId="0" borderId="12" xfId="0" applyFont="1" applyBorder="1" applyAlignment="1">
      <alignment horizontal="left" vertical="top" wrapText="1"/>
    </xf>
    <xf numFmtId="0" fontId="27" fillId="0" borderId="10" xfId="0" applyFont="1" applyBorder="1" applyAlignment="1">
      <alignment horizontal="left" vertical="top" wrapText="1"/>
    </xf>
    <xf numFmtId="0" fontId="27" fillId="0" borderId="11" xfId="0" applyFont="1" applyBorder="1" applyAlignment="1">
      <alignment horizontal="left" vertical="top" wrapText="1"/>
    </xf>
    <xf numFmtId="0" fontId="16" fillId="0" borderId="15" xfId="0" applyFont="1" applyBorder="1" applyAlignment="1">
      <alignment horizontal="center" vertical="top" wrapText="1"/>
    </xf>
    <xf numFmtId="0" fontId="16" fillId="0" borderId="16" xfId="0" applyFont="1" applyBorder="1" applyAlignment="1">
      <alignment horizontal="center" vertical="top" wrapText="1"/>
    </xf>
    <xf numFmtId="0" fontId="17" fillId="0" borderId="1" xfId="0" applyFont="1" applyBorder="1" applyAlignment="1">
      <alignment horizontal="left" vertical="top"/>
    </xf>
    <xf numFmtId="0" fontId="16" fillId="5" borderId="15" xfId="0" applyNumberFormat="1" applyFont="1" applyFill="1" applyBorder="1" applyAlignment="1">
      <alignment horizontal="left" vertical="top" wrapText="1"/>
    </xf>
    <xf numFmtId="0" fontId="16" fillId="5" borderId="2" xfId="0" applyNumberFormat="1" applyFont="1" applyFill="1" applyBorder="1" applyAlignment="1">
      <alignment horizontal="left" vertical="top" wrapText="1"/>
    </xf>
    <xf numFmtId="0" fontId="16" fillId="5" borderId="16" xfId="0" applyNumberFormat="1" applyFont="1" applyFill="1" applyBorder="1" applyAlignment="1">
      <alignment horizontal="left" vertical="top" wrapText="1"/>
    </xf>
    <xf numFmtId="0" fontId="17" fillId="0" borderId="5" xfId="0" applyFont="1" applyBorder="1" applyAlignment="1">
      <alignment horizontal="left" vertical="top" wrapText="1"/>
    </xf>
    <xf numFmtId="0" fontId="15" fillId="5" borderId="15" xfId="0" applyFont="1" applyFill="1" applyBorder="1" applyAlignment="1">
      <alignment horizontal="left" vertical="top"/>
    </xf>
    <xf numFmtId="0" fontId="15" fillId="5" borderId="2" xfId="0" applyFont="1" applyFill="1" applyBorder="1" applyAlignment="1">
      <alignment horizontal="left" vertical="top"/>
    </xf>
    <xf numFmtId="0" fontId="15" fillId="5" borderId="16" xfId="0" applyFont="1" applyFill="1" applyBorder="1" applyAlignment="1">
      <alignment horizontal="left" vertical="top"/>
    </xf>
  </cellXfs>
  <cellStyles count="5">
    <cellStyle name="Comma" xfId="1" builtinId="3"/>
    <cellStyle name="Comma 2" xfId="3"/>
    <cellStyle name="Normal" xfId="0" builtinId="0"/>
    <cellStyle name="Normal 2" xfId="4"/>
    <cellStyle name="Normal_ifrs t"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B2:F179"/>
  <sheetViews>
    <sheetView tabSelected="1" zoomScale="96" zoomScaleNormal="96" workbookViewId="0">
      <selection activeCell="J74" sqref="J74"/>
    </sheetView>
  </sheetViews>
  <sheetFormatPr defaultRowHeight="15.75"/>
  <cols>
    <col min="1" max="1" width="2" style="50" customWidth="1"/>
    <col min="2" max="2" width="4.5703125" style="68" customWidth="1"/>
    <col min="3" max="3" width="54.42578125" style="50" customWidth="1"/>
    <col min="4" max="4" width="9" style="68" customWidth="1"/>
    <col min="5" max="5" width="20.28515625" style="68" customWidth="1"/>
    <col min="6" max="6" width="21.42578125" style="68" customWidth="1"/>
    <col min="7" max="16384" width="9.140625" style="50"/>
  </cols>
  <sheetData>
    <row r="2" spans="2:6" ht="15" customHeight="1">
      <c r="B2" s="325" t="s">
        <v>248</v>
      </c>
      <c r="C2" s="325"/>
      <c r="D2" s="325"/>
      <c r="E2" s="325"/>
      <c r="F2" s="325"/>
    </row>
    <row r="3" spans="2:6" ht="15" customHeight="1">
      <c r="B3" s="326" t="s">
        <v>2</v>
      </c>
      <c r="C3" s="326"/>
      <c r="D3" s="326"/>
      <c r="E3" s="326"/>
      <c r="F3" s="326"/>
    </row>
    <row r="5" spans="2:6" ht="18">
      <c r="B5" s="327" t="s">
        <v>247</v>
      </c>
      <c r="C5" s="327"/>
      <c r="D5" s="327"/>
      <c r="E5" s="327"/>
      <c r="F5" s="327"/>
    </row>
    <row r="6" spans="2:6">
      <c r="F6" s="49" t="s">
        <v>244</v>
      </c>
    </row>
    <row r="7" spans="2:6" s="70" customFormat="1" ht="32.25" customHeight="1">
      <c r="B7" s="69"/>
      <c r="C7" s="41" t="s">
        <v>0</v>
      </c>
      <c r="D7" s="42" t="s">
        <v>1</v>
      </c>
      <c r="E7" s="43" t="s">
        <v>246</v>
      </c>
      <c r="F7" s="44" t="s">
        <v>245</v>
      </c>
    </row>
    <row r="8" spans="2:6">
      <c r="B8" s="5" t="s">
        <v>3</v>
      </c>
      <c r="C8" s="73" t="s">
        <v>470</v>
      </c>
      <c r="D8" s="6"/>
      <c r="E8" s="7"/>
      <c r="F8" s="8"/>
    </row>
    <row r="9" spans="2:6">
      <c r="B9" s="9">
        <v>1</v>
      </c>
      <c r="C9" s="10" t="s">
        <v>249</v>
      </c>
      <c r="D9" s="11"/>
      <c r="E9" s="7"/>
      <c r="F9" s="12"/>
    </row>
    <row r="10" spans="2:6">
      <c r="B10" s="13" t="s">
        <v>4</v>
      </c>
      <c r="C10" s="14" t="s">
        <v>7</v>
      </c>
      <c r="D10" s="11">
        <v>1</v>
      </c>
      <c r="E10" s="7"/>
      <c r="F10" s="12"/>
    </row>
    <row r="11" spans="2:6">
      <c r="B11" s="13" t="s">
        <v>5</v>
      </c>
      <c r="C11" s="14" t="s">
        <v>8</v>
      </c>
      <c r="D11" s="11">
        <v>2</v>
      </c>
      <c r="E11" s="7"/>
      <c r="F11" s="12"/>
    </row>
    <row r="12" spans="2:6">
      <c r="B12" s="15" t="s">
        <v>6</v>
      </c>
      <c r="C12" s="14" t="s">
        <v>9</v>
      </c>
      <c r="D12" s="11"/>
      <c r="E12" s="7"/>
      <c r="F12" s="12"/>
    </row>
    <row r="13" spans="2:6">
      <c r="B13" s="13"/>
      <c r="C13" s="16"/>
      <c r="D13" s="11"/>
      <c r="E13" s="7"/>
      <c r="F13" s="12"/>
    </row>
    <row r="14" spans="2:6">
      <c r="B14" s="5">
        <v>2</v>
      </c>
      <c r="C14" s="10" t="s">
        <v>250</v>
      </c>
      <c r="D14" s="11"/>
      <c r="E14" s="7"/>
      <c r="F14" s="12"/>
    </row>
    <row r="15" spans="2:6">
      <c r="B15" s="5"/>
      <c r="C15" s="10"/>
      <c r="D15" s="11"/>
      <c r="E15" s="7"/>
      <c r="F15" s="12"/>
    </row>
    <row r="16" spans="2:6">
      <c r="B16" s="5">
        <v>3</v>
      </c>
      <c r="C16" s="10" t="s">
        <v>251</v>
      </c>
      <c r="D16" s="11"/>
      <c r="E16" s="7"/>
      <c r="F16" s="12"/>
    </row>
    <row r="17" spans="2:6">
      <c r="B17" s="13" t="s">
        <v>4</v>
      </c>
      <c r="C17" s="16" t="s">
        <v>11</v>
      </c>
      <c r="D17" s="11">
        <v>3</v>
      </c>
      <c r="E17" s="7"/>
      <c r="F17" s="12"/>
    </row>
    <row r="18" spans="2:6">
      <c r="B18" s="13" t="s">
        <v>5</v>
      </c>
      <c r="C18" s="16" t="s">
        <v>12</v>
      </c>
      <c r="D18" s="11">
        <v>4</v>
      </c>
      <c r="E18" s="7"/>
      <c r="F18" s="12"/>
    </row>
    <row r="19" spans="2:6">
      <c r="B19" s="15" t="s">
        <v>6</v>
      </c>
      <c r="C19" s="16" t="s">
        <v>13</v>
      </c>
      <c r="D19" s="11">
        <v>5</v>
      </c>
      <c r="E19" s="7"/>
      <c r="F19" s="12"/>
    </row>
    <row r="20" spans="2:6">
      <c r="B20" s="13" t="s">
        <v>10</v>
      </c>
      <c r="C20" s="16" t="s">
        <v>14</v>
      </c>
      <c r="D20" s="11">
        <v>6</v>
      </c>
      <c r="E20" s="7"/>
      <c r="F20" s="12"/>
    </row>
    <row r="21" spans="2:6">
      <c r="B21" s="13"/>
      <c r="C21" s="16"/>
      <c r="D21" s="11"/>
      <c r="E21" s="7"/>
      <c r="F21" s="12"/>
    </row>
    <row r="22" spans="2:6">
      <c r="B22" s="5">
        <v>4</v>
      </c>
      <c r="C22" s="10" t="s">
        <v>15</v>
      </c>
      <c r="D22" s="11"/>
      <c r="E22" s="7"/>
      <c r="F22" s="12"/>
    </row>
    <row r="23" spans="2:6">
      <c r="B23" s="13" t="s">
        <v>4</v>
      </c>
      <c r="C23" s="16" t="s">
        <v>16</v>
      </c>
      <c r="D23" s="11">
        <v>7</v>
      </c>
      <c r="E23" s="7"/>
      <c r="F23" s="12"/>
    </row>
    <row r="24" spans="2:6">
      <c r="B24" s="13" t="s">
        <v>5</v>
      </c>
      <c r="C24" s="16" t="s">
        <v>17</v>
      </c>
      <c r="D24" s="11">
        <v>8</v>
      </c>
      <c r="E24" s="7"/>
      <c r="F24" s="12"/>
    </row>
    <row r="25" spans="2:6">
      <c r="B25" s="15" t="s">
        <v>6</v>
      </c>
      <c r="C25" s="16" t="s">
        <v>18</v>
      </c>
      <c r="D25" s="11">
        <v>9</v>
      </c>
      <c r="E25" s="7"/>
      <c r="F25" s="12"/>
    </row>
    <row r="26" spans="2:6">
      <c r="B26" s="13" t="s">
        <v>10</v>
      </c>
      <c r="C26" s="16" t="s">
        <v>19</v>
      </c>
      <c r="D26" s="11">
        <v>10</v>
      </c>
      <c r="E26" s="7"/>
      <c r="F26" s="12"/>
    </row>
    <row r="27" spans="2:6">
      <c r="B27" s="13"/>
      <c r="C27" s="16"/>
      <c r="D27" s="11"/>
      <c r="E27" s="7"/>
      <c r="F27" s="12"/>
    </row>
    <row r="28" spans="2:6" ht="16.5" thickBot="1">
      <c r="B28" s="13"/>
      <c r="C28" s="17" t="s">
        <v>20</v>
      </c>
      <c r="D28" s="11"/>
      <c r="E28" s="18"/>
      <c r="F28" s="19"/>
    </row>
    <row r="29" spans="2:6" ht="16.5" thickTop="1">
      <c r="B29" s="13"/>
      <c r="C29" s="16"/>
      <c r="D29" s="11"/>
      <c r="E29" s="7"/>
      <c r="F29" s="12"/>
    </row>
    <row r="30" spans="2:6">
      <c r="B30" s="5" t="s">
        <v>21</v>
      </c>
      <c r="C30" s="74" t="s">
        <v>471</v>
      </c>
      <c r="D30" s="11"/>
      <c r="E30" s="7"/>
      <c r="F30" s="12"/>
    </row>
    <row r="31" spans="2:6">
      <c r="B31" s="5">
        <v>1</v>
      </c>
      <c r="C31" s="10" t="s">
        <v>252</v>
      </c>
      <c r="D31" s="11"/>
      <c r="E31" s="7"/>
      <c r="F31" s="12"/>
    </row>
    <row r="32" spans="2:6">
      <c r="B32" s="13" t="s">
        <v>4</v>
      </c>
      <c r="C32" s="16" t="s">
        <v>22</v>
      </c>
      <c r="D32" s="11"/>
      <c r="E32" s="7"/>
      <c r="F32" s="12"/>
    </row>
    <row r="33" spans="2:6">
      <c r="B33" s="13"/>
      <c r="C33" s="16" t="s">
        <v>23</v>
      </c>
      <c r="D33" s="11">
        <v>11.1</v>
      </c>
      <c r="E33" s="7"/>
      <c r="F33" s="12"/>
    </row>
    <row r="34" spans="2:6">
      <c r="B34" s="13"/>
      <c r="C34" s="16" t="s">
        <v>24</v>
      </c>
      <c r="D34" s="11">
        <v>11.2</v>
      </c>
      <c r="E34" s="7"/>
      <c r="F34" s="12"/>
    </row>
    <row r="35" spans="2:6">
      <c r="B35" s="13"/>
      <c r="C35" s="16" t="s">
        <v>25</v>
      </c>
      <c r="D35" s="20"/>
      <c r="E35" s="7"/>
      <c r="F35" s="12"/>
    </row>
    <row r="36" spans="2:6">
      <c r="B36" s="13"/>
      <c r="C36" s="16" t="s">
        <v>26</v>
      </c>
      <c r="D36" s="20"/>
      <c r="E36" s="7"/>
      <c r="F36" s="12"/>
    </row>
    <row r="37" spans="2:6">
      <c r="B37" s="13"/>
      <c r="C37" s="16" t="s">
        <v>27</v>
      </c>
      <c r="D37" s="11">
        <v>12</v>
      </c>
      <c r="E37" s="7"/>
      <c r="F37" s="12"/>
    </row>
    <row r="38" spans="2:6">
      <c r="B38" s="13" t="s">
        <v>5</v>
      </c>
      <c r="C38" s="16" t="s">
        <v>28</v>
      </c>
      <c r="D38" s="11">
        <v>13</v>
      </c>
      <c r="E38" s="7"/>
      <c r="F38" s="12"/>
    </row>
    <row r="39" spans="2:6">
      <c r="B39" s="15" t="s">
        <v>6</v>
      </c>
      <c r="C39" s="16" t="s">
        <v>29</v>
      </c>
      <c r="D39" s="11">
        <v>14</v>
      </c>
      <c r="E39" s="7"/>
      <c r="F39" s="12"/>
    </row>
    <row r="40" spans="2:6">
      <c r="B40" s="13" t="s">
        <v>10</v>
      </c>
      <c r="C40" s="16" t="s">
        <v>30</v>
      </c>
      <c r="D40" s="11">
        <v>15</v>
      </c>
      <c r="E40" s="7"/>
      <c r="F40" s="12"/>
    </row>
    <row r="41" spans="2:6">
      <c r="B41" s="13" t="s">
        <v>31</v>
      </c>
      <c r="C41" s="16" t="s">
        <v>32</v>
      </c>
      <c r="D41" s="11">
        <v>16</v>
      </c>
      <c r="E41" s="7"/>
      <c r="F41" s="12"/>
    </row>
    <row r="42" spans="2:6">
      <c r="B42" s="13"/>
      <c r="C42" s="16"/>
      <c r="D42" s="11"/>
      <c r="E42" s="7"/>
      <c r="F42" s="12"/>
    </row>
    <row r="43" spans="2:6">
      <c r="B43" s="5">
        <v>2</v>
      </c>
      <c r="C43" s="10" t="s">
        <v>253</v>
      </c>
      <c r="D43" s="11"/>
      <c r="E43" s="7"/>
      <c r="F43" s="12"/>
    </row>
    <row r="44" spans="2:6">
      <c r="B44" s="13" t="s">
        <v>4</v>
      </c>
      <c r="C44" s="16" t="s">
        <v>34</v>
      </c>
      <c r="D44" s="11">
        <v>17</v>
      </c>
      <c r="E44" s="7"/>
      <c r="F44" s="12"/>
    </row>
    <row r="45" spans="2:6">
      <c r="B45" s="13" t="s">
        <v>5</v>
      </c>
      <c r="C45" s="16" t="s">
        <v>35</v>
      </c>
      <c r="D45" s="11">
        <v>18</v>
      </c>
      <c r="E45" s="7"/>
      <c r="F45" s="12"/>
    </row>
    <row r="46" spans="2:6">
      <c r="B46" s="15" t="s">
        <v>6</v>
      </c>
      <c r="C46" s="16" t="s">
        <v>36</v>
      </c>
      <c r="D46" s="11">
        <v>19</v>
      </c>
      <c r="E46" s="7"/>
      <c r="F46" s="12"/>
    </row>
    <row r="47" spans="2:6">
      <c r="B47" s="13" t="s">
        <v>10</v>
      </c>
      <c r="C47" s="16" t="s">
        <v>37</v>
      </c>
      <c r="D47" s="11">
        <v>20</v>
      </c>
      <c r="E47" s="7"/>
      <c r="F47" s="12"/>
    </row>
    <row r="48" spans="2:6">
      <c r="B48" s="13" t="s">
        <v>31</v>
      </c>
      <c r="C48" s="16" t="s">
        <v>38</v>
      </c>
      <c r="D48" s="11">
        <v>21</v>
      </c>
      <c r="E48" s="7"/>
      <c r="F48" s="12"/>
    </row>
    <row r="49" spans="2:6">
      <c r="B49" s="13" t="s">
        <v>33</v>
      </c>
      <c r="C49" s="16" t="s">
        <v>39</v>
      </c>
      <c r="D49" s="11">
        <v>22</v>
      </c>
      <c r="E49" s="7"/>
      <c r="F49" s="12"/>
    </row>
    <row r="50" spans="2:6">
      <c r="B50" s="13"/>
      <c r="C50" s="16"/>
      <c r="D50" s="11"/>
      <c r="E50" s="7"/>
      <c r="F50" s="12"/>
    </row>
    <row r="51" spans="2:6" ht="16.5" thickBot="1">
      <c r="B51" s="21"/>
      <c r="C51" s="22" t="s">
        <v>20</v>
      </c>
      <c r="D51" s="23"/>
      <c r="E51" s="24"/>
      <c r="F51" s="19"/>
    </row>
    <row r="52" spans="2:6" ht="16.5" thickTop="1">
      <c r="B52" s="25"/>
      <c r="C52" s="26"/>
      <c r="D52" s="6"/>
      <c r="E52" s="7"/>
      <c r="F52" s="12"/>
    </row>
    <row r="53" spans="2:6">
      <c r="B53" s="13"/>
      <c r="C53" s="27" t="s">
        <v>40</v>
      </c>
      <c r="D53" s="75" t="s">
        <v>472</v>
      </c>
      <c r="E53" s="7"/>
      <c r="F53" s="12"/>
    </row>
    <row r="54" spans="2:6">
      <c r="B54" s="13"/>
      <c r="C54" s="27" t="s">
        <v>41</v>
      </c>
      <c r="D54" s="75">
        <v>23</v>
      </c>
      <c r="E54" s="7"/>
      <c r="F54" s="12"/>
    </row>
    <row r="55" spans="2:6">
      <c r="B55" s="21"/>
      <c r="C55" s="28"/>
      <c r="D55" s="23"/>
      <c r="E55" s="29"/>
      <c r="F55" s="30"/>
    </row>
    <row r="56" spans="2:6" ht="15" customHeight="1">
      <c r="B56" s="25"/>
      <c r="C56" s="26" t="s">
        <v>42</v>
      </c>
      <c r="D56" s="31"/>
      <c r="E56" s="32"/>
      <c r="F56" s="33"/>
    </row>
    <row r="57" spans="2:6">
      <c r="B57" s="13"/>
      <c r="C57" s="27" t="s">
        <v>43</v>
      </c>
      <c r="D57" s="323" t="s">
        <v>45</v>
      </c>
      <c r="E57" s="323"/>
      <c r="F57" s="324"/>
    </row>
    <row r="58" spans="2:6">
      <c r="B58" s="13"/>
      <c r="C58" s="27"/>
      <c r="D58" s="34"/>
      <c r="E58" s="7"/>
      <c r="F58" s="35"/>
    </row>
    <row r="59" spans="2:6">
      <c r="B59" s="13"/>
      <c r="C59" s="36" t="s">
        <v>525</v>
      </c>
      <c r="D59" s="34"/>
      <c r="E59" s="7"/>
      <c r="F59" s="35"/>
    </row>
    <row r="60" spans="2:6">
      <c r="B60" s="13"/>
      <c r="C60" s="27" t="s">
        <v>44</v>
      </c>
      <c r="D60" s="27"/>
      <c r="E60" s="7"/>
      <c r="F60" s="35"/>
    </row>
    <row r="61" spans="2:6">
      <c r="B61" s="13"/>
      <c r="C61" s="27" t="s">
        <v>526</v>
      </c>
      <c r="D61" s="27"/>
      <c r="E61" s="7"/>
      <c r="F61" s="35"/>
    </row>
    <row r="62" spans="2:6">
      <c r="B62" s="13"/>
      <c r="C62" s="27"/>
      <c r="D62" s="34"/>
      <c r="E62" s="7"/>
      <c r="F62" s="35"/>
    </row>
    <row r="63" spans="2:6">
      <c r="B63" s="13"/>
      <c r="C63" s="27"/>
      <c r="D63" s="34"/>
      <c r="E63" s="7"/>
      <c r="F63" s="35"/>
    </row>
    <row r="64" spans="2:6">
      <c r="B64" s="13"/>
      <c r="C64" s="27"/>
      <c r="D64" s="34"/>
      <c r="E64" s="7"/>
      <c r="F64" s="35"/>
    </row>
    <row r="65" spans="2:6">
      <c r="B65" s="13"/>
      <c r="C65" s="36" t="s">
        <v>527</v>
      </c>
      <c r="D65" s="34"/>
      <c r="E65" s="37" t="s">
        <v>46</v>
      </c>
      <c r="F65" s="38" t="s">
        <v>46</v>
      </c>
    </row>
    <row r="66" spans="2:6">
      <c r="B66" s="13"/>
      <c r="C66" s="27" t="s">
        <v>528</v>
      </c>
      <c r="D66" s="34"/>
      <c r="E66" s="7"/>
      <c r="F66" s="35"/>
    </row>
    <row r="67" spans="2:6">
      <c r="B67" s="13"/>
      <c r="C67" s="27" t="s">
        <v>529</v>
      </c>
      <c r="D67" s="34"/>
      <c r="E67" s="7"/>
      <c r="F67" s="35"/>
    </row>
    <row r="68" spans="2:6">
      <c r="B68" s="13"/>
      <c r="C68" s="27"/>
      <c r="D68" s="34"/>
      <c r="E68" s="7"/>
      <c r="F68" s="35"/>
    </row>
    <row r="69" spans="2:6">
      <c r="B69" s="13"/>
      <c r="C69" s="27" t="s">
        <v>47</v>
      </c>
      <c r="D69" s="34"/>
      <c r="E69" s="7"/>
      <c r="F69" s="35"/>
    </row>
    <row r="70" spans="2:6">
      <c r="B70" s="21"/>
      <c r="C70" s="28" t="s">
        <v>48</v>
      </c>
      <c r="D70" s="39"/>
      <c r="E70" s="29"/>
      <c r="F70" s="40"/>
    </row>
    <row r="71" spans="2:6">
      <c r="B71" s="34"/>
      <c r="C71" s="27"/>
      <c r="D71" s="34"/>
      <c r="E71" s="7"/>
      <c r="F71" s="7"/>
    </row>
    <row r="72" spans="2:6">
      <c r="B72" s="34"/>
      <c r="C72" s="27"/>
      <c r="D72" s="34"/>
      <c r="E72" s="7"/>
      <c r="F72" s="7"/>
    </row>
    <row r="73" spans="2:6">
      <c r="E73" s="71"/>
      <c r="F73" s="71"/>
    </row>
    <row r="74" spans="2:6">
      <c r="E74" s="71"/>
      <c r="F74" s="71"/>
    </row>
    <row r="75" spans="2:6">
      <c r="E75" s="71"/>
      <c r="F75" s="71"/>
    </row>
    <row r="76" spans="2:6">
      <c r="E76" s="71"/>
      <c r="F76" s="71"/>
    </row>
    <row r="77" spans="2:6">
      <c r="E77" s="71"/>
      <c r="F77" s="71"/>
    </row>
    <row r="78" spans="2:6">
      <c r="E78" s="71"/>
      <c r="F78" s="71"/>
    </row>
    <row r="79" spans="2:6">
      <c r="E79" s="71"/>
      <c r="F79" s="71"/>
    </row>
    <row r="80" spans="2:6">
      <c r="E80" s="71"/>
      <c r="F80" s="71"/>
    </row>
    <row r="81" spans="5:6">
      <c r="E81" s="71"/>
      <c r="F81" s="71"/>
    </row>
    <row r="82" spans="5:6">
      <c r="E82" s="71"/>
      <c r="F82" s="71"/>
    </row>
    <row r="83" spans="5:6">
      <c r="E83" s="71"/>
      <c r="F83" s="71"/>
    </row>
    <row r="84" spans="5:6">
      <c r="E84" s="71"/>
      <c r="F84" s="71"/>
    </row>
    <row r="85" spans="5:6">
      <c r="E85" s="71"/>
      <c r="F85" s="71"/>
    </row>
    <row r="86" spans="5:6">
      <c r="E86" s="71"/>
      <c r="F86" s="71"/>
    </row>
    <row r="87" spans="5:6">
      <c r="E87" s="71"/>
      <c r="F87" s="71"/>
    </row>
    <row r="88" spans="5:6">
      <c r="E88" s="71"/>
      <c r="F88" s="71"/>
    </row>
    <row r="89" spans="5:6">
      <c r="E89" s="71"/>
      <c r="F89" s="71"/>
    </row>
    <row r="90" spans="5:6">
      <c r="E90" s="71"/>
      <c r="F90" s="71"/>
    </row>
    <row r="91" spans="5:6">
      <c r="E91" s="71"/>
      <c r="F91" s="71"/>
    </row>
    <row r="92" spans="5:6">
      <c r="E92" s="71"/>
      <c r="F92" s="71"/>
    </row>
    <row r="93" spans="5:6">
      <c r="E93" s="71"/>
      <c r="F93" s="71"/>
    </row>
    <row r="94" spans="5:6">
      <c r="E94" s="71"/>
      <c r="F94" s="71"/>
    </row>
    <row r="95" spans="5:6">
      <c r="E95" s="71"/>
      <c r="F95" s="71"/>
    </row>
    <row r="96" spans="5:6">
      <c r="E96" s="71"/>
      <c r="F96" s="71"/>
    </row>
    <row r="97" spans="5:6">
      <c r="E97" s="71"/>
      <c r="F97" s="71"/>
    </row>
    <row r="98" spans="5:6">
      <c r="E98" s="71"/>
      <c r="F98" s="71"/>
    </row>
    <row r="99" spans="5:6">
      <c r="E99" s="71"/>
      <c r="F99" s="71"/>
    </row>
    <row r="100" spans="5:6">
      <c r="E100" s="71"/>
      <c r="F100" s="71"/>
    </row>
    <row r="101" spans="5:6">
      <c r="E101" s="71"/>
      <c r="F101" s="71"/>
    </row>
    <row r="102" spans="5:6">
      <c r="E102" s="71"/>
      <c r="F102" s="71"/>
    </row>
    <row r="103" spans="5:6">
      <c r="E103" s="71"/>
      <c r="F103" s="71"/>
    </row>
    <row r="104" spans="5:6">
      <c r="E104" s="71"/>
      <c r="F104" s="71"/>
    </row>
    <row r="105" spans="5:6">
      <c r="E105" s="71"/>
      <c r="F105" s="71"/>
    </row>
    <row r="106" spans="5:6">
      <c r="E106" s="71"/>
      <c r="F106" s="71"/>
    </row>
    <row r="107" spans="5:6">
      <c r="E107" s="71"/>
      <c r="F107" s="71"/>
    </row>
    <row r="108" spans="5:6">
      <c r="E108" s="71"/>
      <c r="F108" s="71"/>
    </row>
    <row r="109" spans="5:6">
      <c r="E109" s="71"/>
      <c r="F109" s="71"/>
    </row>
    <row r="110" spans="5:6">
      <c r="E110" s="71"/>
      <c r="F110" s="71"/>
    </row>
    <row r="111" spans="5:6">
      <c r="E111" s="71"/>
      <c r="F111" s="71"/>
    </row>
    <row r="112" spans="5:6">
      <c r="E112" s="71"/>
      <c r="F112" s="71"/>
    </row>
    <row r="113" spans="5:6">
      <c r="E113" s="71"/>
      <c r="F113" s="71"/>
    </row>
    <row r="114" spans="5:6">
      <c r="E114" s="71"/>
      <c r="F114" s="71"/>
    </row>
    <row r="115" spans="5:6">
      <c r="E115" s="71"/>
      <c r="F115" s="71"/>
    </row>
    <row r="116" spans="5:6">
      <c r="E116" s="71"/>
      <c r="F116" s="71"/>
    </row>
    <row r="117" spans="5:6">
      <c r="E117" s="71"/>
      <c r="F117" s="71"/>
    </row>
    <row r="118" spans="5:6">
      <c r="E118" s="71"/>
      <c r="F118" s="71"/>
    </row>
    <row r="119" spans="5:6">
      <c r="E119" s="71"/>
      <c r="F119" s="71"/>
    </row>
    <row r="120" spans="5:6">
      <c r="E120" s="71"/>
      <c r="F120" s="71"/>
    </row>
    <row r="121" spans="5:6">
      <c r="E121" s="71"/>
      <c r="F121" s="71"/>
    </row>
    <row r="122" spans="5:6">
      <c r="E122" s="71"/>
      <c r="F122" s="71"/>
    </row>
    <row r="123" spans="5:6">
      <c r="E123" s="71"/>
      <c r="F123" s="71"/>
    </row>
    <row r="124" spans="5:6">
      <c r="E124" s="71"/>
      <c r="F124" s="71"/>
    </row>
    <row r="125" spans="5:6">
      <c r="E125" s="71"/>
      <c r="F125" s="71"/>
    </row>
    <row r="126" spans="5:6">
      <c r="E126" s="71"/>
      <c r="F126" s="71"/>
    </row>
    <row r="127" spans="5:6">
      <c r="E127" s="71"/>
      <c r="F127" s="71"/>
    </row>
    <row r="128" spans="5:6">
      <c r="E128" s="71"/>
      <c r="F128" s="71"/>
    </row>
    <row r="129" spans="5:6">
      <c r="E129" s="71"/>
      <c r="F129" s="71"/>
    </row>
    <row r="130" spans="5:6">
      <c r="E130" s="71"/>
      <c r="F130" s="71"/>
    </row>
    <row r="131" spans="5:6">
      <c r="E131" s="71"/>
      <c r="F131" s="71"/>
    </row>
    <row r="132" spans="5:6">
      <c r="E132" s="71"/>
      <c r="F132" s="71"/>
    </row>
    <row r="133" spans="5:6">
      <c r="E133" s="71"/>
      <c r="F133" s="71"/>
    </row>
    <row r="134" spans="5:6">
      <c r="E134" s="71"/>
      <c r="F134" s="71"/>
    </row>
    <row r="135" spans="5:6">
      <c r="E135" s="71"/>
      <c r="F135" s="71"/>
    </row>
    <row r="136" spans="5:6">
      <c r="E136" s="71"/>
      <c r="F136" s="71"/>
    </row>
    <row r="137" spans="5:6">
      <c r="E137" s="71"/>
      <c r="F137" s="71"/>
    </row>
    <row r="138" spans="5:6">
      <c r="E138" s="71"/>
      <c r="F138" s="71"/>
    </row>
    <row r="139" spans="5:6">
      <c r="E139" s="71"/>
      <c r="F139" s="71"/>
    </row>
    <row r="140" spans="5:6">
      <c r="E140" s="71"/>
      <c r="F140" s="71"/>
    </row>
    <row r="141" spans="5:6">
      <c r="E141" s="71"/>
      <c r="F141" s="71"/>
    </row>
    <row r="142" spans="5:6">
      <c r="E142" s="71"/>
      <c r="F142" s="71"/>
    </row>
    <row r="143" spans="5:6">
      <c r="E143" s="71"/>
      <c r="F143" s="71"/>
    </row>
    <row r="144" spans="5:6">
      <c r="E144" s="71"/>
      <c r="F144" s="71"/>
    </row>
    <row r="145" spans="5:6">
      <c r="E145" s="71"/>
      <c r="F145" s="71"/>
    </row>
    <row r="146" spans="5:6">
      <c r="E146" s="71"/>
      <c r="F146" s="71"/>
    </row>
    <row r="147" spans="5:6">
      <c r="E147" s="71"/>
      <c r="F147" s="71"/>
    </row>
    <row r="148" spans="5:6">
      <c r="E148" s="71"/>
      <c r="F148" s="71"/>
    </row>
    <row r="149" spans="5:6">
      <c r="E149" s="71"/>
      <c r="F149" s="71"/>
    </row>
    <row r="150" spans="5:6">
      <c r="E150" s="71"/>
      <c r="F150" s="71"/>
    </row>
    <row r="151" spans="5:6">
      <c r="E151" s="71"/>
      <c r="F151" s="71"/>
    </row>
    <row r="152" spans="5:6">
      <c r="E152" s="71"/>
      <c r="F152" s="71"/>
    </row>
    <row r="153" spans="5:6">
      <c r="E153" s="71"/>
      <c r="F153" s="71"/>
    </row>
    <row r="154" spans="5:6">
      <c r="E154" s="71"/>
      <c r="F154" s="71"/>
    </row>
    <row r="155" spans="5:6">
      <c r="E155" s="71"/>
      <c r="F155" s="71"/>
    </row>
    <row r="156" spans="5:6">
      <c r="E156" s="71"/>
      <c r="F156" s="71"/>
    </row>
    <row r="157" spans="5:6">
      <c r="E157" s="71"/>
      <c r="F157" s="71"/>
    </row>
    <row r="158" spans="5:6">
      <c r="E158" s="71"/>
      <c r="F158" s="71"/>
    </row>
    <row r="159" spans="5:6">
      <c r="E159" s="71"/>
      <c r="F159" s="71"/>
    </row>
    <row r="160" spans="5:6">
      <c r="E160" s="71"/>
      <c r="F160" s="71"/>
    </row>
    <row r="161" spans="5:6">
      <c r="E161" s="71"/>
      <c r="F161" s="71"/>
    </row>
    <row r="162" spans="5:6">
      <c r="E162" s="71"/>
      <c r="F162" s="71"/>
    </row>
    <row r="163" spans="5:6">
      <c r="E163" s="71"/>
      <c r="F163" s="71"/>
    </row>
    <row r="164" spans="5:6">
      <c r="E164" s="71"/>
      <c r="F164" s="71"/>
    </row>
    <row r="165" spans="5:6">
      <c r="E165" s="71"/>
      <c r="F165" s="71"/>
    </row>
    <row r="166" spans="5:6">
      <c r="E166" s="71"/>
      <c r="F166" s="71"/>
    </row>
    <row r="167" spans="5:6">
      <c r="E167" s="71"/>
      <c r="F167" s="71"/>
    </row>
    <row r="168" spans="5:6">
      <c r="E168" s="71"/>
      <c r="F168" s="71"/>
    </row>
    <row r="169" spans="5:6">
      <c r="E169" s="71"/>
      <c r="F169" s="71"/>
    </row>
    <row r="170" spans="5:6">
      <c r="E170" s="71"/>
      <c r="F170" s="71"/>
    </row>
    <row r="171" spans="5:6">
      <c r="E171" s="71"/>
      <c r="F171" s="71"/>
    </row>
    <row r="172" spans="5:6">
      <c r="E172" s="71"/>
      <c r="F172" s="71"/>
    </row>
    <row r="173" spans="5:6">
      <c r="E173" s="71"/>
      <c r="F173" s="71"/>
    </row>
    <row r="174" spans="5:6">
      <c r="E174" s="71"/>
      <c r="F174" s="71"/>
    </row>
    <row r="175" spans="5:6">
      <c r="E175" s="71"/>
      <c r="F175" s="71"/>
    </row>
    <row r="176" spans="5:6">
      <c r="E176" s="71"/>
      <c r="F176" s="71"/>
    </row>
    <row r="177" spans="5:6">
      <c r="E177" s="71"/>
      <c r="F177" s="71"/>
    </row>
    <row r="178" spans="5:6">
      <c r="E178" s="71"/>
      <c r="F178" s="71"/>
    </row>
    <row r="179" spans="5:6">
      <c r="E179" s="71"/>
      <c r="F179" s="71"/>
    </row>
  </sheetData>
  <mergeCells count="4">
    <mergeCell ref="D57:F57"/>
    <mergeCell ref="B2:F2"/>
    <mergeCell ref="B3:F3"/>
    <mergeCell ref="B5:F5"/>
  </mergeCells>
  <pageMargins left="1.05" right="0.24" top="0.1" bottom="0.02" header="0.02" footer="0.02"/>
  <pageSetup paperSize="9" scale="75" orientation="portrait" verticalDpi="0" r:id="rId1"/>
</worksheet>
</file>

<file path=xl/worksheets/sheet10.xml><?xml version="1.0" encoding="utf-8"?>
<worksheet xmlns="http://schemas.openxmlformats.org/spreadsheetml/2006/main" xmlns:r="http://schemas.openxmlformats.org/officeDocument/2006/relationships">
  <dimension ref="B1:F24"/>
  <sheetViews>
    <sheetView topLeftCell="A19" workbookViewId="0">
      <selection activeCell="D17" sqref="D17"/>
    </sheetView>
  </sheetViews>
  <sheetFormatPr defaultRowHeight="15"/>
  <cols>
    <col min="1" max="1" width="3.28515625" customWidth="1"/>
    <col min="2" max="2" width="5.140625" customWidth="1"/>
    <col min="3" max="3" width="5.5703125" style="54" customWidth="1"/>
    <col min="4" max="4" width="32.7109375" customWidth="1"/>
    <col min="5" max="5" width="21.140625" customWidth="1"/>
    <col min="6" max="6" width="19.28515625" customWidth="1"/>
  </cols>
  <sheetData>
    <row r="1" spans="2:6" ht="15.75">
      <c r="B1" s="50"/>
      <c r="C1" s="56"/>
      <c r="D1" s="50"/>
      <c r="E1" s="50"/>
      <c r="F1" s="50"/>
    </row>
    <row r="2" spans="2:6" ht="15.75">
      <c r="B2" s="50"/>
      <c r="C2" s="56"/>
      <c r="D2" s="57"/>
      <c r="E2" s="50"/>
      <c r="F2" s="47" t="s">
        <v>238</v>
      </c>
    </row>
    <row r="3" spans="2:6" ht="47.25">
      <c r="B3" s="76">
        <v>19</v>
      </c>
      <c r="C3" s="335" t="s">
        <v>39</v>
      </c>
      <c r="D3" s="346"/>
      <c r="E3" s="43" t="s">
        <v>254</v>
      </c>
      <c r="F3" s="44" t="s">
        <v>265</v>
      </c>
    </row>
    <row r="4" spans="2:6" ht="15.75">
      <c r="B4" s="27"/>
      <c r="C4" s="58" t="s">
        <v>4</v>
      </c>
      <c r="D4" s="59" t="s">
        <v>461</v>
      </c>
      <c r="E4" s="168">
        <v>0</v>
      </c>
      <c r="F4" s="190">
        <v>0</v>
      </c>
    </row>
    <row r="5" spans="2:6" ht="15.75">
      <c r="B5" s="51"/>
      <c r="C5" s="60"/>
      <c r="D5" s="61"/>
      <c r="E5" s="168"/>
      <c r="F5" s="97"/>
    </row>
    <row r="6" spans="2:6" ht="15.75">
      <c r="B6" s="27"/>
      <c r="C6" s="60" t="s">
        <v>5</v>
      </c>
      <c r="D6" s="62" t="s">
        <v>462</v>
      </c>
      <c r="E6" s="168"/>
      <c r="F6" s="97"/>
    </row>
    <row r="7" spans="2:6" ht="15.75">
      <c r="B7" s="27"/>
      <c r="C7" s="60" t="s">
        <v>361</v>
      </c>
      <c r="D7" s="62" t="s">
        <v>360</v>
      </c>
      <c r="E7" s="168">
        <v>0</v>
      </c>
      <c r="F7" s="97">
        <v>0</v>
      </c>
    </row>
    <row r="8" spans="2:6" ht="31.5">
      <c r="B8" s="27"/>
      <c r="C8" s="60" t="s">
        <v>346</v>
      </c>
      <c r="D8" s="62" t="s">
        <v>463</v>
      </c>
      <c r="E8" s="168">
        <v>0</v>
      </c>
      <c r="F8" s="97">
        <v>0</v>
      </c>
    </row>
    <row r="9" spans="2:6" ht="31.5">
      <c r="B9" s="27"/>
      <c r="C9" s="60" t="s">
        <v>365</v>
      </c>
      <c r="D9" s="62" t="s">
        <v>364</v>
      </c>
      <c r="E9" s="168">
        <v>0</v>
      </c>
      <c r="F9" s="97">
        <v>0</v>
      </c>
    </row>
    <row r="10" spans="2:6" ht="15.75">
      <c r="B10" s="63"/>
      <c r="C10" s="60"/>
      <c r="D10" s="16"/>
      <c r="E10" s="170">
        <f>SUM(E7:E9)</f>
        <v>0</v>
      </c>
      <c r="F10" s="104">
        <f>SUM(F7:F9)</f>
        <v>0</v>
      </c>
    </row>
    <row r="11" spans="2:6" ht="15.75">
      <c r="B11" s="27"/>
      <c r="C11" s="60" t="s">
        <v>6</v>
      </c>
      <c r="D11" s="64" t="s">
        <v>366</v>
      </c>
      <c r="E11" s="168"/>
      <c r="F11" s="97"/>
    </row>
    <row r="12" spans="2:6" ht="15.75">
      <c r="B12" s="27"/>
      <c r="C12" s="60" t="s">
        <v>344</v>
      </c>
      <c r="D12" s="64" t="s">
        <v>464</v>
      </c>
      <c r="E12" s="168">
        <v>0</v>
      </c>
      <c r="F12" s="97">
        <v>0</v>
      </c>
    </row>
    <row r="13" spans="2:6" ht="31.5">
      <c r="B13" s="27"/>
      <c r="C13" s="60" t="s">
        <v>363</v>
      </c>
      <c r="D13" s="64" t="s">
        <v>465</v>
      </c>
      <c r="E13" s="168">
        <v>0</v>
      </c>
      <c r="F13" s="97">
        <v>0</v>
      </c>
    </row>
    <row r="14" spans="2:6" ht="31.5">
      <c r="B14" s="27"/>
      <c r="C14" s="60" t="s">
        <v>365</v>
      </c>
      <c r="D14" s="64" t="s">
        <v>369</v>
      </c>
      <c r="E14" s="168">
        <v>0</v>
      </c>
      <c r="F14" s="97">
        <v>0</v>
      </c>
    </row>
    <row r="15" spans="2:6" ht="15.75">
      <c r="B15" s="65"/>
      <c r="C15" s="60"/>
      <c r="D15" s="16"/>
      <c r="E15" s="170">
        <f>SUM(E12:E14)</f>
        <v>0</v>
      </c>
      <c r="F15" s="104">
        <f>SUM(F12:F14)</f>
        <v>0</v>
      </c>
    </row>
    <row r="16" spans="2:6" ht="15.75">
      <c r="B16" s="27"/>
      <c r="C16" s="60" t="s">
        <v>10</v>
      </c>
      <c r="D16" s="66" t="s">
        <v>466</v>
      </c>
      <c r="E16" s="168"/>
      <c r="F16" s="97"/>
    </row>
    <row r="17" spans="2:6" ht="15.75">
      <c r="B17" s="27"/>
      <c r="C17" s="60" t="s">
        <v>344</v>
      </c>
      <c r="D17" s="64" t="s">
        <v>467</v>
      </c>
      <c r="E17" s="168">
        <v>0</v>
      </c>
      <c r="F17" s="97">
        <v>0</v>
      </c>
    </row>
    <row r="18" spans="2:6" ht="31.5">
      <c r="B18" s="27"/>
      <c r="C18" s="60" t="s">
        <v>346</v>
      </c>
      <c r="D18" s="64" t="s">
        <v>468</v>
      </c>
      <c r="E18" s="168">
        <v>0</v>
      </c>
      <c r="F18" s="97">
        <v>0</v>
      </c>
    </row>
    <row r="19" spans="2:6" ht="31.5">
      <c r="B19" s="27"/>
      <c r="C19" s="60" t="s">
        <v>365</v>
      </c>
      <c r="D19" s="64" t="s">
        <v>373</v>
      </c>
      <c r="E19" s="168">
        <v>0</v>
      </c>
      <c r="F19" s="97">
        <v>0</v>
      </c>
    </row>
    <row r="20" spans="2:6" ht="15.75">
      <c r="B20" s="27"/>
      <c r="C20" s="60" t="s">
        <v>375</v>
      </c>
      <c r="D20" s="64" t="s">
        <v>374</v>
      </c>
      <c r="E20" s="168">
        <v>0</v>
      </c>
      <c r="F20" s="97">
        <v>0</v>
      </c>
    </row>
    <row r="21" spans="2:6" ht="15.75">
      <c r="B21" s="63"/>
      <c r="C21" s="60"/>
      <c r="D21" s="67"/>
      <c r="E21" s="170">
        <f>SUM(E17:E20)</f>
        <v>0</v>
      </c>
      <c r="F21" s="104">
        <f>SUM(F17:F20)</f>
        <v>0</v>
      </c>
    </row>
    <row r="22" spans="2:6" ht="15.75">
      <c r="B22" s="27"/>
      <c r="C22" s="363" t="s">
        <v>20</v>
      </c>
      <c r="D22" s="365"/>
      <c r="E22" s="170">
        <f>E4+E10+E15+E21</f>
        <v>0</v>
      </c>
      <c r="F22" s="104">
        <f>F4+F10+F15+F21</f>
        <v>0</v>
      </c>
    </row>
    <row r="23" spans="2:6" ht="19.5">
      <c r="B23" s="55"/>
      <c r="C23" s="591" t="s">
        <v>469</v>
      </c>
      <c r="D23" s="592"/>
      <c r="E23" s="592"/>
      <c r="F23" s="593"/>
    </row>
    <row r="24" spans="2:6" ht="36" customHeight="1">
      <c r="B24" s="55"/>
      <c r="C24" s="505" t="s">
        <v>460</v>
      </c>
      <c r="D24" s="506"/>
      <c r="E24" s="506"/>
      <c r="F24" s="507"/>
    </row>
  </sheetData>
  <mergeCells count="4">
    <mergeCell ref="C3:D3"/>
    <mergeCell ref="C24:F24"/>
    <mergeCell ref="C22:D22"/>
    <mergeCell ref="C23:F23"/>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2:G229"/>
  <sheetViews>
    <sheetView workbookViewId="0">
      <selection activeCell="C9" sqref="C9"/>
    </sheetView>
  </sheetViews>
  <sheetFormatPr defaultRowHeight="15.75"/>
  <cols>
    <col min="1" max="1" width="2.28515625" style="50" customWidth="1"/>
    <col min="2" max="2" width="5.5703125" style="46" customWidth="1"/>
    <col min="3" max="3" width="48.140625" style="50" customWidth="1"/>
    <col min="4" max="4" width="19.140625" style="50" customWidth="1"/>
    <col min="5" max="5" width="20" style="50" customWidth="1"/>
    <col min="6" max="6" width="21.7109375" style="50" customWidth="1"/>
    <col min="7" max="7" width="17.42578125" style="50" customWidth="1"/>
    <col min="8" max="16384" width="9.140625" style="50"/>
  </cols>
  <sheetData>
    <row r="2" spans="2:5">
      <c r="C2" s="328" t="s">
        <v>489</v>
      </c>
      <c r="D2" s="328"/>
      <c r="E2" s="328"/>
    </row>
    <row r="3" spans="2:5" s="144" customFormat="1">
      <c r="B3" s="185"/>
      <c r="C3" s="186"/>
      <c r="D3" s="186"/>
      <c r="E3" s="186"/>
    </row>
    <row r="4" spans="2:5">
      <c r="E4" s="72" t="s">
        <v>244</v>
      </c>
    </row>
    <row r="5" spans="2:5" ht="35.25" customHeight="1">
      <c r="B5" s="76">
        <v>1</v>
      </c>
      <c r="C5" s="45" t="s">
        <v>0</v>
      </c>
      <c r="D5" s="43" t="s">
        <v>254</v>
      </c>
      <c r="E5" s="44" t="s">
        <v>255</v>
      </c>
    </row>
    <row r="6" spans="2:5">
      <c r="C6" s="77" t="s">
        <v>256</v>
      </c>
      <c r="D6" s="8"/>
      <c r="E6" s="33"/>
    </row>
    <row r="7" spans="2:5">
      <c r="C7" s="78" t="s">
        <v>49</v>
      </c>
      <c r="D7" s="79"/>
      <c r="E7" s="80"/>
    </row>
    <row r="8" spans="2:5" ht="31.5">
      <c r="C8" s="84" t="s">
        <v>257</v>
      </c>
      <c r="D8" s="79">
        <v>0</v>
      </c>
      <c r="E8" s="80">
        <v>0</v>
      </c>
    </row>
    <row r="9" spans="2:5" ht="16.5" thickBot="1">
      <c r="C9" s="81"/>
      <c r="D9" s="82">
        <f>D8</f>
        <v>0</v>
      </c>
      <c r="E9" s="83">
        <f>E8</f>
        <v>0</v>
      </c>
    </row>
    <row r="10" spans="2:5" ht="16.5" thickTop="1">
      <c r="C10" s="78" t="s">
        <v>473</v>
      </c>
      <c r="D10" s="79"/>
      <c r="E10" s="80"/>
    </row>
    <row r="11" spans="2:5" ht="31.5">
      <c r="C11" s="84" t="s">
        <v>50</v>
      </c>
      <c r="D11" s="79">
        <v>0</v>
      </c>
      <c r="E11" s="80">
        <v>0</v>
      </c>
    </row>
    <row r="12" spans="2:5">
      <c r="C12" s="84"/>
      <c r="D12" s="79"/>
      <c r="E12" s="80"/>
    </row>
    <row r="13" spans="2:5">
      <c r="C13" s="78" t="s">
        <v>474</v>
      </c>
      <c r="D13" s="79"/>
      <c r="E13" s="80"/>
    </row>
    <row r="14" spans="2:5" ht="31.5">
      <c r="C14" s="84" t="s">
        <v>50</v>
      </c>
      <c r="D14" s="79">
        <v>0</v>
      </c>
      <c r="E14" s="80">
        <v>0</v>
      </c>
    </row>
    <row r="15" spans="2:5">
      <c r="C15" s="84"/>
      <c r="D15" s="79"/>
      <c r="E15" s="80"/>
    </row>
    <row r="16" spans="2:5" ht="16.5" thickBot="1">
      <c r="C16" s="85" t="s">
        <v>20</v>
      </c>
      <c r="D16" s="82">
        <f>D11+D14</f>
        <v>0</v>
      </c>
      <c r="E16" s="82">
        <f>E11+E14</f>
        <v>0</v>
      </c>
    </row>
    <row r="17" spans="2:7" ht="16.5" thickTop="1">
      <c r="C17" s="27"/>
      <c r="D17" s="7"/>
      <c r="E17" s="7"/>
    </row>
    <row r="18" spans="2:7">
      <c r="D18" s="71"/>
      <c r="E18" s="71"/>
    </row>
    <row r="19" spans="2:7" ht="33.75" customHeight="1">
      <c r="B19" s="86">
        <v>1.1000000000000001</v>
      </c>
      <c r="C19" s="45" t="s">
        <v>51</v>
      </c>
      <c r="D19" s="43" t="str">
        <f>+D5</f>
        <v xml:space="preserve">As at
March 31, 2013
</v>
      </c>
      <c r="E19" s="44" t="str">
        <f>+E5</f>
        <v xml:space="preserve">As at
March 31, 2012
</v>
      </c>
    </row>
    <row r="20" spans="2:7">
      <c r="C20" s="77" t="s">
        <v>52</v>
      </c>
      <c r="D20" s="8"/>
      <c r="E20" s="33"/>
    </row>
    <row r="21" spans="2:7" ht="47.25">
      <c r="C21" s="84" t="s">
        <v>54</v>
      </c>
      <c r="D21" s="79">
        <v>0</v>
      </c>
      <c r="E21" s="80">
        <v>0</v>
      </c>
    </row>
    <row r="22" spans="2:7" ht="31.5">
      <c r="C22" s="84" t="s">
        <v>475</v>
      </c>
      <c r="D22" s="79">
        <v>0</v>
      </c>
      <c r="E22" s="80">
        <v>0</v>
      </c>
      <c r="F22" s="2"/>
      <c r="G22" s="3"/>
    </row>
    <row r="23" spans="2:7" ht="47.25">
      <c r="C23" s="87" t="s">
        <v>476</v>
      </c>
      <c r="D23" s="79">
        <v>0</v>
      </c>
      <c r="E23" s="80">
        <v>0</v>
      </c>
      <c r="F23" s="2"/>
      <c r="G23" s="3"/>
    </row>
    <row r="24" spans="2:7" ht="30" customHeight="1" thickBot="1">
      <c r="C24" s="88" t="s">
        <v>55</v>
      </c>
      <c r="D24" s="89">
        <f>D21+D22-D23</f>
        <v>0</v>
      </c>
      <c r="E24" s="90">
        <f>E21+E22-E23</f>
        <v>0</v>
      </c>
      <c r="F24" s="2"/>
      <c r="G24" s="3"/>
    </row>
    <row r="25" spans="2:7" ht="16.5" thickTop="1">
      <c r="D25" s="2"/>
      <c r="E25" s="2"/>
      <c r="F25" s="2"/>
      <c r="G25" s="3"/>
    </row>
    <row r="26" spans="2:7">
      <c r="B26" s="46">
        <v>1.2</v>
      </c>
      <c r="C26" s="340" t="s">
        <v>56</v>
      </c>
      <c r="D26" s="341"/>
      <c r="E26" s="342"/>
      <c r="F26" s="2"/>
      <c r="G26" s="3"/>
    </row>
    <row r="27" spans="2:7">
      <c r="C27" s="330" t="s">
        <v>258</v>
      </c>
      <c r="D27" s="331"/>
      <c r="E27" s="332"/>
      <c r="F27" s="2"/>
      <c r="G27" s="3"/>
    </row>
    <row r="28" spans="2:7" ht="51.75" customHeight="1">
      <c r="C28" s="337" t="s">
        <v>57</v>
      </c>
      <c r="D28" s="338"/>
      <c r="E28" s="339"/>
    </row>
    <row r="29" spans="2:7">
      <c r="C29" s="91"/>
      <c r="D29" s="91"/>
      <c r="E29" s="91"/>
    </row>
    <row r="30" spans="2:7">
      <c r="B30" s="46">
        <v>1.3</v>
      </c>
      <c r="C30" s="329" t="s">
        <v>58</v>
      </c>
      <c r="D30" s="329"/>
      <c r="E30" s="329"/>
      <c r="F30" s="329"/>
      <c r="G30" s="329"/>
    </row>
    <row r="31" spans="2:7">
      <c r="B31" s="50"/>
      <c r="C31" s="335" t="s">
        <v>60</v>
      </c>
      <c r="D31" s="333" t="s">
        <v>478</v>
      </c>
      <c r="E31" s="334"/>
      <c r="F31" s="333" t="s">
        <v>386</v>
      </c>
      <c r="G31" s="334"/>
    </row>
    <row r="32" spans="2:7" ht="31.5">
      <c r="B32" s="50"/>
      <c r="C32" s="336"/>
      <c r="D32" s="92" t="s">
        <v>477</v>
      </c>
      <c r="E32" s="93" t="s">
        <v>59</v>
      </c>
      <c r="F32" s="92" t="s">
        <v>477</v>
      </c>
      <c r="G32" s="93" t="s">
        <v>59</v>
      </c>
    </row>
    <row r="33" spans="2:7">
      <c r="B33" s="50"/>
      <c r="C33" s="94"/>
      <c r="D33" s="95"/>
      <c r="E33" s="95"/>
      <c r="F33" s="95"/>
      <c r="G33" s="96"/>
    </row>
    <row r="34" spans="2:7">
      <c r="B34" s="50"/>
      <c r="C34" s="81"/>
      <c r="D34" s="97">
        <v>0</v>
      </c>
      <c r="E34" s="97">
        <v>0</v>
      </c>
      <c r="F34" s="97">
        <v>0</v>
      </c>
      <c r="G34" s="97">
        <v>0</v>
      </c>
    </row>
    <row r="35" spans="2:7">
      <c r="B35" s="50"/>
      <c r="C35" s="81"/>
      <c r="D35" s="97">
        <v>0</v>
      </c>
      <c r="E35" s="97">
        <v>0</v>
      </c>
      <c r="F35" s="97">
        <v>0</v>
      </c>
      <c r="G35" s="97">
        <v>0</v>
      </c>
    </row>
    <row r="36" spans="2:7">
      <c r="B36" s="50"/>
      <c r="C36" s="81"/>
      <c r="D36" s="97">
        <v>0</v>
      </c>
      <c r="E36" s="97">
        <v>0</v>
      </c>
      <c r="F36" s="97">
        <v>0</v>
      </c>
      <c r="G36" s="97">
        <v>0</v>
      </c>
    </row>
    <row r="37" spans="2:7">
      <c r="B37" s="50"/>
      <c r="C37" s="81"/>
      <c r="D37" s="97">
        <v>0</v>
      </c>
      <c r="E37" s="97">
        <v>0</v>
      </c>
      <c r="F37" s="97">
        <v>0</v>
      </c>
      <c r="G37" s="97">
        <v>0</v>
      </c>
    </row>
    <row r="38" spans="2:7">
      <c r="B38" s="50"/>
      <c r="C38" s="81"/>
      <c r="D38" s="97">
        <v>0</v>
      </c>
      <c r="E38" s="97">
        <v>0</v>
      </c>
      <c r="F38" s="97">
        <v>0</v>
      </c>
      <c r="G38" s="97">
        <v>0</v>
      </c>
    </row>
    <row r="39" spans="2:7" ht="16.5" thickBot="1">
      <c r="B39" s="50"/>
      <c r="C39" s="98" t="s">
        <v>20</v>
      </c>
      <c r="D39" s="99">
        <f>SUM(D34:D38)</f>
        <v>0</v>
      </c>
      <c r="E39" s="99">
        <f>SUM(E34:E38)</f>
        <v>0</v>
      </c>
      <c r="F39" s="99">
        <f>SUM(F34:F38)</f>
        <v>0</v>
      </c>
      <c r="G39" s="99">
        <f>SUM(G34:G38)</f>
        <v>0</v>
      </c>
    </row>
    <row r="40" spans="2:7" ht="16.5" thickTop="1">
      <c r="C40" s="91"/>
      <c r="D40" s="91"/>
      <c r="E40" s="91"/>
    </row>
    <row r="41" spans="2:7">
      <c r="C41" s="91"/>
      <c r="D41" s="91"/>
      <c r="E41" s="91"/>
    </row>
    <row r="42" spans="2:7">
      <c r="C42" s="91"/>
      <c r="D42" s="91"/>
      <c r="E42" s="91"/>
    </row>
    <row r="43" spans="2:7">
      <c r="C43" s="91"/>
      <c r="D43" s="91"/>
      <c r="E43" s="91"/>
    </row>
    <row r="44" spans="2:7">
      <c r="C44" s="91"/>
      <c r="D44" s="91"/>
      <c r="E44" s="91"/>
    </row>
    <row r="45" spans="2:7">
      <c r="C45" s="91"/>
      <c r="D45" s="91"/>
      <c r="E45" s="91"/>
    </row>
    <row r="46" spans="2:7">
      <c r="C46" s="91"/>
      <c r="D46" s="91"/>
      <c r="E46" s="91"/>
    </row>
    <row r="47" spans="2:7">
      <c r="C47" s="91"/>
      <c r="D47" s="91"/>
      <c r="E47" s="91"/>
    </row>
    <row r="48" spans="2:7">
      <c r="C48" s="91"/>
      <c r="D48" s="91"/>
      <c r="E48" s="91"/>
    </row>
    <row r="49" spans="2:5">
      <c r="C49" s="91"/>
      <c r="D49" s="91"/>
      <c r="E49" s="91"/>
    </row>
    <row r="50" spans="2:5">
      <c r="C50" s="91"/>
      <c r="D50" s="91"/>
      <c r="E50" s="91"/>
    </row>
    <row r="51" spans="2:5">
      <c r="C51" s="91"/>
      <c r="D51" s="91"/>
      <c r="E51" s="91"/>
    </row>
    <row r="52" spans="2:5" s="27" customFormat="1">
      <c r="B52" s="36"/>
      <c r="C52" s="91"/>
      <c r="D52" s="91"/>
      <c r="E52" s="91"/>
    </row>
    <row r="53" spans="2:5" s="27" customFormat="1">
      <c r="B53" s="36"/>
      <c r="C53" s="91"/>
      <c r="D53" s="91"/>
      <c r="E53" s="91"/>
    </row>
    <row r="54" spans="2:5" s="27" customFormat="1">
      <c r="B54" s="36"/>
      <c r="C54" s="91"/>
      <c r="D54" s="91"/>
      <c r="E54" s="91"/>
    </row>
    <row r="55" spans="2:5" s="27" customFormat="1">
      <c r="B55" s="36"/>
      <c r="C55" s="91"/>
      <c r="D55" s="91"/>
      <c r="E55" s="91"/>
    </row>
    <row r="56" spans="2:5" s="27" customFormat="1">
      <c r="B56" s="36"/>
      <c r="C56" s="91"/>
      <c r="D56" s="91"/>
      <c r="E56" s="91"/>
    </row>
    <row r="57" spans="2:5" s="27" customFormat="1">
      <c r="B57" s="36"/>
      <c r="C57" s="91"/>
      <c r="D57" s="91"/>
      <c r="E57" s="91"/>
    </row>
    <row r="58" spans="2:5" s="27" customFormat="1">
      <c r="B58" s="36"/>
      <c r="C58" s="91"/>
      <c r="D58" s="91"/>
      <c r="E58" s="91"/>
    </row>
    <row r="59" spans="2:5" s="27" customFormat="1">
      <c r="B59" s="36"/>
      <c r="C59" s="91"/>
      <c r="D59" s="91"/>
      <c r="E59" s="91"/>
    </row>
    <row r="60" spans="2:5" s="27" customFormat="1">
      <c r="B60" s="36"/>
      <c r="C60" s="91"/>
      <c r="D60" s="91"/>
      <c r="E60" s="91"/>
    </row>
    <row r="61" spans="2:5" s="27" customFormat="1">
      <c r="B61" s="36"/>
      <c r="C61" s="91"/>
      <c r="D61" s="91"/>
      <c r="E61" s="91"/>
    </row>
    <row r="62" spans="2:5" s="27" customFormat="1">
      <c r="B62" s="36"/>
      <c r="C62" s="91"/>
      <c r="D62" s="91"/>
      <c r="E62" s="91"/>
    </row>
    <row r="63" spans="2:5" s="27" customFormat="1">
      <c r="B63" s="36"/>
      <c r="C63" s="91"/>
      <c r="D63" s="91"/>
      <c r="E63" s="91"/>
    </row>
    <row r="64" spans="2:5" s="27" customFormat="1">
      <c r="B64" s="36"/>
      <c r="C64" s="91"/>
      <c r="D64" s="91"/>
      <c r="E64" s="91"/>
    </row>
    <row r="65" spans="2:5" s="27" customFormat="1">
      <c r="B65" s="36"/>
      <c r="C65" s="91"/>
      <c r="D65" s="91"/>
      <c r="E65" s="91"/>
    </row>
    <row r="66" spans="2:5" s="27" customFormat="1">
      <c r="B66" s="36"/>
      <c r="C66" s="91"/>
      <c r="D66" s="91"/>
      <c r="E66" s="91"/>
    </row>
    <row r="67" spans="2:5" s="27" customFormat="1">
      <c r="B67" s="36"/>
      <c r="C67" s="91"/>
      <c r="D67" s="91"/>
      <c r="E67" s="91"/>
    </row>
    <row r="68" spans="2:5" s="27" customFormat="1">
      <c r="B68" s="36"/>
      <c r="C68" s="91"/>
      <c r="D68" s="91"/>
      <c r="E68" s="91"/>
    </row>
    <row r="69" spans="2:5" s="27" customFormat="1">
      <c r="B69" s="36"/>
      <c r="C69" s="91"/>
      <c r="D69" s="91"/>
      <c r="E69" s="91"/>
    </row>
    <row r="70" spans="2:5" s="27" customFormat="1">
      <c r="B70" s="36"/>
      <c r="C70" s="91"/>
      <c r="D70" s="91"/>
      <c r="E70" s="91"/>
    </row>
    <row r="71" spans="2:5" s="27" customFormat="1">
      <c r="B71" s="36"/>
      <c r="C71" s="91"/>
      <c r="D71" s="91"/>
      <c r="E71" s="91"/>
    </row>
    <row r="72" spans="2:5" s="27" customFormat="1">
      <c r="B72" s="36"/>
      <c r="C72" s="91"/>
      <c r="D72" s="91"/>
      <c r="E72" s="91"/>
    </row>
    <row r="73" spans="2:5" s="27" customFormat="1">
      <c r="B73" s="36"/>
      <c r="C73" s="91"/>
      <c r="D73" s="91"/>
      <c r="E73" s="91"/>
    </row>
    <row r="74" spans="2:5" s="27" customFormat="1">
      <c r="B74" s="36"/>
      <c r="C74" s="91"/>
      <c r="D74" s="91"/>
      <c r="E74" s="91"/>
    </row>
    <row r="75" spans="2:5" s="27" customFormat="1">
      <c r="B75" s="36"/>
      <c r="C75" s="91"/>
      <c r="D75" s="91"/>
      <c r="E75" s="91"/>
    </row>
    <row r="76" spans="2:5" s="27" customFormat="1">
      <c r="B76" s="36"/>
      <c r="C76" s="91"/>
      <c r="D76" s="91"/>
      <c r="E76" s="91"/>
    </row>
    <row r="77" spans="2:5" s="27" customFormat="1">
      <c r="B77" s="36"/>
      <c r="C77" s="91"/>
      <c r="D77" s="91"/>
      <c r="E77" s="91"/>
    </row>
    <row r="78" spans="2:5" s="27" customFormat="1">
      <c r="B78" s="36"/>
      <c r="C78" s="91"/>
      <c r="D78" s="91"/>
      <c r="E78" s="91"/>
    </row>
    <row r="79" spans="2:5" s="27" customFormat="1">
      <c r="B79" s="36"/>
      <c r="C79" s="91"/>
      <c r="D79" s="91"/>
      <c r="E79" s="91"/>
    </row>
    <row r="80" spans="2:5" s="27" customFormat="1">
      <c r="B80" s="36"/>
      <c r="C80" s="91"/>
      <c r="D80" s="91"/>
      <c r="E80" s="91"/>
    </row>
    <row r="81" spans="2:5" s="27" customFormat="1">
      <c r="B81" s="36"/>
      <c r="C81" s="91"/>
      <c r="D81" s="91"/>
      <c r="E81" s="91"/>
    </row>
    <row r="82" spans="2:5" s="27" customFormat="1">
      <c r="B82" s="36"/>
      <c r="C82" s="91"/>
      <c r="D82" s="91"/>
      <c r="E82" s="91"/>
    </row>
    <row r="83" spans="2:5" s="27" customFormat="1">
      <c r="B83" s="36"/>
      <c r="D83" s="7"/>
      <c r="E83" s="7"/>
    </row>
    <row r="84" spans="2:5" s="27" customFormat="1">
      <c r="B84" s="36"/>
      <c r="D84" s="7"/>
      <c r="E84" s="7"/>
    </row>
    <row r="85" spans="2:5" s="27" customFormat="1">
      <c r="B85" s="36"/>
      <c r="D85" s="7"/>
      <c r="E85" s="7"/>
    </row>
    <row r="86" spans="2:5" s="27" customFormat="1">
      <c r="B86" s="36"/>
      <c r="D86" s="7"/>
      <c r="E86" s="7"/>
    </row>
    <row r="87" spans="2:5" s="27" customFormat="1">
      <c r="B87" s="36"/>
      <c r="D87" s="7"/>
      <c r="E87" s="7"/>
    </row>
    <row r="88" spans="2:5" s="27" customFormat="1">
      <c r="B88" s="36"/>
      <c r="D88" s="7"/>
      <c r="E88" s="7"/>
    </row>
    <row r="89" spans="2:5" s="27" customFormat="1">
      <c r="B89" s="36"/>
      <c r="D89" s="7"/>
      <c r="E89" s="7"/>
    </row>
    <row r="90" spans="2:5" s="27" customFormat="1">
      <c r="B90" s="36"/>
      <c r="D90" s="7"/>
      <c r="E90" s="7"/>
    </row>
    <row r="91" spans="2:5" s="27" customFormat="1">
      <c r="B91" s="36"/>
      <c r="D91" s="7"/>
      <c r="E91" s="7"/>
    </row>
    <row r="92" spans="2:5" s="27" customFormat="1">
      <c r="B92" s="36"/>
      <c r="D92" s="7"/>
      <c r="E92" s="7"/>
    </row>
    <row r="93" spans="2:5" s="27" customFormat="1">
      <c r="B93" s="36"/>
      <c r="D93" s="7"/>
      <c r="E93" s="7"/>
    </row>
    <row r="94" spans="2:5">
      <c r="D94" s="71"/>
      <c r="E94" s="71"/>
    </row>
    <row r="95" spans="2:5">
      <c r="D95" s="71"/>
      <c r="E95" s="71"/>
    </row>
    <row r="96" spans="2:5">
      <c r="D96" s="71"/>
      <c r="E96" s="71"/>
    </row>
    <row r="97" spans="4:5">
      <c r="D97" s="71"/>
      <c r="E97" s="71"/>
    </row>
    <row r="98" spans="4:5">
      <c r="D98" s="71"/>
      <c r="E98" s="71"/>
    </row>
    <row r="99" spans="4:5">
      <c r="D99" s="71"/>
      <c r="E99" s="71"/>
    </row>
    <row r="100" spans="4:5">
      <c r="D100" s="71"/>
      <c r="E100" s="71"/>
    </row>
    <row r="101" spans="4:5">
      <c r="D101" s="71"/>
      <c r="E101" s="71"/>
    </row>
    <row r="102" spans="4:5">
      <c r="D102" s="71"/>
      <c r="E102" s="71"/>
    </row>
    <row r="103" spans="4:5">
      <c r="D103" s="71"/>
      <c r="E103" s="71"/>
    </row>
    <row r="104" spans="4:5">
      <c r="D104" s="71"/>
      <c r="E104" s="71"/>
    </row>
    <row r="105" spans="4:5">
      <c r="D105" s="71"/>
      <c r="E105" s="71"/>
    </row>
    <row r="106" spans="4:5">
      <c r="D106" s="71"/>
      <c r="E106" s="71"/>
    </row>
    <row r="107" spans="4:5">
      <c r="D107" s="71"/>
      <c r="E107" s="71"/>
    </row>
    <row r="108" spans="4:5">
      <c r="D108" s="71"/>
      <c r="E108" s="71"/>
    </row>
    <row r="109" spans="4:5">
      <c r="D109" s="71"/>
      <c r="E109" s="71"/>
    </row>
    <row r="110" spans="4:5">
      <c r="D110" s="71"/>
      <c r="E110" s="71"/>
    </row>
    <row r="111" spans="4:5">
      <c r="D111" s="71"/>
      <c r="E111" s="71"/>
    </row>
    <row r="112" spans="4:5">
      <c r="D112" s="71"/>
      <c r="E112" s="71"/>
    </row>
    <row r="113" spans="4:5">
      <c r="D113" s="71"/>
      <c r="E113" s="71"/>
    </row>
    <row r="114" spans="4:5">
      <c r="D114" s="71"/>
      <c r="E114" s="71"/>
    </row>
    <row r="115" spans="4:5">
      <c r="D115" s="71"/>
      <c r="E115" s="71"/>
    </row>
    <row r="116" spans="4:5">
      <c r="D116" s="71"/>
      <c r="E116" s="71"/>
    </row>
    <row r="117" spans="4:5">
      <c r="D117" s="71"/>
      <c r="E117" s="71"/>
    </row>
    <row r="118" spans="4:5">
      <c r="D118" s="71"/>
      <c r="E118" s="71"/>
    </row>
    <row r="119" spans="4:5">
      <c r="D119" s="71"/>
      <c r="E119" s="71"/>
    </row>
    <row r="120" spans="4:5">
      <c r="D120" s="71"/>
      <c r="E120" s="71"/>
    </row>
    <row r="121" spans="4:5">
      <c r="D121" s="71"/>
      <c r="E121" s="71"/>
    </row>
    <row r="122" spans="4:5">
      <c r="D122" s="71"/>
      <c r="E122" s="71"/>
    </row>
    <row r="123" spans="4:5">
      <c r="D123" s="71"/>
      <c r="E123" s="71"/>
    </row>
    <row r="124" spans="4:5">
      <c r="D124" s="71"/>
      <c r="E124" s="71"/>
    </row>
    <row r="125" spans="4:5">
      <c r="D125" s="71"/>
      <c r="E125" s="71"/>
    </row>
    <row r="126" spans="4:5">
      <c r="D126" s="71"/>
      <c r="E126" s="71"/>
    </row>
    <row r="127" spans="4:5">
      <c r="D127" s="71"/>
      <c r="E127" s="71"/>
    </row>
    <row r="128" spans="4:5">
      <c r="D128" s="71"/>
      <c r="E128" s="71"/>
    </row>
    <row r="129" spans="4:5">
      <c r="D129" s="71"/>
      <c r="E129" s="71"/>
    </row>
    <row r="130" spans="4:5">
      <c r="D130" s="71"/>
      <c r="E130" s="71"/>
    </row>
    <row r="131" spans="4:5">
      <c r="D131" s="71"/>
      <c r="E131" s="71"/>
    </row>
    <row r="132" spans="4:5">
      <c r="D132" s="71"/>
      <c r="E132" s="71"/>
    </row>
    <row r="133" spans="4:5">
      <c r="D133" s="71"/>
      <c r="E133" s="71"/>
    </row>
    <row r="134" spans="4:5">
      <c r="D134" s="71"/>
      <c r="E134" s="71"/>
    </row>
    <row r="135" spans="4:5">
      <c r="D135" s="71"/>
      <c r="E135" s="71"/>
    </row>
    <row r="136" spans="4:5">
      <c r="D136" s="71"/>
      <c r="E136" s="71"/>
    </row>
    <row r="137" spans="4:5">
      <c r="D137" s="71"/>
      <c r="E137" s="71"/>
    </row>
    <row r="138" spans="4:5">
      <c r="D138" s="71"/>
      <c r="E138" s="71"/>
    </row>
    <row r="139" spans="4:5">
      <c r="D139" s="71"/>
      <c r="E139" s="71"/>
    </row>
    <row r="140" spans="4:5">
      <c r="D140" s="71"/>
      <c r="E140" s="71"/>
    </row>
    <row r="141" spans="4:5">
      <c r="D141" s="71"/>
      <c r="E141" s="71"/>
    </row>
    <row r="142" spans="4:5">
      <c r="D142" s="71"/>
      <c r="E142" s="71"/>
    </row>
    <row r="143" spans="4:5">
      <c r="D143" s="71"/>
      <c r="E143" s="71"/>
    </row>
    <row r="144" spans="4:5">
      <c r="D144" s="71"/>
      <c r="E144" s="71"/>
    </row>
    <row r="145" spans="4:5">
      <c r="D145" s="71"/>
      <c r="E145" s="71"/>
    </row>
    <row r="146" spans="4:5">
      <c r="D146" s="71"/>
      <c r="E146" s="71"/>
    </row>
    <row r="147" spans="4:5">
      <c r="D147" s="71"/>
      <c r="E147" s="71"/>
    </row>
    <row r="148" spans="4:5">
      <c r="D148" s="71"/>
      <c r="E148" s="71"/>
    </row>
    <row r="149" spans="4:5">
      <c r="D149" s="71"/>
      <c r="E149" s="71"/>
    </row>
    <row r="150" spans="4:5">
      <c r="D150" s="71"/>
      <c r="E150" s="71"/>
    </row>
    <row r="151" spans="4:5">
      <c r="D151" s="71"/>
      <c r="E151" s="71"/>
    </row>
    <row r="152" spans="4:5">
      <c r="D152" s="71"/>
      <c r="E152" s="71"/>
    </row>
    <row r="153" spans="4:5">
      <c r="D153" s="71"/>
      <c r="E153" s="71"/>
    </row>
    <row r="154" spans="4:5">
      <c r="D154" s="71"/>
      <c r="E154" s="71"/>
    </row>
    <row r="155" spans="4:5">
      <c r="D155" s="71"/>
      <c r="E155" s="71"/>
    </row>
    <row r="156" spans="4:5">
      <c r="D156" s="71"/>
      <c r="E156" s="71"/>
    </row>
    <row r="157" spans="4:5">
      <c r="D157" s="71"/>
      <c r="E157" s="71"/>
    </row>
    <row r="158" spans="4:5">
      <c r="D158" s="71"/>
      <c r="E158" s="71"/>
    </row>
    <row r="159" spans="4:5">
      <c r="D159" s="71"/>
      <c r="E159" s="71"/>
    </row>
    <row r="160" spans="4:5">
      <c r="D160" s="71"/>
      <c r="E160" s="71"/>
    </row>
    <row r="161" spans="4:5">
      <c r="D161" s="71"/>
      <c r="E161" s="71"/>
    </row>
    <row r="162" spans="4:5">
      <c r="D162" s="71"/>
      <c r="E162" s="71"/>
    </row>
    <row r="163" spans="4:5">
      <c r="D163" s="71"/>
      <c r="E163" s="71"/>
    </row>
    <row r="164" spans="4:5">
      <c r="D164" s="71"/>
      <c r="E164" s="71"/>
    </row>
    <row r="165" spans="4:5">
      <c r="D165" s="71"/>
      <c r="E165" s="71"/>
    </row>
    <row r="166" spans="4:5">
      <c r="D166" s="71"/>
      <c r="E166" s="71"/>
    </row>
    <row r="167" spans="4:5">
      <c r="D167" s="71"/>
      <c r="E167" s="71"/>
    </row>
    <row r="168" spans="4:5">
      <c r="D168" s="71"/>
      <c r="E168" s="71"/>
    </row>
    <row r="169" spans="4:5">
      <c r="D169" s="71"/>
      <c r="E169" s="71"/>
    </row>
    <row r="170" spans="4:5">
      <c r="D170" s="71"/>
      <c r="E170" s="71"/>
    </row>
    <row r="171" spans="4:5">
      <c r="D171" s="71"/>
      <c r="E171" s="71"/>
    </row>
    <row r="172" spans="4:5">
      <c r="D172" s="71"/>
      <c r="E172" s="71"/>
    </row>
    <row r="173" spans="4:5">
      <c r="D173" s="71"/>
      <c r="E173" s="71"/>
    </row>
    <row r="174" spans="4:5">
      <c r="D174" s="71"/>
      <c r="E174" s="71"/>
    </row>
    <row r="175" spans="4:5">
      <c r="D175" s="71"/>
      <c r="E175" s="71"/>
    </row>
    <row r="176" spans="4:5">
      <c r="D176" s="71"/>
      <c r="E176" s="71"/>
    </row>
    <row r="177" spans="4:5">
      <c r="D177" s="71"/>
      <c r="E177" s="71"/>
    </row>
    <row r="178" spans="4:5">
      <c r="D178" s="71"/>
      <c r="E178" s="71"/>
    </row>
    <row r="179" spans="4:5">
      <c r="D179" s="71"/>
      <c r="E179" s="71"/>
    </row>
    <row r="180" spans="4:5">
      <c r="D180" s="71"/>
      <c r="E180" s="71"/>
    </row>
    <row r="181" spans="4:5">
      <c r="D181" s="71"/>
      <c r="E181" s="71"/>
    </row>
    <row r="182" spans="4:5">
      <c r="D182" s="71"/>
      <c r="E182" s="71"/>
    </row>
    <row r="183" spans="4:5">
      <c r="D183" s="71"/>
      <c r="E183" s="71"/>
    </row>
    <row r="184" spans="4:5">
      <c r="D184" s="71"/>
      <c r="E184" s="71"/>
    </row>
    <row r="185" spans="4:5">
      <c r="D185" s="71"/>
      <c r="E185" s="71"/>
    </row>
    <row r="186" spans="4:5">
      <c r="D186" s="71"/>
      <c r="E186" s="71"/>
    </row>
    <row r="187" spans="4:5">
      <c r="D187" s="71"/>
      <c r="E187" s="71"/>
    </row>
    <row r="188" spans="4:5">
      <c r="D188" s="71"/>
      <c r="E188" s="71"/>
    </row>
    <row r="189" spans="4:5">
      <c r="D189" s="71"/>
      <c r="E189" s="71"/>
    </row>
    <row r="190" spans="4:5">
      <c r="D190" s="71"/>
      <c r="E190" s="71"/>
    </row>
    <row r="191" spans="4:5">
      <c r="D191" s="71"/>
      <c r="E191" s="71"/>
    </row>
    <row r="192" spans="4:5">
      <c r="D192" s="71"/>
      <c r="E192" s="71"/>
    </row>
    <row r="193" spans="4:5">
      <c r="D193" s="71"/>
      <c r="E193" s="71"/>
    </row>
    <row r="194" spans="4:5">
      <c r="D194" s="71"/>
      <c r="E194" s="71"/>
    </row>
    <row r="195" spans="4:5">
      <c r="D195" s="71"/>
      <c r="E195" s="71"/>
    </row>
    <row r="196" spans="4:5">
      <c r="D196" s="71"/>
      <c r="E196" s="71"/>
    </row>
    <row r="197" spans="4:5">
      <c r="D197" s="71"/>
      <c r="E197" s="71"/>
    </row>
    <row r="198" spans="4:5">
      <c r="D198" s="71"/>
      <c r="E198" s="71"/>
    </row>
    <row r="199" spans="4:5">
      <c r="D199" s="71"/>
      <c r="E199" s="71"/>
    </row>
    <row r="200" spans="4:5">
      <c r="D200" s="71"/>
      <c r="E200" s="71"/>
    </row>
    <row r="201" spans="4:5">
      <c r="D201" s="71"/>
      <c r="E201" s="71"/>
    </row>
    <row r="202" spans="4:5">
      <c r="D202" s="71"/>
      <c r="E202" s="71"/>
    </row>
    <row r="203" spans="4:5">
      <c r="D203" s="71"/>
      <c r="E203" s="71"/>
    </row>
    <row r="204" spans="4:5">
      <c r="D204" s="71"/>
      <c r="E204" s="71"/>
    </row>
    <row r="205" spans="4:5">
      <c r="D205" s="71"/>
      <c r="E205" s="71"/>
    </row>
    <row r="206" spans="4:5">
      <c r="D206" s="71"/>
      <c r="E206" s="71"/>
    </row>
    <row r="207" spans="4:5">
      <c r="D207" s="71"/>
      <c r="E207" s="71"/>
    </row>
    <row r="208" spans="4:5">
      <c r="D208" s="71"/>
      <c r="E208" s="71"/>
    </row>
    <row r="209" spans="4:5">
      <c r="D209" s="71"/>
      <c r="E209" s="71"/>
    </row>
    <row r="210" spans="4:5">
      <c r="D210" s="71"/>
      <c r="E210" s="71"/>
    </row>
    <row r="211" spans="4:5">
      <c r="D211" s="71"/>
      <c r="E211" s="71"/>
    </row>
    <row r="212" spans="4:5">
      <c r="D212" s="71"/>
      <c r="E212" s="71"/>
    </row>
    <row r="213" spans="4:5">
      <c r="D213" s="71"/>
      <c r="E213" s="71"/>
    </row>
    <row r="214" spans="4:5">
      <c r="D214" s="71"/>
      <c r="E214" s="71"/>
    </row>
    <row r="215" spans="4:5">
      <c r="D215" s="71"/>
      <c r="E215" s="71"/>
    </row>
    <row r="216" spans="4:5">
      <c r="D216" s="71"/>
      <c r="E216" s="71"/>
    </row>
    <row r="217" spans="4:5">
      <c r="D217" s="71"/>
      <c r="E217" s="71"/>
    </row>
    <row r="218" spans="4:5">
      <c r="D218" s="71"/>
      <c r="E218" s="71"/>
    </row>
    <row r="219" spans="4:5">
      <c r="D219" s="71"/>
      <c r="E219" s="71"/>
    </row>
    <row r="220" spans="4:5">
      <c r="D220" s="71"/>
      <c r="E220" s="71"/>
    </row>
    <row r="221" spans="4:5">
      <c r="D221" s="71"/>
      <c r="E221" s="71"/>
    </row>
    <row r="222" spans="4:5">
      <c r="D222" s="71"/>
      <c r="E222" s="71"/>
    </row>
    <row r="223" spans="4:5">
      <c r="D223" s="71"/>
      <c r="E223" s="71"/>
    </row>
    <row r="224" spans="4:5">
      <c r="D224" s="71"/>
      <c r="E224" s="71"/>
    </row>
    <row r="225" spans="4:5">
      <c r="D225" s="71"/>
      <c r="E225" s="71"/>
    </row>
    <row r="226" spans="4:5">
      <c r="D226" s="71"/>
      <c r="E226" s="71"/>
    </row>
    <row r="227" spans="4:5">
      <c r="D227" s="71"/>
      <c r="E227" s="71"/>
    </row>
    <row r="228" spans="4:5">
      <c r="D228" s="71"/>
      <c r="E228" s="71"/>
    </row>
    <row r="229" spans="4:5">
      <c r="D229" s="71"/>
      <c r="E229" s="71"/>
    </row>
  </sheetData>
  <mergeCells count="8">
    <mergeCell ref="C2:E2"/>
    <mergeCell ref="C30:G30"/>
    <mergeCell ref="C27:E27"/>
    <mergeCell ref="D31:E31"/>
    <mergeCell ref="F31:G31"/>
    <mergeCell ref="C31:C32"/>
    <mergeCell ref="C28:E28"/>
    <mergeCell ref="C26:E26"/>
  </mergeCells>
  <pageMargins left="0.7" right="0.7" top="0.75" bottom="0.75" header="0.3" footer="0.3"/>
  <pageSetup scale="85" orientation="landscape" horizontalDpi="4294967292" verticalDpi="0" r:id="rId1"/>
</worksheet>
</file>

<file path=xl/worksheets/sheet3.xml><?xml version="1.0" encoding="utf-8"?>
<worksheet xmlns="http://schemas.openxmlformats.org/spreadsheetml/2006/main" xmlns:r="http://schemas.openxmlformats.org/officeDocument/2006/relationships">
  <dimension ref="B2:I292"/>
  <sheetViews>
    <sheetView view="pageBreakPreview" topLeftCell="A211" zoomScale="96" zoomScaleNormal="87" zoomScaleSheetLayoutView="96" workbookViewId="0">
      <selection activeCell="C3" sqref="C3"/>
    </sheetView>
  </sheetViews>
  <sheetFormatPr defaultRowHeight="15.75"/>
  <cols>
    <col min="1" max="1" width="3.85546875" style="50" customWidth="1"/>
    <col min="2" max="2" width="6.7109375" style="100" customWidth="1"/>
    <col min="3" max="3" width="44.28515625" style="50" customWidth="1"/>
    <col min="4" max="4" width="19" style="50" customWidth="1"/>
    <col min="5" max="5" width="20.7109375" style="50" customWidth="1"/>
    <col min="6" max="6" width="21" style="50" customWidth="1"/>
    <col min="7" max="7" width="20.85546875" style="50" customWidth="1"/>
    <col min="8" max="8" width="12.5703125" style="50" customWidth="1"/>
    <col min="9" max="16384" width="9.140625" style="50"/>
  </cols>
  <sheetData>
    <row r="2" spans="2:6">
      <c r="C2" s="101" t="s">
        <v>489</v>
      </c>
      <c r="D2" s="101"/>
      <c r="E2" s="101"/>
      <c r="F2" s="101"/>
    </row>
    <row r="5" spans="2:6" ht="39.75" customHeight="1">
      <c r="B5" s="102">
        <v>2</v>
      </c>
      <c r="C5" s="345" t="s">
        <v>61</v>
      </c>
      <c r="D5" s="346"/>
      <c r="E5" s="43" t="s">
        <v>479</v>
      </c>
      <c r="F5" s="44" t="str">
        <f>+Schedules!E5</f>
        <v xml:space="preserve">As at
March 31, 2012
</v>
      </c>
    </row>
    <row r="6" spans="2:6">
      <c r="B6" s="103">
        <v>2.1</v>
      </c>
      <c r="C6" s="347" t="s">
        <v>62</v>
      </c>
      <c r="D6" s="347"/>
      <c r="E6" s="95"/>
      <c r="F6" s="95"/>
    </row>
    <row r="7" spans="2:6">
      <c r="C7" s="343" t="s">
        <v>53</v>
      </c>
      <c r="D7" s="343"/>
      <c r="E7" s="97">
        <v>0</v>
      </c>
      <c r="F7" s="97">
        <v>0</v>
      </c>
    </row>
    <row r="8" spans="2:6">
      <c r="C8" s="343" t="s">
        <v>63</v>
      </c>
      <c r="D8" s="343"/>
      <c r="E8" s="97">
        <v>0</v>
      </c>
      <c r="F8" s="97">
        <v>0</v>
      </c>
    </row>
    <row r="9" spans="2:6">
      <c r="C9" s="343" t="s">
        <v>64</v>
      </c>
      <c r="D9" s="343"/>
      <c r="E9" s="97">
        <v>0</v>
      </c>
      <c r="F9" s="97">
        <v>0</v>
      </c>
    </row>
    <row r="10" spans="2:6">
      <c r="C10" s="343" t="s">
        <v>65</v>
      </c>
      <c r="D10" s="343"/>
      <c r="E10" s="104">
        <f>E7+E8-E9</f>
        <v>0</v>
      </c>
      <c r="F10" s="104">
        <f>F7+F8-F9</f>
        <v>0</v>
      </c>
    </row>
    <row r="11" spans="2:6">
      <c r="C11" s="348"/>
      <c r="D11" s="348"/>
      <c r="E11" s="16"/>
      <c r="F11" s="16"/>
    </row>
    <row r="12" spans="2:6">
      <c r="B12" s="103">
        <v>2.2000000000000002</v>
      </c>
      <c r="C12" s="349" t="s">
        <v>66</v>
      </c>
      <c r="D12" s="344"/>
      <c r="E12" s="16"/>
      <c r="F12" s="16"/>
    </row>
    <row r="13" spans="2:6">
      <c r="C13" s="343" t="s">
        <v>53</v>
      </c>
      <c r="D13" s="344"/>
      <c r="E13" s="97">
        <v>0</v>
      </c>
      <c r="F13" s="97">
        <v>0</v>
      </c>
    </row>
    <row r="14" spans="2:6">
      <c r="C14" s="343" t="s">
        <v>67</v>
      </c>
      <c r="D14" s="343"/>
      <c r="E14" s="97">
        <v>0</v>
      </c>
      <c r="F14" s="97">
        <v>0</v>
      </c>
    </row>
    <row r="15" spans="2:6">
      <c r="C15" s="343" t="s">
        <v>68</v>
      </c>
      <c r="D15" s="343"/>
      <c r="E15" s="97"/>
      <c r="F15" s="97"/>
    </row>
    <row r="16" spans="2:6">
      <c r="C16" s="343" t="s">
        <v>69</v>
      </c>
      <c r="D16" s="343"/>
      <c r="E16" s="97">
        <v>0</v>
      </c>
      <c r="F16" s="97">
        <v>0</v>
      </c>
    </row>
    <row r="17" spans="2:6">
      <c r="C17" s="343" t="s">
        <v>70</v>
      </c>
      <c r="D17" s="343"/>
      <c r="E17" s="97">
        <v>0</v>
      </c>
      <c r="F17" s="97">
        <v>0</v>
      </c>
    </row>
    <row r="18" spans="2:6">
      <c r="C18" s="343" t="s">
        <v>71</v>
      </c>
      <c r="D18" s="343"/>
      <c r="E18" s="97">
        <v>0</v>
      </c>
      <c r="F18" s="97">
        <v>0</v>
      </c>
    </row>
    <row r="19" spans="2:6" ht="31.5" customHeight="1">
      <c r="C19" s="351" t="s">
        <v>72</v>
      </c>
      <c r="D19" s="351"/>
      <c r="E19" s="97">
        <v>0</v>
      </c>
      <c r="F19" s="97">
        <v>0</v>
      </c>
    </row>
    <row r="20" spans="2:6">
      <c r="C20" s="351" t="s">
        <v>73</v>
      </c>
      <c r="D20" s="351"/>
      <c r="E20" s="97">
        <v>0</v>
      </c>
      <c r="F20" s="97">
        <v>0</v>
      </c>
    </row>
    <row r="21" spans="2:6">
      <c r="C21" s="343" t="s">
        <v>74</v>
      </c>
      <c r="D21" s="343"/>
      <c r="E21" s="97">
        <v>0</v>
      </c>
      <c r="F21" s="97">
        <v>0</v>
      </c>
    </row>
    <row r="22" spans="2:6">
      <c r="C22" s="343" t="s">
        <v>65</v>
      </c>
      <c r="D22" s="343"/>
      <c r="E22" s="105">
        <f>E13+E14-E16-E17-E18-E19-E20-E21</f>
        <v>0</v>
      </c>
      <c r="F22" s="105">
        <f>F13+F14-F16-F17-F18-F19-F20-F21</f>
        <v>0</v>
      </c>
    </row>
    <row r="23" spans="2:6">
      <c r="C23" s="348"/>
      <c r="D23" s="348"/>
      <c r="E23" s="16"/>
      <c r="F23" s="16"/>
    </row>
    <row r="24" spans="2:6">
      <c r="B24" s="103">
        <v>2.2999999999999998</v>
      </c>
      <c r="C24" s="350" t="s">
        <v>75</v>
      </c>
      <c r="D24" s="350"/>
      <c r="E24" s="16"/>
      <c r="F24" s="16"/>
    </row>
    <row r="25" spans="2:6">
      <c r="C25" s="343" t="s">
        <v>53</v>
      </c>
      <c r="D25" s="344"/>
      <c r="E25" s="97">
        <v>0</v>
      </c>
      <c r="F25" s="97">
        <v>0</v>
      </c>
    </row>
    <row r="26" spans="2:6" ht="27.75" customHeight="1">
      <c r="C26" s="351" t="s">
        <v>78</v>
      </c>
      <c r="D26" s="351"/>
      <c r="E26" s="97">
        <v>0</v>
      </c>
      <c r="F26" s="97">
        <v>0</v>
      </c>
    </row>
    <row r="27" spans="2:6" ht="14.25" customHeight="1">
      <c r="C27" s="343" t="s">
        <v>76</v>
      </c>
      <c r="D27" s="344"/>
      <c r="E27" s="97">
        <v>0</v>
      </c>
      <c r="F27" s="97">
        <v>0</v>
      </c>
    </row>
    <row r="28" spans="2:6" ht="14.25" customHeight="1">
      <c r="C28" s="351" t="s">
        <v>77</v>
      </c>
      <c r="D28" s="351"/>
      <c r="E28" s="97">
        <v>0</v>
      </c>
      <c r="F28" s="97">
        <v>0</v>
      </c>
    </row>
    <row r="29" spans="2:6">
      <c r="C29" s="343" t="s">
        <v>79</v>
      </c>
      <c r="D29" s="343"/>
      <c r="E29" s="97">
        <v>0</v>
      </c>
      <c r="F29" s="97">
        <v>0</v>
      </c>
    </row>
    <row r="30" spans="2:6">
      <c r="C30" s="343" t="s">
        <v>65</v>
      </c>
      <c r="D30" s="343"/>
      <c r="E30" s="105">
        <f>E25+E26-E27-E28-E29</f>
        <v>0</v>
      </c>
      <c r="F30" s="105">
        <f>F25+F26-F27-F28-F29</f>
        <v>0</v>
      </c>
    </row>
    <row r="31" spans="2:6">
      <c r="C31" s="356"/>
      <c r="D31" s="356"/>
      <c r="E31" s="16"/>
      <c r="F31" s="16"/>
    </row>
    <row r="32" spans="2:6">
      <c r="B32" s="103">
        <v>2.4</v>
      </c>
      <c r="C32" s="350" t="s">
        <v>82</v>
      </c>
      <c r="D32" s="350"/>
      <c r="E32" s="16"/>
      <c r="F32" s="16"/>
    </row>
    <row r="33" spans="2:6">
      <c r="C33" s="343" t="s">
        <v>53</v>
      </c>
      <c r="D33" s="344"/>
      <c r="E33" s="97">
        <v>0</v>
      </c>
      <c r="F33" s="97">
        <v>0</v>
      </c>
    </row>
    <row r="34" spans="2:6">
      <c r="C34" s="343" t="s">
        <v>80</v>
      </c>
      <c r="D34" s="344"/>
      <c r="E34" s="97">
        <v>0</v>
      </c>
      <c r="F34" s="97">
        <v>0</v>
      </c>
    </row>
    <row r="35" spans="2:6">
      <c r="C35" s="343" t="s">
        <v>81</v>
      </c>
      <c r="D35" s="344"/>
      <c r="E35" s="97"/>
      <c r="F35" s="97"/>
    </row>
    <row r="36" spans="2:6">
      <c r="C36" s="343" t="s">
        <v>83</v>
      </c>
      <c r="D36" s="344"/>
      <c r="E36" s="97">
        <v>0</v>
      </c>
      <c r="F36" s="97">
        <v>0</v>
      </c>
    </row>
    <row r="37" spans="2:6">
      <c r="C37" s="343" t="s">
        <v>84</v>
      </c>
      <c r="D37" s="344"/>
      <c r="E37" s="97">
        <v>0</v>
      </c>
      <c r="F37" s="97">
        <v>0</v>
      </c>
    </row>
    <row r="38" spans="2:6">
      <c r="C38" s="343" t="s">
        <v>65</v>
      </c>
      <c r="D38" s="343"/>
      <c r="E38" s="105">
        <f>E33+E34-E36-E37</f>
        <v>0</v>
      </c>
      <c r="F38" s="105">
        <f>F33+F34-F36-F37</f>
        <v>0</v>
      </c>
    </row>
    <row r="39" spans="2:6">
      <c r="C39" s="348"/>
      <c r="D39" s="348"/>
      <c r="E39" s="16"/>
      <c r="F39" s="16"/>
    </row>
    <row r="40" spans="2:6">
      <c r="B40" s="103">
        <v>2.5</v>
      </c>
      <c r="C40" s="350" t="s">
        <v>87</v>
      </c>
      <c r="D40" s="350"/>
      <c r="E40" s="16"/>
      <c r="F40" s="16"/>
    </row>
    <row r="41" spans="2:6">
      <c r="C41" s="343" t="s">
        <v>53</v>
      </c>
      <c r="D41" s="344"/>
      <c r="E41" s="97">
        <v>0</v>
      </c>
      <c r="F41" s="97">
        <v>0</v>
      </c>
    </row>
    <row r="42" spans="2:6" ht="30" customHeight="1">
      <c r="C42" s="351" t="s">
        <v>85</v>
      </c>
      <c r="D42" s="357"/>
      <c r="E42" s="97">
        <v>0</v>
      </c>
      <c r="F42" s="97">
        <v>0</v>
      </c>
    </row>
    <row r="43" spans="2:6">
      <c r="C43" s="351" t="s">
        <v>86</v>
      </c>
      <c r="D43" s="357"/>
      <c r="E43" s="97">
        <v>0</v>
      </c>
      <c r="F43" s="97">
        <v>0</v>
      </c>
    </row>
    <row r="44" spans="2:6">
      <c r="C44" s="343" t="s">
        <v>65</v>
      </c>
      <c r="D44" s="343"/>
      <c r="E44" s="104">
        <f>SUM(E41:E43)</f>
        <v>0</v>
      </c>
      <c r="F44" s="104">
        <f>SUM(F41:F43)</f>
        <v>0</v>
      </c>
    </row>
    <row r="45" spans="2:6">
      <c r="C45" s="348"/>
      <c r="D45" s="348"/>
      <c r="E45" s="16"/>
      <c r="F45" s="16"/>
    </row>
    <row r="46" spans="2:6">
      <c r="B46" s="103">
        <v>2.6</v>
      </c>
      <c r="C46" s="350" t="s">
        <v>90</v>
      </c>
      <c r="D46" s="350"/>
      <c r="E46" s="16"/>
      <c r="F46" s="16"/>
    </row>
    <row r="47" spans="2:6">
      <c r="C47" s="343" t="s">
        <v>53</v>
      </c>
      <c r="D47" s="344"/>
      <c r="E47" s="97">
        <v>0</v>
      </c>
      <c r="F47" s="97">
        <v>0</v>
      </c>
    </row>
    <row r="48" spans="2:6">
      <c r="C48" s="351" t="s">
        <v>88</v>
      </c>
      <c r="D48" s="357"/>
      <c r="E48" s="97">
        <v>0</v>
      </c>
      <c r="F48" s="97">
        <v>0</v>
      </c>
    </row>
    <row r="49" spans="3:6">
      <c r="C49" s="351" t="s">
        <v>91</v>
      </c>
      <c r="D49" s="357"/>
      <c r="E49" s="97"/>
      <c r="F49" s="97"/>
    </row>
    <row r="50" spans="3:6">
      <c r="C50" s="351" t="s">
        <v>92</v>
      </c>
      <c r="D50" s="357"/>
      <c r="E50" s="97">
        <v>0</v>
      </c>
      <c r="F50" s="97">
        <v>0</v>
      </c>
    </row>
    <row r="51" spans="3:6">
      <c r="C51" s="351" t="s">
        <v>93</v>
      </c>
      <c r="D51" s="357"/>
      <c r="E51" s="97">
        <v>0</v>
      </c>
      <c r="F51" s="97">
        <v>0</v>
      </c>
    </row>
    <row r="52" spans="3:6">
      <c r="C52" s="351" t="s">
        <v>89</v>
      </c>
      <c r="D52" s="357"/>
      <c r="E52" s="97">
        <v>0</v>
      </c>
      <c r="F52" s="97">
        <v>0</v>
      </c>
    </row>
    <row r="53" spans="3:6" ht="29.25" customHeight="1">
      <c r="C53" s="351" t="s">
        <v>94</v>
      </c>
      <c r="D53" s="357"/>
      <c r="E53" s="97">
        <v>0</v>
      </c>
      <c r="F53" s="97">
        <v>0</v>
      </c>
    </row>
    <row r="54" spans="3:6" ht="27.75" customHeight="1">
      <c r="C54" s="351" t="s">
        <v>95</v>
      </c>
      <c r="D54" s="357"/>
      <c r="E54" s="97">
        <v>0</v>
      </c>
      <c r="F54" s="97">
        <v>0</v>
      </c>
    </row>
    <row r="55" spans="3:6">
      <c r="C55" s="351" t="s">
        <v>96</v>
      </c>
      <c r="D55" s="357"/>
      <c r="E55" s="97">
        <v>0</v>
      </c>
      <c r="F55" s="97">
        <v>0</v>
      </c>
    </row>
    <row r="56" spans="3:6">
      <c r="C56" s="351" t="s">
        <v>97</v>
      </c>
      <c r="D56" s="357"/>
      <c r="E56" s="97"/>
      <c r="F56" s="97"/>
    </row>
    <row r="57" spans="3:6">
      <c r="C57" s="351" t="s">
        <v>98</v>
      </c>
      <c r="D57" s="357"/>
      <c r="E57" s="97">
        <v>0</v>
      </c>
      <c r="F57" s="97">
        <v>0</v>
      </c>
    </row>
    <row r="58" spans="3:6">
      <c r="C58" s="351" t="s">
        <v>99</v>
      </c>
      <c r="D58" s="357"/>
      <c r="E58" s="97">
        <v>0</v>
      </c>
      <c r="F58" s="97">
        <v>0</v>
      </c>
    </row>
    <row r="59" spans="3:6">
      <c r="C59" s="351" t="s">
        <v>100</v>
      </c>
      <c r="D59" s="357"/>
      <c r="E59" s="97">
        <v>0</v>
      </c>
      <c r="F59" s="97">
        <v>0</v>
      </c>
    </row>
    <row r="60" spans="3:6">
      <c r="C60" s="351" t="s">
        <v>101</v>
      </c>
      <c r="D60" s="357"/>
      <c r="E60" s="97">
        <v>0</v>
      </c>
      <c r="F60" s="97">
        <v>0</v>
      </c>
    </row>
    <row r="61" spans="3:6">
      <c r="C61" s="343" t="s">
        <v>65</v>
      </c>
      <c r="D61" s="343"/>
      <c r="E61" s="104">
        <f>E47+E48+E50+E51-E52-E53-E54-E55-E57-E58-E59-E60</f>
        <v>0</v>
      </c>
      <c r="F61" s="104">
        <f>F47+F48+F50+F51-F52-F53-F54-F55-F57-F58-F59-F60</f>
        <v>0</v>
      </c>
    </row>
    <row r="62" spans="3:6">
      <c r="C62" s="348"/>
      <c r="D62" s="348"/>
      <c r="E62" s="16"/>
      <c r="F62" s="16"/>
    </row>
    <row r="63" spans="3:6" ht="16.5" thickBot="1">
      <c r="C63" s="355" t="s">
        <v>20</v>
      </c>
      <c r="D63" s="355"/>
      <c r="E63" s="106">
        <f>E10+E22+E30+E38+E44+E61</f>
        <v>0</v>
      </c>
      <c r="F63" s="106">
        <f>F10+F22+F30+F38+F44+F61</f>
        <v>0</v>
      </c>
    </row>
    <row r="64" spans="3:6" ht="16.5" thickTop="1"/>
    <row r="65" spans="2:6" ht="29.25" customHeight="1">
      <c r="B65" s="102">
        <v>3</v>
      </c>
      <c r="C65" s="345" t="s">
        <v>102</v>
      </c>
      <c r="D65" s="358"/>
      <c r="E65" s="43" t="str">
        <f>+E5</f>
        <v>As at
March 31, 2013</v>
      </c>
      <c r="F65" s="43" t="str">
        <f>+F5</f>
        <v xml:space="preserve">As at
March 31, 2012
</v>
      </c>
    </row>
    <row r="66" spans="2:6">
      <c r="C66" s="343" t="s">
        <v>480</v>
      </c>
      <c r="D66" s="343"/>
      <c r="E66" s="16"/>
      <c r="F66" s="16"/>
    </row>
    <row r="67" spans="2:6">
      <c r="C67" s="343" t="s">
        <v>109</v>
      </c>
      <c r="D67" s="343"/>
      <c r="E67" s="16"/>
      <c r="F67" s="16"/>
    </row>
    <row r="68" spans="2:6">
      <c r="C68" s="343" t="s">
        <v>107</v>
      </c>
      <c r="D68" s="343"/>
      <c r="E68" s="97">
        <v>0</v>
      </c>
      <c r="F68" s="97">
        <v>0</v>
      </c>
    </row>
    <row r="69" spans="2:6">
      <c r="C69" s="343" t="s">
        <v>110</v>
      </c>
      <c r="D69" s="343"/>
      <c r="E69" s="97">
        <v>0</v>
      </c>
      <c r="F69" s="97">
        <v>0</v>
      </c>
    </row>
    <row r="70" spans="2:6">
      <c r="C70" s="343"/>
      <c r="D70" s="343"/>
      <c r="E70" s="104">
        <f>E68+E69</f>
        <v>0</v>
      </c>
      <c r="F70" s="104">
        <f>F68+F69</f>
        <v>0</v>
      </c>
    </row>
    <row r="71" spans="2:6">
      <c r="C71" s="343" t="s">
        <v>111</v>
      </c>
      <c r="D71" s="343"/>
      <c r="E71" s="16"/>
      <c r="F71" s="16"/>
    </row>
    <row r="72" spans="2:6">
      <c r="C72" s="343" t="s">
        <v>112</v>
      </c>
      <c r="D72" s="343"/>
      <c r="E72" s="97">
        <v>0</v>
      </c>
      <c r="F72" s="97">
        <v>0</v>
      </c>
    </row>
    <row r="73" spans="2:6">
      <c r="C73" s="343" t="s">
        <v>108</v>
      </c>
      <c r="D73" s="343"/>
      <c r="E73" s="97">
        <v>0</v>
      </c>
      <c r="F73" s="97">
        <v>0</v>
      </c>
    </row>
    <row r="74" spans="2:6">
      <c r="C74" s="343"/>
      <c r="D74" s="343"/>
      <c r="E74" s="104">
        <f>E72+E73</f>
        <v>0</v>
      </c>
      <c r="F74" s="104">
        <f>F72+F73</f>
        <v>0</v>
      </c>
    </row>
    <row r="75" spans="2:6">
      <c r="C75" s="348"/>
      <c r="D75" s="348"/>
      <c r="E75" s="97"/>
      <c r="F75" s="97"/>
    </row>
    <row r="76" spans="2:6">
      <c r="C76" s="343" t="s">
        <v>481</v>
      </c>
      <c r="D76" s="343"/>
      <c r="E76" s="16"/>
      <c r="F76" s="16"/>
    </row>
    <row r="77" spans="2:6">
      <c r="C77" s="343" t="s">
        <v>107</v>
      </c>
      <c r="D77" s="343"/>
      <c r="E77" s="97">
        <v>0</v>
      </c>
      <c r="F77" s="97">
        <v>0</v>
      </c>
    </row>
    <row r="78" spans="2:6">
      <c r="C78" s="343" t="s">
        <v>110</v>
      </c>
      <c r="D78" s="343"/>
      <c r="E78" s="97">
        <v>0</v>
      </c>
      <c r="F78" s="97">
        <v>0</v>
      </c>
    </row>
    <row r="79" spans="2:6">
      <c r="C79" s="348"/>
      <c r="D79" s="348"/>
      <c r="E79" s="104">
        <f>E77+E78</f>
        <v>0</v>
      </c>
      <c r="F79" s="104">
        <f>F77+F78</f>
        <v>0</v>
      </c>
    </row>
    <row r="80" spans="2:6">
      <c r="C80" s="343" t="s">
        <v>191</v>
      </c>
      <c r="D80" s="343"/>
      <c r="E80" s="16"/>
      <c r="F80" s="16"/>
    </row>
    <row r="81" spans="3:6">
      <c r="C81" s="343" t="s">
        <v>107</v>
      </c>
      <c r="D81" s="343"/>
      <c r="E81" s="97">
        <v>0</v>
      </c>
      <c r="F81" s="97">
        <v>0</v>
      </c>
    </row>
    <row r="82" spans="3:6">
      <c r="C82" s="343" t="s">
        <v>110</v>
      </c>
      <c r="D82" s="343"/>
      <c r="E82" s="97">
        <v>0</v>
      </c>
      <c r="F82" s="97">
        <v>0</v>
      </c>
    </row>
    <row r="83" spans="3:6">
      <c r="C83" s="348"/>
      <c r="D83" s="348"/>
      <c r="E83" s="104">
        <f>E81+E82</f>
        <v>0</v>
      </c>
      <c r="F83" s="104">
        <f>F81+F82</f>
        <v>0</v>
      </c>
    </row>
    <row r="84" spans="3:6" ht="14.25" customHeight="1">
      <c r="C84" s="343" t="s">
        <v>482</v>
      </c>
      <c r="D84" s="343"/>
      <c r="E84" s="16"/>
      <c r="F84" s="16"/>
    </row>
    <row r="85" spans="3:6">
      <c r="C85" s="343" t="s">
        <v>107</v>
      </c>
      <c r="D85" s="343"/>
      <c r="E85" s="97">
        <v>0</v>
      </c>
      <c r="F85" s="97">
        <v>0</v>
      </c>
    </row>
    <row r="86" spans="3:6">
      <c r="C86" s="343" t="s">
        <v>110</v>
      </c>
      <c r="D86" s="343"/>
      <c r="E86" s="97">
        <v>0</v>
      </c>
      <c r="F86" s="97">
        <v>0</v>
      </c>
    </row>
    <row r="87" spans="3:6">
      <c r="C87" s="343"/>
      <c r="D87" s="343"/>
      <c r="E87" s="104">
        <f>E85+E86</f>
        <v>0</v>
      </c>
      <c r="F87" s="104">
        <f>F85+F86</f>
        <v>0</v>
      </c>
    </row>
    <row r="88" spans="3:6">
      <c r="C88" s="343" t="s">
        <v>483</v>
      </c>
      <c r="D88" s="343"/>
      <c r="E88" s="16"/>
      <c r="F88" s="16"/>
    </row>
    <row r="89" spans="3:6">
      <c r="C89" s="343" t="s">
        <v>107</v>
      </c>
      <c r="D89" s="343"/>
      <c r="E89" s="97">
        <v>0</v>
      </c>
      <c r="F89" s="97">
        <v>0</v>
      </c>
    </row>
    <row r="90" spans="3:6">
      <c r="C90" s="343" t="s">
        <v>110</v>
      </c>
      <c r="D90" s="343"/>
      <c r="E90" s="97">
        <v>0</v>
      </c>
      <c r="F90" s="97">
        <v>0</v>
      </c>
    </row>
    <row r="91" spans="3:6">
      <c r="C91" s="348"/>
      <c r="D91" s="348"/>
      <c r="E91" s="104">
        <f>E89+E90</f>
        <v>0</v>
      </c>
      <c r="F91" s="104">
        <f>F89+F90</f>
        <v>0</v>
      </c>
    </row>
    <row r="92" spans="3:6">
      <c r="C92" s="348"/>
      <c r="D92" s="348"/>
      <c r="E92" s="16"/>
      <c r="F92" s="16"/>
    </row>
    <row r="93" spans="3:6" ht="16.5" thickBot="1">
      <c r="C93" s="355" t="s">
        <v>20</v>
      </c>
      <c r="D93" s="355"/>
      <c r="E93" s="106">
        <f>E70+E74+E79+E83+E87+E91</f>
        <v>0</v>
      </c>
      <c r="F93" s="106">
        <f>F70+F74+F79+F83+F87+F91</f>
        <v>0</v>
      </c>
    </row>
    <row r="94" spans="3:6" ht="183" customHeight="1" thickTop="1">
      <c r="C94" s="401" t="s">
        <v>113</v>
      </c>
      <c r="D94" s="402"/>
      <c r="E94" s="402"/>
      <c r="F94" s="403"/>
    </row>
    <row r="95" spans="3:6" ht="31.5" customHeight="1">
      <c r="C95" s="404" t="s">
        <v>486</v>
      </c>
      <c r="D95" s="405"/>
      <c r="E95" s="405"/>
      <c r="F95" s="406"/>
    </row>
    <row r="96" spans="3:6" ht="71.25" customHeight="1" thickBot="1">
      <c r="C96" s="407" t="s">
        <v>114</v>
      </c>
      <c r="D96" s="408"/>
      <c r="E96" s="408"/>
      <c r="F96" s="409"/>
    </row>
    <row r="97" spans="2:8">
      <c r="C97" s="366"/>
      <c r="D97" s="366"/>
    </row>
    <row r="98" spans="2:8">
      <c r="B98" s="103">
        <v>3.1</v>
      </c>
      <c r="C98" s="107" t="s">
        <v>115</v>
      </c>
      <c r="D98" s="108"/>
      <c r="E98" s="108"/>
      <c r="F98" s="108"/>
      <c r="G98" s="109"/>
      <c r="H98" s="110"/>
    </row>
    <row r="99" spans="2:8" ht="30.75" customHeight="1">
      <c r="C99" s="363" t="s">
        <v>484</v>
      </c>
      <c r="D99" s="364"/>
      <c r="E99" s="364"/>
      <c r="F99" s="364"/>
      <c r="G99" s="364"/>
      <c r="H99" s="365"/>
    </row>
    <row r="100" spans="2:8">
      <c r="C100" s="371" t="s">
        <v>0</v>
      </c>
      <c r="D100" s="362" t="s">
        <v>119</v>
      </c>
      <c r="E100" s="367" t="s">
        <v>259</v>
      </c>
      <c r="F100" s="367"/>
      <c r="G100" s="367" t="s">
        <v>260</v>
      </c>
      <c r="H100" s="367"/>
    </row>
    <row r="101" spans="2:8" ht="31.5" customHeight="1">
      <c r="C101" s="372"/>
      <c r="D101" s="359"/>
      <c r="E101" s="111" t="s">
        <v>103</v>
      </c>
      <c r="F101" s="111" t="s">
        <v>104</v>
      </c>
      <c r="G101" s="111" t="s">
        <v>103</v>
      </c>
      <c r="H101" s="111" t="s">
        <v>104</v>
      </c>
    </row>
    <row r="102" spans="2:8">
      <c r="C102" s="112"/>
      <c r="D102" s="112"/>
      <c r="E102" s="113" t="s">
        <v>118</v>
      </c>
      <c r="F102" s="113" t="s">
        <v>118</v>
      </c>
      <c r="G102" s="113" t="s">
        <v>118</v>
      </c>
      <c r="H102" s="113" t="s">
        <v>118</v>
      </c>
    </row>
    <row r="103" spans="2:8">
      <c r="C103" s="114" t="s">
        <v>120</v>
      </c>
      <c r="D103" s="115"/>
      <c r="E103" s="116"/>
      <c r="F103" s="116"/>
      <c r="G103" s="117"/>
      <c r="H103" s="118"/>
    </row>
    <row r="104" spans="2:8">
      <c r="C104" s="66" t="s">
        <v>121</v>
      </c>
      <c r="D104" s="64"/>
      <c r="E104" s="119">
        <v>0</v>
      </c>
      <c r="F104" s="119">
        <v>0</v>
      </c>
      <c r="G104" s="119">
        <v>0</v>
      </c>
      <c r="H104" s="119">
        <v>0</v>
      </c>
    </row>
    <row r="105" spans="2:8">
      <c r="C105" s="66" t="s">
        <v>122</v>
      </c>
      <c r="D105" s="64"/>
      <c r="E105" s="120">
        <v>0</v>
      </c>
      <c r="F105" s="120">
        <v>0</v>
      </c>
      <c r="G105" s="120">
        <v>0</v>
      </c>
      <c r="H105" s="120">
        <v>0</v>
      </c>
    </row>
    <row r="106" spans="2:8">
      <c r="C106" s="66" t="s">
        <v>123</v>
      </c>
      <c r="D106" s="64"/>
      <c r="E106" s="121">
        <f>SUM(E104:E105)</f>
        <v>0</v>
      </c>
      <c r="F106" s="121">
        <f t="shared" ref="F106:H106" si="0">SUM(F104:F105)</f>
        <v>0</v>
      </c>
      <c r="G106" s="121">
        <f t="shared" si="0"/>
        <v>0</v>
      </c>
      <c r="H106" s="121">
        <f t="shared" si="0"/>
        <v>0</v>
      </c>
    </row>
    <row r="107" spans="2:8">
      <c r="C107" s="66"/>
      <c r="D107" s="64"/>
      <c r="E107" s="119"/>
      <c r="F107" s="119"/>
      <c r="G107" s="122"/>
      <c r="H107" s="123"/>
    </row>
    <row r="108" spans="2:8">
      <c r="C108" s="124" t="s">
        <v>124</v>
      </c>
      <c r="D108" s="64"/>
      <c r="E108" s="119"/>
      <c r="F108" s="119"/>
      <c r="G108" s="122"/>
      <c r="H108" s="123"/>
    </row>
    <row r="109" spans="2:8">
      <c r="C109" s="66" t="s">
        <v>125</v>
      </c>
      <c r="D109" s="64"/>
      <c r="E109" s="119">
        <v>0</v>
      </c>
      <c r="F109" s="119">
        <v>0</v>
      </c>
      <c r="G109" s="119">
        <v>0</v>
      </c>
      <c r="H109" s="119">
        <v>0</v>
      </c>
    </row>
    <row r="110" spans="2:8">
      <c r="C110" s="66" t="s">
        <v>126</v>
      </c>
      <c r="D110" s="64"/>
      <c r="E110" s="120">
        <v>0</v>
      </c>
      <c r="F110" s="120">
        <v>0</v>
      </c>
      <c r="G110" s="120">
        <v>0</v>
      </c>
      <c r="H110" s="120">
        <v>0</v>
      </c>
    </row>
    <row r="111" spans="2:8">
      <c r="C111" s="66" t="s">
        <v>127</v>
      </c>
      <c r="D111" s="64"/>
      <c r="E111" s="121">
        <f>SUM(E109:E110)</f>
        <v>0</v>
      </c>
      <c r="F111" s="121">
        <f t="shared" ref="F111:H111" si="1">SUM(F109:F110)</f>
        <v>0</v>
      </c>
      <c r="G111" s="121">
        <f t="shared" si="1"/>
        <v>0</v>
      </c>
      <c r="H111" s="121">
        <f t="shared" si="1"/>
        <v>0</v>
      </c>
    </row>
    <row r="112" spans="2:8">
      <c r="C112" s="66"/>
      <c r="D112" s="64"/>
      <c r="E112" s="119"/>
      <c r="F112" s="119"/>
      <c r="G112" s="122"/>
      <c r="H112" s="123"/>
    </row>
    <row r="113" spans="3:8">
      <c r="C113" s="124" t="s">
        <v>128</v>
      </c>
      <c r="D113" s="64"/>
      <c r="E113" s="119"/>
      <c r="F113" s="119"/>
      <c r="G113" s="122"/>
      <c r="H113" s="123"/>
    </row>
    <row r="114" spans="3:8">
      <c r="C114" s="66" t="s">
        <v>129</v>
      </c>
      <c r="D114" s="64"/>
      <c r="E114" s="119">
        <v>0</v>
      </c>
      <c r="F114" s="119">
        <v>0</v>
      </c>
      <c r="G114" s="119">
        <v>0</v>
      </c>
      <c r="H114" s="119">
        <v>0</v>
      </c>
    </row>
    <row r="115" spans="3:8" ht="21" customHeight="1">
      <c r="C115" s="66" t="s">
        <v>130</v>
      </c>
      <c r="D115" s="64"/>
      <c r="E115" s="120">
        <v>0</v>
      </c>
      <c r="F115" s="120">
        <v>0</v>
      </c>
      <c r="G115" s="120">
        <v>0</v>
      </c>
      <c r="H115" s="120">
        <v>0</v>
      </c>
    </row>
    <row r="116" spans="3:8">
      <c r="C116" s="66" t="s">
        <v>131</v>
      </c>
      <c r="D116" s="64"/>
      <c r="E116" s="121">
        <f>SUM(E114:E115)</f>
        <v>0</v>
      </c>
      <c r="F116" s="121">
        <f t="shared" ref="F116:H116" si="2">SUM(F114:F115)</f>
        <v>0</v>
      </c>
      <c r="G116" s="121">
        <f t="shared" si="2"/>
        <v>0</v>
      </c>
      <c r="H116" s="121">
        <f t="shared" si="2"/>
        <v>0</v>
      </c>
    </row>
    <row r="117" spans="3:8">
      <c r="C117" s="66"/>
      <c r="D117" s="64"/>
      <c r="E117" s="119"/>
      <c r="F117" s="119"/>
      <c r="G117" s="122"/>
      <c r="H117" s="123"/>
    </row>
    <row r="118" spans="3:8">
      <c r="C118" s="124" t="s">
        <v>132</v>
      </c>
      <c r="D118" s="64"/>
      <c r="E118" s="119"/>
      <c r="F118" s="119"/>
      <c r="G118" s="122"/>
      <c r="H118" s="123"/>
    </row>
    <row r="119" spans="3:8">
      <c r="C119" s="66" t="s">
        <v>133</v>
      </c>
      <c r="D119" s="64"/>
      <c r="E119" s="119">
        <v>0</v>
      </c>
      <c r="F119" s="119">
        <v>0</v>
      </c>
      <c r="G119" s="119">
        <v>0</v>
      </c>
      <c r="H119" s="119">
        <v>0</v>
      </c>
    </row>
    <row r="120" spans="3:8">
      <c r="C120" s="66" t="s">
        <v>134</v>
      </c>
      <c r="D120" s="64"/>
      <c r="E120" s="119">
        <v>0</v>
      </c>
      <c r="F120" s="119">
        <v>0</v>
      </c>
      <c r="G120" s="119">
        <v>0</v>
      </c>
      <c r="H120" s="119">
        <v>0</v>
      </c>
    </row>
    <row r="121" spans="3:8">
      <c r="C121" s="66" t="s">
        <v>135</v>
      </c>
      <c r="D121" s="64"/>
      <c r="E121" s="119">
        <v>0</v>
      </c>
      <c r="F121" s="119">
        <v>0</v>
      </c>
      <c r="G121" s="119">
        <v>0</v>
      </c>
      <c r="H121" s="119">
        <v>0</v>
      </c>
    </row>
    <row r="122" spans="3:8">
      <c r="C122" s="66" t="s">
        <v>136</v>
      </c>
      <c r="D122" s="64"/>
      <c r="E122" s="121">
        <f>SUM(E119:E121)</f>
        <v>0</v>
      </c>
      <c r="F122" s="121">
        <f t="shared" ref="F122:H122" si="3">SUM(F119:F121)</f>
        <v>0</v>
      </c>
      <c r="G122" s="121">
        <f t="shared" si="3"/>
        <v>0</v>
      </c>
      <c r="H122" s="121">
        <f t="shared" si="3"/>
        <v>0</v>
      </c>
    </row>
    <row r="123" spans="3:8">
      <c r="C123" s="66"/>
      <c r="D123" s="64"/>
      <c r="E123" s="119"/>
      <c r="F123" s="119"/>
      <c r="G123" s="122"/>
      <c r="H123" s="123"/>
    </row>
    <row r="124" spans="3:8" ht="31.5">
      <c r="C124" s="124" t="s">
        <v>137</v>
      </c>
      <c r="D124" s="64"/>
      <c r="E124" s="119"/>
      <c r="F124" s="119"/>
      <c r="G124" s="122"/>
      <c r="H124" s="123"/>
    </row>
    <row r="125" spans="3:8">
      <c r="C125" s="66" t="s">
        <v>138</v>
      </c>
      <c r="D125" s="64"/>
      <c r="E125" s="119">
        <v>0</v>
      </c>
      <c r="F125" s="119">
        <v>0</v>
      </c>
      <c r="G125" s="119">
        <v>0</v>
      </c>
      <c r="H125" s="119">
        <v>0</v>
      </c>
    </row>
    <row r="126" spans="3:8">
      <c r="C126" s="66" t="s">
        <v>139</v>
      </c>
      <c r="D126" s="64"/>
      <c r="E126" s="119">
        <v>0</v>
      </c>
      <c r="F126" s="119">
        <v>0</v>
      </c>
      <c r="G126" s="119">
        <v>0</v>
      </c>
      <c r="H126" s="119">
        <v>0</v>
      </c>
    </row>
    <row r="127" spans="3:8" ht="31.5">
      <c r="C127" s="66" t="s">
        <v>140</v>
      </c>
      <c r="D127" s="64"/>
      <c r="E127" s="121">
        <f>SUM(E125:E126)</f>
        <v>0</v>
      </c>
      <c r="F127" s="121">
        <f t="shared" ref="F127:H127" si="4">SUM(F125:F126)</f>
        <v>0</v>
      </c>
      <c r="G127" s="121">
        <f t="shared" si="4"/>
        <v>0</v>
      </c>
      <c r="H127" s="121">
        <f t="shared" si="4"/>
        <v>0</v>
      </c>
    </row>
    <row r="128" spans="3:8">
      <c r="C128" s="66"/>
      <c r="D128" s="64"/>
      <c r="E128" s="119"/>
      <c r="F128" s="119"/>
      <c r="G128" s="122"/>
      <c r="H128" s="123"/>
    </row>
    <row r="129" spans="3:8">
      <c r="C129" s="124" t="s">
        <v>141</v>
      </c>
      <c r="D129" s="64"/>
      <c r="E129" s="119"/>
      <c r="F129" s="119"/>
      <c r="G129" s="122"/>
      <c r="H129" s="123"/>
    </row>
    <row r="130" spans="3:8">
      <c r="C130" s="66" t="s">
        <v>142</v>
      </c>
      <c r="D130" s="64"/>
      <c r="E130" s="119">
        <v>0</v>
      </c>
      <c r="F130" s="119">
        <v>0</v>
      </c>
      <c r="G130" s="119">
        <v>0</v>
      </c>
      <c r="H130" s="119">
        <v>0</v>
      </c>
    </row>
    <row r="131" spans="3:8">
      <c r="C131" s="66" t="s">
        <v>143</v>
      </c>
      <c r="D131" s="64"/>
      <c r="E131" s="119">
        <v>0</v>
      </c>
      <c r="F131" s="119">
        <v>0</v>
      </c>
      <c r="G131" s="119">
        <v>0</v>
      </c>
      <c r="H131" s="119">
        <v>0</v>
      </c>
    </row>
    <row r="132" spans="3:8">
      <c r="C132" s="363" t="s">
        <v>144</v>
      </c>
      <c r="D132" s="365"/>
      <c r="E132" s="125">
        <f>SUM(E130:E131)</f>
        <v>0</v>
      </c>
      <c r="F132" s="125">
        <f t="shared" ref="F132:H132" si="5">SUM(F130:F131)</f>
        <v>0</v>
      </c>
      <c r="G132" s="125">
        <f t="shared" si="5"/>
        <v>0</v>
      </c>
      <c r="H132" s="125">
        <f t="shared" si="5"/>
        <v>0</v>
      </c>
    </row>
    <row r="133" spans="3:8">
      <c r="C133" s="126"/>
      <c r="D133" s="127"/>
      <c r="E133" s="128"/>
      <c r="F133" s="128"/>
      <c r="G133" s="110"/>
      <c r="H133" s="129"/>
    </row>
    <row r="134" spans="3:8" ht="123" customHeight="1">
      <c r="C134" s="368" t="s">
        <v>156</v>
      </c>
      <c r="D134" s="369"/>
      <c r="E134" s="369"/>
      <c r="F134" s="369"/>
      <c r="G134" s="369"/>
      <c r="H134" s="370"/>
    </row>
    <row r="135" spans="3:8" ht="16.5" customHeight="1">
      <c r="C135" s="130"/>
      <c r="D135" s="130"/>
      <c r="E135" s="130"/>
      <c r="F135" s="131"/>
      <c r="G135" s="131"/>
      <c r="H135" s="131"/>
    </row>
    <row r="136" spans="3:8" ht="32.25" customHeight="1">
      <c r="C136" s="373" t="s">
        <v>485</v>
      </c>
      <c r="D136" s="374"/>
      <c r="E136" s="375"/>
      <c r="F136" s="132"/>
      <c r="G136" s="132"/>
      <c r="H136" s="132"/>
    </row>
    <row r="137" spans="3:8" ht="31.5">
      <c r="C137" s="133" t="s">
        <v>0</v>
      </c>
      <c r="D137" s="134" t="s">
        <v>261</v>
      </c>
      <c r="E137" s="134" t="s">
        <v>262</v>
      </c>
      <c r="F137" s="135"/>
      <c r="G137" s="135"/>
      <c r="H137" s="135"/>
    </row>
    <row r="138" spans="3:8">
      <c r="C138" s="136" t="s">
        <v>145</v>
      </c>
      <c r="D138" s="137"/>
      <c r="E138" s="137"/>
      <c r="F138" s="135"/>
      <c r="G138" s="135"/>
      <c r="H138" s="135"/>
    </row>
    <row r="139" spans="3:8">
      <c r="C139" s="138" t="s">
        <v>146</v>
      </c>
      <c r="D139" s="137"/>
      <c r="E139" s="137"/>
      <c r="F139" s="135"/>
      <c r="G139" s="135"/>
      <c r="H139" s="135"/>
    </row>
    <row r="140" spans="3:8">
      <c r="C140" s="137" t="s">
        <v>147</v>
      </c>
      <c r="D140" s="137"/>
      <c r="E140" s="137"/>
      <c r="F140" s="135"/>
      <c r="G140" s="135"/>
      <c r="H140" s="135"/>
    </row>
    <row r="141" spans="3:8">
      <c r="C141" s="137" t="s">
        <v>148</v>
      </c>
      <c r="D141" s="137"/>
      <c r="E141" s="137"/>
      <c r="F141" s="135"/>
      <c r="G141" s="135"/>
      <c r="H141" s="135"/>
    </row>
    <row r="142" spans="3:8">
      <c r="C142" s="137" t="s">
        <v>149</v>
      </c>
      <c r="D142" s="137"/>
      <c r="E142" s="137"/>
      <c r="F142" s="135"/>
      <c r="G142" s="135"/>
      <c r="H142" s="135"/>
    </row>
    <row r="143" spans="3:8">
      <c r="C143" s="137" t="s">
        <v>150</v>
      </c>
      <c r="D143" s="137"/>
      <c r="E143" s="137"/>
      <c r="F143" s="135"/>
      <c r="G143" s="135"/>
      <c r="H143" s="135"/>
    </row>
    <row r="144" spans="3:8" ht="31.5">
      <c r="C144" s="137" t="s">
        <v>151</v>
      </c>
      <c r="D144" s="137"/>
      <c r="E144" s="137"/>
      <c r="F144" s="135"/>
      <c r="G144" s="135"/>
      <c r="H144" s="135"/>
    </row>
    <row r="145" spans="2:9">
      <c r="C145" s="139" t="s">
        <v>152</v>
      </c>
      <c r="D145" s="137"/>
      <c r="E145" s="137"/>
      <c r="F145" s="135"/>
      <c r="G145" s="135"/>
      <c r="H145" s="135"/>
    </row>
    <row r="146" spans="2:9" ht="48.75" customHeight="1">
      <c r="C146" s="376" t="s">
        <v>157</v>
      </c>
      <c r="D146" s="377"/>
      <c r="E146" s="378"/>
      <c r="F146" s="140"/>
      <c r="G146" s="140"/>
      <c r="H146" s="140"/>
    </row>
    <row r="147" spans="2:9" s="144" customFormat="1">
      <c r="B147" s="141"/>
      <c r="C147" s="142"/>
      <c r="D147" s="143"/>
      <c r="E147" s="143"/>
      <c r="F147" s="140"/>
      <c r="G147" s="140"/>
      <c r="H147" s="140"/>
    </row>
    <row r="148" spans="2:9" ht="14.25" customHeight="1">
      <c r="C148" s="352" t="s">
        <v>205</v>
      </c>
      <c r="D148" s="353"/>
      <c r="E148" s="353"/>
      <c r="F148" s="353"/>
      <c r="G148" s="354"/>
      <c r="H148" s="145"/>
      <c r="I148" s="27"/>
    </row>
    <row r="149" spans="2:9">
      <c r="C149" s="360" t="s">
        <v>0</v>
      </c>
      <c r="D149" s="359" t="s">
        <v>259</v>
      </c>
      <c r="E149" s="359"/>
      <c r="F149" s="359" t="s">
        <v>260</v>
      </c>
      <c r="G149" s="359"/>
      <c r="H149" s="146"/>
      <c r="I149" s="27"/>
    </row>
    <row r="150" spans="2:9" ht="31.5">
      <c r="C150" s="361"/>
      <c r="D150" s="111" t="s">
        <v>153</v>
      </c>
      <c r="E150" s="113" t="s">
        <v>118</v>
      </c>
      <c r="F150" s="111" t="s">
        <v>153</v>
      </c>
      <c r="G150" s="113" t="s">
        <v>118</v>
      </c>
      <c r="H150" s="109"/>
      <c r="I150" s="27"/>
    </row>
    <row r="151" spans="2:9">
      <c r="C151" s="136" t="s">
        <v>145</v>
      </c>
      <c r="D151" s="137"/>
      <c r="E151" s="137"/>
      <c r="F151" s="137"/>
      <c r="G151" s="137"/>
      <c r="H151" s="135"/>
      <c r="I151" s="27"/>
    </row>
    <row r="152" spans="2:9">
      <c r="C152" s="147" t="s">
        <v>154</v>
      </c>
      <c r="D152" s="137"/>
      <c r="E152" s="137"/>
      <c r="F152" s="137"/>
      <c r="G152" s="137"/>
      <c r="H152" s="135"/>
      <c r="I152" s="27"/>
    </row>
    <row r="153" spans="2:9">
      <c r="C153" s="147" t="s">
        <v>155</v>
      </c>
      <c r="D153" s="137"/>
      <c r="E153" s="137"/>
      <c r="F153" s="137"/>
      <c r="G153" s="137"/>
      <c r="H153" s="135"/>
      <c r="I153" s="27"/>
    </row>
    <row r="154" spans="2:9">
      <c r="C154" s="138" t="s">
        <v>146</v>
      </c>
      <c r="D154" s="137"/>
      <c r="E154" s="137"/>
      <c r="F154" s="137"/>
      <c r="G154" s="137"/>
      <c r="H154" s="135"/>
      <c r="I154" s="27"/>
    </row>
    <row r="155" spans="2:9">
      <c r="C155" s="147" t="s">
        <v>154</v>
      </c>
      <c r="D155" s="137"/>
      <c r="E155" s="137"/>
      <c r="F155" s="137"/>
      <c r="G155" s="137"/>
      <c r="H155" s="135"/>
      <c r="I155" s="27"/>
    </row>
    <row r="156" spans="2:9">
      <c r="C156" s="147" t="s">
        <v>155</v>
      </c>
      <c r="D156" s="137"/>
      <c r="E156" s="137"/>
      <c r="F156" s="137"/>
      <c r="G156" s="137"/>
      <c r="H156" s="135"/>
      <c r="I156" s="27"/>
    </row>
    <row r="157" spans="2:9">
      <c r="C157" s="137" t="s">
        <v>147</v>
      </c>
      <c r="D157" s="137"/>
      <c r="E157" s="137"/>
      <c r="F157" s="137"/>
      <c r="G157" s="137"/>
      <c r="H157" s="135"/>
      <c r="I157" s="27"/>
    </row>
    <row r="158" spans="2:9">
      <c r="C158" s="147" t="s">
        <v>154</v>
      </c>
      <c r="D158" s="137"/>
      <c r="E158" s="137"/>
      <c r="F158" s="137"/>
      <c r="G158" s="137"/>
      <c r="H158" s="135"/>
      <c r="I158" s="27"/>
    </row>
    <row r="159" spans="2:9">
      <c r="C159" s="147" t="s">
        <v>155</v>
      </c>
      <c r="D159" s="137"/>
      <c r="E159" s="137"/>
      <c r="F159" s="137"/>
      <c r="G159" s="137"/>
      <c r="H159" s="135"/>
      <c r="I159" s="27"/>
    </row>
    <row r="160" spans="2:9">
      <c r="C160" s="137" t="s">
        <v>148</v>
      </c>
      <c r="D160" s="137"/>
      <c r="E160" s="137"/>
      <c r="F160" s="137"/>
      <c r="G160" s="137"/>
      <c r="H160" s="135"/>
      <c r="I160" s="27"/>
    </row>
    <row r="161" spans="3:9">
      <c r="C161" s="147" t="s">
        <v>154</v>
      </c>
      <c r="D161" s="137"/>
      <c r="E161" s="137"/>
      <c r="F161" s="137"/>
      <c r="G161" s="137"/>
      <c r="H161" s="135"/>
      <c r="I161" s="27"/>
    </row>
    <row r="162" spans="3:9">
      <c r="C162" s="147" t="s">
        <v>155</v>
      </c>
      <c r="D162" s="137"/>
      <c r="E162" s="137"/>
      <c r="F162" s="137"/>
      <c r="G162" s="137"/>
      <c r="H162" s="135"/>
      <c r="I162" s="27"/>
    </row>
    <row r="163" spans="3:9">
      <c r="C163" s="137" t="s">
        <v>149</v>
      </c>
      <c r="D163" s="137"/>
      <c r="E163" s="137"/>
      <c r="F163" s="137"/>
      <c r="G163" s="137"/>
      <c r="H163" s="135"/>
      <c r="I163" s="27"/>
    </row>
    <row r="164" spans="3:9">
      <c r="C164" s="147" t="s">
        <v>154</v>
      </c>
      <c r="D164" s="137"/>
      <c r="E164" s="137"/>
      <c r="F164" s="137"/>
      <c r="G164" s="137"/>
      <c r="H164" s="135"/>
      <c r="I164" s="27"/>
    </row>
    <row r="165" spans="3:9">
      <c r="C165" s="147" t="s">
        <v>155</v>
      </c>
      <c r="D165" s="115"/>
      <c r="E165" s="115"/>
      <c r="F165" s="115"/>
      <c r="G165" s="148"/>
      <c r="H165" s="109"/>
      <c r="I165" s="27"/>
    </row>
    <row r="166" spans="3:9">
      <c r="C166" s="137" t="s">
        <v>150</v>
      </c>
      <c r="D166" s="115"/>
      <c r="E166" s="115"/>
      <c r="F166" s="115"/>
      <c r="G166" s="148"/>
      <c r="H166" s="109"/>
      <c r="I166" s="27"/>
    </row>
    <row r="167" spans="3:9">
      <c r="C167" s="147" t="s">
        <v>154</v>
      </c>
      <c r="D167" s="115"/>
      <c r="E167" s="115"/>
      <c r="F167" s="115"/>
      <c r="G167" s="148"/>
      <c r="H167" s="109"/>
      <c r="I167" s="27"/>
    </row>
    <row r="168" spans="3:9">
      <c r="C168" s="147" t="s">
        <v>155</v>
      </c>
      <c r="D168" s="115"/>
      <c r="E168" s="115"/>
      <c r="F168" s="115"/>
      <c r="G168" s="148"/>
      <c r="H168" s="109"/>
      <c r="I168" s="27"/>
    </row>
    <row r="169" spans="3:9" ht="31.5">
      <c r="C169" s="137" t="s">
        <v>151</v>
      </c>
      <c r="D169" s="115"/>
      <c r="E169" s="115"/>
      <c r="F169" s="115"/>
      <c r="G169" s="148"/>
      <c r="H169" s="109"/>
      <c r="I169" s="27"/>
    </row>
    <row r="170" spans="3:9">
      <c r="C170" s="147" t="s">
        <v>154</v>
      </c>
      <c r="D170" s="115"/>
      <c r="E170" s="115"/>
      <c r="F170" s="115"/>
      <c r="G170" s="148"/>
      <c r="H170" s="109"/>
      <c r="I170" s="27"/>
    </row>
    <row r="171" spans="3:9">
      <c r="C171" s="147" t="s">
        <v>155</v>
      </c>
      <c r="D171" s="115"/>
      <c r="E171" s="115"/>
      <c r="F171" s="115"/>
      <c r="G171" s="148"/>
      <c r="H171" s="109"/>
      <c r="I171" s="27"/>
    </row>
    <row r="172" spans="3:9">
      <c r="C172" s="137" t="s">
        <v>152</v>
      </c>
      <c r="D172" s="115"/>
      <c r="E172" s="115"/>
      <c r="F172" s="115"/>
      <c r="G172" s="148"/>
      <c r="H172" s="109"/>
      <c r="I172" s="27"/>
    </row>
    <row r="173" spans="3:9">
      <c r="C173" s="147" t="s">
        <v>154</v>
      </c>
      <c r="D173" s="115"/>
      <c r="E173" s="115"/>
      <c r="F173" s="115"/>
      <c r="G173" s="148"/>
      <c r="H173" s="109"/>
      <c r="I173" s="27"/>
    </row>
    <row r="174" spans="3:9">
      <c r="C174" s="149" t="s">
        <v>155</v>
      </c>
      <c r="D174" s="150"/>
      <c r="E174" s="150"/>
      <c r="F174" s="150"/>
      <c r="G174" s="151"/>
      <c r="H174" s="109"/>
      <c r="I174" s="27"/>
    </row>
    <row r="175" spans="3:9">
      <c r="C175" s="108"/>
      <c r="D175" s="108"/>
      <c r="E175" s="108"/>
      <c r="F175" s="108"/>
      <c r="G175" s="109"/>
      <c r="H175" s="109"/>
    </row>
    <row r="176" spans="3:9">
      <c r="C176" s="108"/>
      <c r="D176" s="108"/>
      <c r="E176" s="108"/>
      <c r="F176" s="152" t="s">
        <v>238</v>
      </c>
      <c r="G176" s="109"/>
      <c r="H176" s="109"/>
    </row>
    <row r="177" spans="2:6" ht="47.25">
      <c r="B177" s="102">
        <v>4</v>
      </c>
      <c r="C177" s="345" t="s">
        <v>158</v>
      </c>
      <c r="D177" s="358"/>
      <c r="E177" s="153" t="s">
        <v>254</v>
      </c>
      <c r="F177" s="154" t="s">
        <v>255</v>
      </c>
    </row>
    <row r="178" spans="2:6">
      <c r="C178" s="379" t="s">
        <v>159</v>
      </c>
      <c r="D178" s="380"/>
      <c r="F178" s="95"/>
    </row>
    <row r="179" spans="2:6">
      <c r="C179" s="381" t="s">
        <v>160</v>
      </c>
      <c r="D179" s="382"/>
      <c r="E179" s="155"/>
      <c r="F179" s="16"/>
    </row>
    <row r="180" spans="2:6">
      <c r="C180" s="381" t="s">
        <v>161</v>
      </c>
      <c r="D180" s="382"/>
      <c r="E180" s="155"/>
      <c r="F180" s="16"/>
    </row>
    <row r="181" spans="2:6">
      <c r="C181" s="381"/>
      <c r="D181" s="382"/>
      <c r="E181" s="155"/>
      <c r="F181" s="16"/>
    </row>
    <row r="182" spans="2:6">
      <c r="C182" s="381" t="s">
        <v>162</v>
      </c>
      <c r="D182" s="382"/>
      <c r="E182" s="155"/>
      <c r="F182" s="16"/>
    </row>
    <row r="183" spans="2:6">
      <c r="C183" s="381" t="s">
        <v>163</v>
      </c>
      <c r="D183" s="382"/>
      <c r="E183" s="155"/>
      <c r="F183" s="16"/>
    </row>
    <row r="184" spans="2:6">
      <c r="C184" s="381" t="s">
        <v>164</v>
      </c>
      <c r="D184" s="382"/>
      <c r="E184" s="155"/>
      <c r="F184" s="16"/>
    </row>
    <row r="185" spans="2:6">
      <c r="C185" s="381" t="s">
        <v>165</v>
      </c>
      <c r="D185" s="382"/>
      <c r="E185" s="155"/>
      <c r="F185" s="16"/>
    </row>
    <row r="186" spans="2:6">
      <c r="C186" s="381" t="s">
        <v>166</v>
      </c>
      <c r="D186" s="382"/>
      <c r="E186" s="155"/>
      <c r="F186" s="16"/>
    </row>
    <row r="187" spans="2:6">
      <c r="C187" s="381" t="s">
        <v>167</v>
      </c>
      <c r="D187" s="382"/>
      <c r="E187" s="155"/>
      <c r="F187" s="16"/>
    </row>
    <row r="188" spans="2:6">
      <c r="C188" s="381" t="s">
        <v>168</v>
      </c>
      <c r="D188" s="382"/>
      <c r="E188" s="155"/>
      <c r="F188" s="16"/>
    </row>
    <row r="189" spans="2:6">
      <c r="C189" s="381" t="s">
        <v>169</v>
      </c>
      <c r="D189" s="382"/>
      <c r="E189" s="155"/>
      <c r="F189" s="16"/>
    </row>
    <row r="190" spans="2:6">
      <c r="C190" s="381" t="s">
        <v>170</v>
      </c>
      <c r="D190" s="382"/>
      <c r="E190" s="155"/>
      <c r="F190" s="16"/>
    </row>
    <row r="191" spans="2:6">
      <c r="C191" s="383" t="s">
        <v>171</v>
      </c>
      <c r="D191" s="384"/>
      <c r="E191" s="156"/>
      <c r="F191" s="157"/>
    </row>
    <row r="192" spans="2:6">
      <c r="C192" s="381"/>
      <c r="D192" s="382"/>
      <c r="E192" s="155"/>
      <c r="F192" s="158"/>
    </row>
    <row r="193" spans="2:6" ht="16.5" thickBot="1">
      <c r="C193" s="387" t="s">
        <v>20</v>
      </c>
      <c r="D193" s="388"/>
      <c r="E193" s="159"/>
      <c r="F193" s="160"/>
    </row>
    <row r="194" spans="2:6" ht="32.25" customHeight="1" thickTop="1">
      <c r="C194" s="391" t="s">
        <v>172</v>
      </c>
      <c r="D194" s="392"/>
      <c r="E194" s="393"/>
      <c r="F194" s="394"/>
    </row>
    <row r="195" spans="2:6">
      <c r="C195" s="366"/>
      <c r="D195" s="366"/>
    </row>
    <row r="196" spans="2:6">
      <c r="C196" s="161"/>
      <c r="D196" s="161"/>
      <c r="F196" s="152" t="s">
        <v>238</v>
      </c>
    </row>
    <row r="197" spans="2:6" ht="47.25">
      <c r="B197" s="102">
        <v>5</v>
      </c>
      <c r="C197" s="345" t="s">
        <v>173</v>
      </c>
      <c r="D197" s="358"/>
      <c r="E197" s="153" t="s">
        <v>254</v>
      </c>
      <c r="F197" s="154" t="s">
        <v>255</v>
      </c>
    </row>
    <row r="198" spans="2:6">
      <c r="C198" s="389" t="s">
        <v>174</v>
      </c>
      <c r="D198" s="390"/>
      <c r="E198" s="16"/>
      <c r="F198" s="95"/>
    </row>
    <row r="199" spans="2:6">
      <c r="C199" s="383" t="s">
        <v>175</v>
      </c>
      <c r="D199" s="384"/>
      <c r="E199" s="16"/>
      <c r="F199" s="16"/>
    </row>
    <row r="200" spans="2:6">
      <c r="C200" s="383" t="s">
        <v>176</v>
      </c>
      <c r="D200" s="384"/>
      <c r="E200" s="16"/>
      <c r="F200" s="16"/>
    </row>
    <row r="201" spans="2:6" ht="29.25" customHeight="1">
      <c r="C201" s="385" t="s">
        <v>177</v>
      </c>
      <c r="D201" s="386"/>
      <c r="E201" s="16"/>
      <c r="F201" s="16"/>
    </row>
    <row r="202" spans="2:6" ht="30.75" customHeight="1">
      <c r="C202" s="385" t="s">
        <v>178</v>
      </c>
      <c r="D202" s="386"/>
      <c r="E202" s="16"/>
      <c r="F202" s="16"/>
    </row>
    <row r="203" spans="2:6">
      <c r="C203" s="383" t="s">
        <v>179</v>
      </c>
      <c r="D203" s="384"/>
      <c r="E203" s="16"/>
      <c r="F203" s="16"/>
    </row>
    <row r="204" spans="2:6">
      <c r="C204" s="383"/>
      <c r="D204" s="395"/>
      <c r="E204" s="162"/>
      <c r="F204" s="163"/>
    </row>
    <row r="205" spans="2:6">
      <c r="C205" s="396" t="s">
        <v>180</v>
      </c>
      <c r="D205" s="397"/>
      <c r="E205" s="16"/>
      <c r="F205" s="16"/>
    </row>
    <row r="206" spans="2:6" ht="27.75" customHeight="1">
      <c r="C206" s="385" t="s">
        <v>181</v>
      </c>
      <c r="D206" s="386"/>
      <c r="E206" s="16"/>
      <c r="F206" s="16"/>
    </row>
    <row r="207" spans="2:6">
      <c r="C207" s="383" t="s">
        <v>182</v>
      </c>
      <c r="D207" s="384"/>
      <c r="E207" s="16"/>
      <c r="F207" s="16"/>
    </row>
    <row r="208" spans="2:6">
      <c r="C208" s="383" t="s">
        <v>183</v>
      </c>
      <c r="D208" s="384"/>
      <c r="E208" s="16"/>
      <c r="F208" s="16"/>
    </row>
    <row r="209" spans="3:6" ht="27.75" customHeight="1">
      <c r="C209" s="385" t="s">
        <v>184</v>
      </c>
      <c r="D209" s="386"/>
      <c r="E209" s="16"/>
      <c r="F209" s="16"/>
    </row>
    <row r="210" spans="3:6">
      <c r="C210" s="383" t="s">
        <v>185</v>
      </c>
      <c r="D210" s="384"/>
      <c r="E210" s="16"/>
      <c r="F210" s="16"/>
    </row>
    <row r="211" spans="3:6">
      <c r="C211" s="383" t="s">
        <v>186</v>
      </c>
      <c r="D211" s="384"/>
      <c r="E211" s="16"/>
      <c r="F211" s="16"/>
    </row>
    <row r="212" spans="3:6">
      <c r="C212" s="383"/>
      <c r="D212" s="384"/>
      <c r="E212" s="164"/>
      <c r="F212" s="163"/>
    </row>
    <row r="213" spans="3:6">
      <c r="C213" s="383"/>
      <c r="D213" s="384"/>
      <c r="E213" s="165"/>
      <c r="F213" s="16"/>
    </row>
    <row r="214" spans="3:6">
      <c r="C214" s="396" t="s">
        <v>20</v>
      </c>
      <c r="D214" s="397"/>
      <c r="E214" s="166"/>
      <c r="F214" s="95"/>
    </row>
    <row r="215" spans="3:6" ht="30" customHeight="1">
      <c r="C215" s="398" t="s">
        <v>187</v>
      </c>
      <c r="D215" s="399"/>
      <c r="E215" s="399"/>
      <c r="F215" s="400"/>
    </row>
    <row r="216" spans="3:6">
      <c r="C216" s="366"/>
      <c r="D216" s="366"/>
    </row>
    <row r="217" spans="3:6">
      <c r="C217" s="366"/>
      <c r="D217" s="366"/>
    </row>
    <row r="218" spans="3:6">
      <c r="C218" s="366"/>
      <c r="D218" s="366"/>
    </row>
    <row r="219" spans="3:6">
      <c r="C219" s="366"/>
      <c r="D219" s="366"/>
    </row>
    <row r="220" spans="3:6">
      <c r="C220" s="366"/>
      <c r="D220" s="366"/>
    </row>
    <row r="221" spans="3:6">
      <c r="C221" s="366"/>
      <c r="D221" s="366"/>
    </row>
    <row r="222" spans="3:6">
      <c r="C222" s="366"/>
      <c r="D222" s="366"/>
    </row>
    <row r="223" spans="3:6">
      <c r="C223" s="366"/>
      <c r="D223" s="366"/>
    </row>
    <row r="224" spans="3:6">
      <c r="C224" s="366"/>
      <c r="D224" s="366"/>
    </row>
    <row r="225" spans="3:4">
      <c r="C225" s="366"/>
      <c r="D225" s="366"/>
    </row>
    <row r="226" spans="3:4">
      <c r="C226" s="366"/>
      <c r="D226" s="366"/>
    </row>
    <row r="227" spans="3:4">
      <c r="C227" s="366"/>
      <c r="D227" s="366"/>
    </row>
    <row r="228" spans="3:4">
      <c r="C228" s="366"/>
      <c r="D228" s="366"/>
    </row>
    <row r="229" spans="3:4">
      <c r="C229" s="366"/>
      <c r="D229" s="366"/>
    </row>
    <row r="230" spans="3:4">
      <c r="C230" s="366"/>
      <c r="D230" s="366"/>
    </row>
    <row r="231" spans="3:4">
      <c r="C231" s="366"/>
      <c r="D231" s="366"/>
    </row>
    <row r="232" spans="3:4">
      <c r="C232" s="366"/>
      <c r="D232" s="366"/>
    </row>
    <row r="233" spans="3:4">
      <c r="C233" s="366"/>
      <c r="D233" s="366"/>
    </row>
    <row r="234" spans="3:4">
      <c r="C234" s="366"/>
      <c r="D234" s="366"/>
    </row>
    <row r="235" spans="3:4">
      <c r="C235" s="366"/>
      <c r="D235" s="366"/>
    </row>
    <row r="236" spans="3:4">
      <c r="C236" s="366"/>
      <c r="D236" s="366"/>
    </row>
    <row r="237" spans="3:4">
      <c r="C237" s="366"/>
      <c r="D237" s="366"/>
    </row>
    <row r="238" spans="3:4">
      <c r="C238" s="366"/>
      <c r="D238" s="366"/>
    </row>
    <row r="239" spans="3:4">
      <c r="C239" s="366"/>
      <c r="D239" s="366"/>
    </row>
    <row r="240" spans="3:4">
      <c r="C240" s="366"/>
      <c r="D240" s="366"/>
    </row>
    <row r="241" spans="3:4">
      <c r="C241" s="366"/>
      <c r="D241" s="366"/>
    </row>
    <row r="242" spans="3:4">
      <c r="C242" s="366"/>
      <c r="D242" s="366"/>
    </row>
    <row r="243" spans="3:4">
      <c r="C243" s="366"/>
      <c r="D243" s="366"/>
    </row>
    <row r="244" spans="3:4">
      <c r="C244" s="366"/>
      <c r="D244" s="366"/>
    </row>
    <row r="245" spans="3:4">
      <c r="C245" s="366"/>
      <c r="D245" s="366"/>
    </row>
    <row r="246" spans="3:4">
      <c r="C246" s="366"/>
      <c r="D246" s="366"/>
    </row>
    <row r="247" spans="3:4">
      <c r="C247" s="366"/>
      <c r="D247" s="366"/>
    </row>
    <row r="248" spans="3:4">
      <c r="C248" s="366"/>
      <c r="D248" s="366"/>
    </row>
    <row r="249" spans="3:4">
      <c r="C249" s="366"/>
      <c r="D249" s="366"/>
    </row>
    <row r="250" spans="3:4">
      <c r="C250" s="366"/>
      <c r="D250" s="366"/>
    </row>
    <row r="251" spans="3:4">
      <c r="C251" s="366"/>
      <c r="D251" s="366"/>
    </row>
    <row r="252" spans="3:4">
      <c r="C252" s="366"/>
      <c r="D252" s="366"/>
    </row>
    <row r="253" spans="3:4">
      <c r="C253" s="366"/>
      <c r="D253" s="366"/>
    </row>
    <row r="254" spans="3:4">
      <c r="C254" s="366"/>
      <c r="D254" s="366"/>
    </row>
    <row r="255" spans="3:4">
      <c r="C255" s="366"/>
      <c r="D255" s="366"/>
    </row>
    <row r="256" spans="3:4">
      <c r="C256" s="366"/>
      <c r="D256" s="366"/>
    </row>
    <row r="257" spans="3:4">
      <c r="C257" s="366"/>
      <c r="D257" s="366"/>
    </row>
    <row r="258" spans="3:4">
      <c r="C258" s="366"/>
      <c r="D258" s="366"/>
    </row>
    <row r="259" spans="3:4">
      <c r="C259" s="366"/>
      <c r="D259" s="366"/>
    </row>
    <row r="260" spans="3:4">
      <c r="C260" s="366"/>
      <c r="D260" s="366"/>
    </row>
    <row r="261" spans="3:4">
      <c r="C261" s="366"/>
      <c r="D261" s="366"/>
    </row>
    <row r="262" spans="3:4">
      <c r="C262" s="366"/>
      <c r="D262" s="366"/>
    </row>
    <row r="263" spans="3:4">
      <c r="C263" s="366"/>
      <c r="D263" s="366"/>
    </row>
    <row r="264" spans="3:4">
      <c r="C264" s="366"/>
      <c r="D264" s="366"/>
    </row>
    <row r="265" spans="3:4">
      <c r="C265" s="366"/>
      <c r="D265" s="366"/>
    </row>
    <row r="266" spans="3:4">
      <c r="C266" s="366"/>
      <c r="D266" s="366"/>
    </row>
    <row r="267" spans="3:4">
      <c r="C267" s="366"/>
      <c r="D267" s="366"/>
    </row>
    <row r="268" spans="3:4">
      <c r="C268" s="366"/>
      <c r="D268" s="366"/>
    </row>
    <row r="269" spans="3:4">
      <c r="C269" s="366"/>
      <c r="D269" s="366"/>
    </row>
    <row r="270" spans="3:4">
      <c r="C270" s="366"/>
      <c r="D270" s="366"/>
    </row>
    <row r="271" spans="3:4">
      <c r="C271" s="366"/>
      <c r="D271" s="366"/>
    </row>
    <row r="272" spans="3:4">
      <c r="C272" s="366"/>
      <c r="D272" s="366"/>
    </row>
    <row r="273" spans="3:4">
      <c r="C273" s="366"/>
      <c r="D273" s="366"/>
    </row>
    <row r="274" spans="3:4">
      <c r="C274" s="366"/>
      <c r="D274" s="366"/>
    </row>
    <row r="275" spans="3:4">
      <c r="C275" s="366"/>
      <c r="D275" s="366"/>
    </row>
    <row r="276" spans="3:4">
      <c r="C276" s="366"/>
      <c r="D276" s="366"/>
    </row>
    <row r="277" spans="3:4">
      <c r="C277" s="366"/>
      <c r="D277" s="366"/>
    </row>
    <row r="278" spans="3:4">
      <c r="C278" s="366"/>
      <c r="D278" s="366"/>
    </row>
    <row r="279" spans="3:4">
      <c r="C279" s="366"/>
      <c r="D279" s="366"/>
    </row>
    <row r="280" spans="3:4">
      <c r="C280" s="366"/>
      <c r="D280" s="366"/>
    </row>
    <row r="281" spans="3:4">
      <c r="C281" s="366"/>
      <c r="D281" s="366"/>
    </row>
    <row r="282" spans="3:4">
      <c r="C282" s="366"/>
      <c r="D282" s="366"/>
    </row>
    <row r="283" spans="3:4">
      <c r="C283" s="366"/>
      <c r="D283" s="366"/>
    </row>
    <row r="284" spans="3:4">
      <c r="C284" s="366"/>
      <c r="D284" s="366"/>
    </row>
    <row r="285" spans="3:4">
      <c r="C285" s="366"/>
      <c r="D285" s="366"/>
    </row>
    <row r="286" spans="3:4">
      <c r="C286" s="366"/>
      <c r="D286" s="366"/>
    </row>
    <row r="287" spans="3:4">
      <c r="C287" s="366"/>
      <c r="D287" s="366"/>
    </row>
    <row r="288" spans="3:4">
      <c r="C288" s="366"/>
      <c r="D288" s="366"/>
    </row>
    <row r="289" spans="3:4">
      <c r="C289" s="366"/>
      <c r="D289" s="366"/>
    </row>
    <row r="290" spans="3:4">
      <c r="C290" s="366"/>
      <c r="D290" s="366"/>
    </row>
    <row r="291" spans="3:4">
      <c r="C291" s="366"/>
      <c r="D291" s="366"/>
    </row>
    <row r="292" spans="3:4">
      <c r="C292" s="366"/>
      <c r="D292" s="366"/>
    </row>
  </sheetData>
  <mergeCells count="220">
    <mergeCell ref="C289:D289"/>
    <mergeCell ref="C290:D290"/>
    <mergeCell ref="C291:D291"/>
    <mergeCell ref="C292:D292"/>
    <mergeCell ref="C65:D65"/>
    <mergeCell ref="C75:D75"/>
    <mergeCell ref="C79:D79"/>
    <mergeCell ref="C94:F94"/>
    <mergeCell ref="C95:F95"/>
    <mergeCell ref="C96:F96"/>
    <mergeCell ref="C284:D284"/>
    <mergeCell ref="C285:D285"/>
    <mergeCell ref="C286:D286"/>
    <mergeCell ref="C287:D287"/>
    <mergeCell ref="C288:D288"/>
    <mergeCell ref="C279:D279"/>
    <mergeCell ref="C280:D280"/>
    <mergeCell ref="C281:D281"/>
    <mergeCell ref="C282:D282"/>
    <mergeCell ref="C283:D283"/>
    <mergeCell ref="C274:D274"/>
    <mergeCell ref="C275:D275"/>
    <mergeCell ref="C276:D276"/>
    <mergeCell ref="C277:D277"/>
    <mergeCell ref="C278:D278"/>
    <mergeCell ref="C269:D269"/>
    <mergeCell ref="C270:D270"/>
    <mergeCell ref="C271:D271"/>
    <mergeCell ref="C272:D272"/>
    <mergeCell ref="C273:D273"/>
    <mergeCell ref="C264:D264"/>
    <mergeCell ref="C265:D265"/>
    <mergeCell ref="C266:D266"/>
    <mergeCell ref="C267:D267"/>
    <mergeCell ref="C268:D268"/>
    <mergeCell ref="C259:D259"/>
    <mergeCell ref="C260:D260"/>
    <mergeCell ref="C261:D261"/>
    <mergeCell ref="C262:D262"/>
    <mergeCell ref="C263:D263"/>
    <mergeCell ref="C254:D254"/>
    <mergeCell ref="C255:D255"/>
    <mergeCell ref="C256:D256"/>
    <mergeCell ref="C257:D257"/>
    <mergeCell ref="C258:D258"/>
    <mergeCell ref="C249:D249"/>
    <mergeCell ref="C250:D250"/>
    <mergeCell ref="C251:D251"/>
    <mergeCell ref="C252:D252"/>
    <mergeCell ref="C253:D253"/>
    <mergeCell ref="C244:D244"/>
    <mergeCell ref="C245:D245"/>
    <mergeCell ref="C246:D246"/>
    <mergeCell ref="C247:D247"/>
    <mergeCell ref="C248:D248"/>
    <mergeCell ref="C239:D239"/>
    <mergeCell ref="C240:D240"/>
    <mergeCell ref="C241:D241"/>
    <mergeCell ref="C242:D242"/>
    <mergeCell ref="C243:D243"/>
    <mergeCell ref="C234:D234"/>
    <mergeCell ref="C235:D235"/>
    <mergeCell ref="C236:D236"/>
    <mergeCell ref="C237:D237"/>
    <mergeCell ref="C238:D238"/>
    <mergeCell ref="C229:D229"/>
    <mergeCell ref="C230:D230"/>
    <mergeCell ref="C231:D231"/>
    <mergeCell ref="C232:D232"/>
    <mergeCell ref="C233:D233"/>
    <mergeCell ref="C224:D224"/>
    <mergeCell ref="C225:D225"/>
    <mergeCell ref="C226:D226"/>
    <mergeCell ref="C227:D227"/>
    <mergeCell ref="C228:D228"/>
    <mergeCell ref="C219:D219"/>
    <mergeCell ref="C220:D220"/>
    <mergeCell ref="C221:D221"/>
    <mergeCell ref="C222:D222"/>
    <mergeCell ref="C223:D223"/>
    <mergeCell ref="C214:D214"/>
    <mergeCell ref="C216:D216"/>
    <mergeCell ref="C217:D217"/>
    <mergeCell ref="C218:D218"/>
    <mergeCell ref="C215:F215"/>
    <mergeCell ref="C209:D209"/>
    <mergeCell ref="C210:D210"/>
    <mergeCell ref="C211:D211"/>
    <mergeCell ref="C212:D212"/>
    <mergeCell ref="C213:D213"/>
    <mergeCell ref="C204:D204"/>
    <mergeCell ref="C205:D205"/>
    <mergeCell ref="C206:D206"/>
    <mergeCell ref="C207:D207"/>
    <mergeCell ref="C208:D208"/>
    <mergeCell ref="C199:D199"/>
    <mergeCell ref="C200:D200"/>
    <mergeCell ref="C201:D201"/>
    <mergeCell ref="C202:D202"/>
    <mergeCell ref="C203:D203"/>
    <mergeCell ref="C193:D193"/>
    <mergeCell ref="C195:D195"/>
    <mergeCell ref="C197:D197"/>
    <mergeCell ref="C198:D198"/>
    <mergeCell ref="C194:F194"/>
    <mergeCell ref="C188:D188"/>
    <mergeCell ref="C189:D189"/>
    <mergeCell ref="C190:D190"/>
    <mergeCell ref="C191:D191"/>
    <mergeCell ref="C192:D192"/>
    <mergeCell ref="C183:D183"/>
    <mergeCell ref="C184:D184"/>
    <mergeCell ref="C185:D185"/>
    <mergeCell ref="C186:D186"/>
    <mergeCell ref="C187:D187"/>
    <mergeCell ref="C178:D178"/>
    <mergeCell ref="C179:D179"/>
    <mergeCell ref="C180:D180"/>
    <mergeCell ref="C181:D181"/>
    <mergeCell ref="C182:D182"/>
    <mergeCell ref="C89:D89"/>
    <mergeCell ref="C90:D90"/>
    <mergeCell ref="C91:D91"/>
    <mergeCell ref="C92:D92"/>
    <mergeCell ref="C93:D93"/>
    <mergeCell ref="F149:G149"/>
    <mergeCell ref="C149:C150"/>
    <mergeCell ref="D100:D101"/>
    <mergeCell ref="C99:H99"/>
    <mergeCell ref="C97:D97"/>
    <mergeCell ref="E100:F100"/>
    <mergeCell ref="G100:H100"/>
    <mergeCell ref="C134:H134"/>
    <mergeCell ref="C100:C101"/>
    <mergeCell ref="C132:D132"/>
    <mergeCell ref="C136:E136"/>
    <mergeCell ref="C146:E146"/>
    <mergeCell ref="C86:D86"/>
    <mergeCell ref="C87:D87"/>
    <mergeCell ref="C78:D78"/>
    <mergeCell ref="C80:D80"/>
    <mergeCell ref="C81:D81"/>
    <mergeCell ref="C82:D82"/>
    <mergeCell ref="C88:D88"/>
    <mergeCell ref="C177:D177"/>
    <mergeCell ref="D149:E149"/>
    <mergeCell ref="C77:D77"/>
    <mergeCell ref="C67:D67"/>
    <mergeCell ref="C68:D68"/>
    <mergeCell ref="C69:D69"/>
    <mergeCell ref="C70:D70"/>
    <mergeCell ref="C71:D71"/>
    <mergeCell ref="C83:D83"/>
    <mergeCell ref="C84:D84"/>
    <mergeCell ref="C85:D85"/>
    <mergeCell ref="C40:D40"/>
    <mergeCell ref="C41:D41"/>
    <mergeCell ref="C42:D42"/>
    <mergeCell ref="C44:D44"/>
    <mergeCell ref="C43:D43"/>
    <mergeCell ref="C72:D72"/>
    <mergeCell ref="C73:D73"/>
    <mergeCell ref="C74:D74"/>
    <mergeCell ref="C76:D76"/>
    <mergeCell ref="C54:D54"/>
    <mergeCell ref="C49:D49"/>
    <mergeCell ref="C50:D50"/>
    <mergeCell ref="C51:D51"/>
    <mergeCell ref="C55:D55"/>
    <mergeCell ref="C46:D46"/>
    <mergeCell ref="C47:D47"/>
    <mergeCell ref="C48:D48"/>
    <mergeCell ref="C52:D52"/>
    <mergeCell ref="C53:D53"/>
    <mergeCell ref="C148:G148"/>
    <mergeCell ref="C20:D20"/>
    <mergeCell ref="C21:D21"/>
    <mergeCell ref="C16:D16"/>
    <mergeCell ref="C19:D19"/>
    <mergeCell ref="C22:D22"/>
    <mergeCell ref="C23:D23"/>
    <mergeCell ref="C66:D66"/>
    <mergeCell ref="C61:D61"/>
    <mergeCell ref="C62:D62"/>
    <mergeCell ref="C63:D63"/>
    <mergeCell ref="C35:D35"/>
    <mergeCell ref="C29:D29"/>
    <mergeCell ref="C30:D30"/>
    <mergeCell ref="C31:D31"/>
    <mergeCell ref="C32:D32"/>
    <mergeCell ref="C33:D33"/>
    <mergeCell ref="C39:D39"/>
    <mergeCell ref="C45:D45"/>
    <mergeCell ref="C56:D56"/>
    <mergeCell ref="C57:D57"/>
    <mergeCell ref="C58:D58"/>
    <mergeCell ref="C59:D59"/>
    <mergeCell ref="C60:D60"/>
    <mergeCell ref="C14:D14"/>
    <mergeCell ref="C15:D15"/>
    <mergeCell ref="C17:D17"/>
    <mergeCell ref="C18:D18"/>
    <mergeCell ref="C34:D34"/>
    <mergeCell ref="C36:D36"/>
    <mergeCell ref="C37:D37"/>
    <mergeCell ref="C38:D38"/>
    <mergeCell ref="C5:D5"/>
    <mergeCell ref="C6:D6"/>
    <mergeCell ref="C7:D7"/>
    <mergeCell ref="C8:D8"/>
    <mergeCell ref="C9:D9"/>
    <mergeCell ref="C10:D10"/>
    <mergeCell ref="C11:D11"/>
    <mergeCell ref="C12:D12"/>
    <mergeCell ref="C13:D13"/>
    <mergeCell ref="C24:D24"/>
    <mergeCell ref="C25:D25"/>
    <mergeCell ref="C26:D26"/>
    <mergeCell ref="C27:D27"/>
    <mergeCell ref="C28:D28"/>
  </mergeCells>
  <pageMargins left="0.7" right="0.7" top="0.75" bottom="0.75" header="0.3" footer="0.3"/>
  <pageSetup scale="46" orientation="portrait" horizontalDpi="4294967292" r:id="rId1"/>
  <rowBreaks count="3" manualBreakCount="3">
    <brk id="64" max="16383" man="1"/>
    <brk id="134" max="16383" man="1"/>
    <brk id="216" max="16383" man="1"/>
  </rowBreaks>
</worksheet>
</file>

<file path=xl/worksheets/sheet4.xml><?xml version="1.0" encoding="utf-8"?>
<worksheet xmlns="http://schemas.openxmlformats.org/spreadsheetml/2006/main" xmlns:r="http://schemas.openxmlformats.org/officeDocument/2006/relationships">
  <dimension ref="A2:F174"/>
  <sheetViews>
    <sheetView topLeftCell="A125" zoomScale="98" zoomScaleNormal="98" workbookViewId="0">
      <selection activeCell="B109" sqref="B109:C109"/>
    </sheetView>
  </sheetViews>
  <sheetFormatPr defaultRowHeight="15.75"/>
  <cols>
    <col min="1" max="1" width="7.42578125" style="50" customWidth="1"/>
    <col min="2" max="2" width="30.7109375" style="50" customWidth="1"/>
    <col min="3" max="3" width="22.28515625" style="50" customWidth="1"/>
    <col min="4" max="4" width="21.140625" style="50" customWidth="1"/>
    <col min="5" max="5" width="21" style="50" customWidth="1"/>
    <col min="6" max="6" width="9.140625" style="50" customWidth="1"/>
    <col min="7" max="16384" width="9.140625" style="50"/>
  </cols>
  <sheetData>
    <row r="2" spans="1:5">
      <c r="B2" s="101" t="s">
        <v>489</v>
      </c>
      <c r="C2" s="101"/>
      <c r="D2" s="167"/>
      <c r="E2" s="167"/>
    </row>
    <row r="4" spans="1:5">
      <c r="E4" s="72" t="s">
        <v>238</v>
      </c>
    </row>
    <row r="5" spans="1:5" ht="38.25" customHeight="1">
      <c r="A5" s="76">
        <v>6</v>
      </c>
      <c r="B5" s="345" t="s">
        <v>188</v>
      </c>
      <c r="C5" s="358"/>
      <c r="D5" s="153" t="s">
        <v>254</v>
      </c>
      <c r="E5" s="154" t="s">
        <v>265</v>
      </c>
    </row>
    <row r="6" spans="1:5" ht="15" customHeight="1">
      <c r="B6" s="396" t="s">
        <v>189</v>
      </c>
      <c r="C6" s="410"/>
      <c r="E6" s="95"/>
    </row>
    <row r="7" spans="1:5" ht="15" customHeight="1">
      <c r="B7" s="383" t="s">
        <v>105</v>
      </c>
      <c r="C7" s="411"/>
      <c r="E7" s="16"/>
    </row>
    <row r="8" spans="1:5">
      <c r="B8" s="383" t="s">
        <v>103</v>
      </c>
      <c r="C8" s="411"/>
      <c r="D8" s="168">
        <v>0</v>
      </c>
      <c r="E8" s="97">
        <v>0</v>
      </c>
    </row>
    <row r="9" spans="1:5">
      <c r="B9" s="383" t="s">
        <v>104</v>
      </c>
      <c r="C9" s="411"/>
      <c r="D9" s="168">
        <v>0</v>
      </c>
      <c r="E9" s="169">
        <v>0</v>
      </c>
    </row>
    <row r="10" spans="1:5">
      <c r="B10" s="383"/>
      <c r="C10" s="411"/>
      <c r="D10" s="170">
        <f>D8+D9</f>
        <v>0</v>
      </c>
      <c r="E10" s="104">
        <f>E8+E9</f>
        <v>0</v>
      </c>
    </row>
    <row r="11" spans="1:5" ht="15" customHeight="1">
      <c r="B11" s="396" t="s">
        <v>106</v>
      </c>
      <c r="C11" s="410"/>
      <c r="D11" s="168"/>
      <c r="E11" s="97"/>
    </row>
    <row r="12" spans="1:5">
      <c r="B12" s="383" t="s">
        <v>103</v>
      </c>
      <c r="C12" s="411"/>
      <c r="D12" s="168">
        <v>0</v>
      </c>
      <c r="E12" s="97">
        <v>0</v>
      </c>
    </row>
    <row r="13" spans="1:5">
      <c r="B13" s="383" t="s">
        <v>104</v>
      </c>
      <c r="C13" s="411"/>
      <c r="D13" s="168">
        <v>0</v>
      </c>
      <c r="E13" s="97">
        <v>0</v>
      </c>
    </row>
    <row r="14" spans="1:5">
      <c r="B14" s="383"/>
      <c r="C14" s="411"/>
      <c r="D14" s="170">
        <f>D12+D13</f>
        <v>0</v>
      </c>
      <c r="E14" s="104">
        <f>E12+E13</f>
        <v>0</v>
      </c>
    </row>
    <row r="15" spans="1:5" ht="27.75" customHeight="1">
      <c r="B15" s="420" t="s">
        <v>190</v>
      </c>
      <c r="C15" s="421"/>
      <c r="D15" s="168"/>
      <c r="E15" s="97"/>
    </row>
    <row r="16" spans="1:5">
      <c r="B16" s="383" t="s">
        <v>103</v>
      </c>
      <c r="C16" s="411"/>
      <c r="D16" s="168">
        <v>0</v>
      </c>
      <c r="E16" s="97">
        <v>0</v>
      </c>
    </row>
    <row r="17" spans="1:5">
      <c r="B17" s="383" t="s">
        <v>104</v>
      </c>
      <c r="C17" s="411"/>
      <c r="D17" s="168">
        <v>0</v>
      </c>
      <c r="E17" s="97">
        <v>0</v>
      </c>
    </row>
    <row r="18" spans="1:5">
      <c r="B18" s="383"/>
      <c r="C18" s="411"/>
      <c r="D18" s="170">
        <f>D16+D17</f>
        <v>0</v>
      </c>
      <c r="E18" s="104">
        <f>E16+E17</f>
        <v>0</v>
      </c>
    </row>
    <row r="19" spans="1:5" ht="15" customHeight="1">
      <c r="B19" s="396" t="s">
        <v>191</v>
      </c>
      <c r="C19" s="410"/>
      <c r="D19" s="168"/>
      <c r="E19" s="97"/>
    </row>
    <row r="20" spans="1:5">
      <c r="B20" s="383" t="s">
        <v>103</v>
      </c>
      <c r="C20" s="411"/>
      <c r="D20" s="168">
        <v>0</v>
      </c>
      <c r="E20" s="97">
        <v>0</v>
      </c>
    </row>
    <row r="21" spans="1:5">
      <c r="B21" s="383" t="s">
        <v>104</v>
      </c>
      <c r="C21" s="411"/>
      <c r="D21" s="168">
        <v>0</v>
      </c>
      <c r="E21" s="97">
        <v>0</v>
      </c>
    </row>
    <row r="22" spans="1:5">
      <c r="B22" s="383"/>
      <c r="C22" s="411"/>
      <c r="D22" s="170">
        <f>D20+D21</f>
        <v>0</v>
      </c>
      <c r="E22" s="104">
        <f>E20+E21</f>
        <v>0</v>
      </c>
    </row>
    <row r="23" spans="1:5" ht="15" customHeight="1">
      <c r="B23" s="396" t="s">
        <v>192</v>
      </c>
      <c r="C23" s="410"/>
      <c r="D23" s="168"/>
      <c r="E23" s="97"/>
    </row>
    <row r="24" spans="1:5">
      <c r="B24" s="383" t="s">
        <v>103</v>
      </c>
      <c r="C24" s="411"/>
      <c r="D24" s="168">
        <v>0</v>
      </c>
      <c r="E24" s="97">
        <v>0</v>
      </c>
    </row>
    <row r="25" spans="1:5">
      <c r="B25" s="383" t="s">
        <v>104</v>
      </c>
      <c r="C25" s="411"/>
      <c r="D25" s="168">
        <v>0</v>
      </c>
      <c r="E25" s="97">
        <v>0</v>
      </c>
    </row>
    <row r="26" spans="1:5">
      <c r="B26" s="383"/>
      <c r="C26" s="411"/>
      <c r="D26" s="170">
        <f>D24+D25</f>
        <v>0</v>
      </c>
      <c r="E26" s="104">
        <f>E24+E25</f>
        <v>0</v>
      </c>
    </row>
    <row r="27" spans="1:5">
      <c r="B27" s="383"/>
      <c r="C27" s="411"/>
      <c r="E27" s="16"/>
    </row>
    <row r="28" spans="1:5" s="46" customFormat="1" ht="16.5" thickBot="1">
      <c r="B28" s="423" t="s">
        <v>20</v>
      </c>
      <c r="C28" s="424"/>
      <c r="D28" s="197">
        <f>D10+D14+D18+D22+D26</f>
        <v>0</v>
      </c>
      <c r="E28" s="196">
        <f>E10+E14+E18+E22+E26</f>
        <v>0</v>
      </c>
    </row>
    <row r="29" spans="1:5" ht="45.75" customHeight="1" thickTop="1">
      <c r="B29" s="425" t="s">
        <v>193</v>
      </c>
      <c r="C29" s="426"/>
      <c r="D29" s="426"/>
      <c r="E29" s="427"/>
    </row>
    <row r="30" spans="1:5" ht="30.75" customHeight="1" thickBot="1">
      <c r="B30" s="428" t="s">
        <v>486</v>
      </c>
      <c r="C30" s="429"/>
      <c r="D30" s="429"/>
      <c r="E30" s="430"/>
    </row>
    <row r="31" spans="1:5">
      <c r="B31" s="422"/>
      <c r="C31" s="422"/>
    </row>
    <row r="32" spans="1:5">
      <c r="A32" s="46">
        <v>6.1</v>
      </c>
      <c r="B32" s="107" t="s">
        <v>115</v>
      </c>
      <c r="C32" s="108"/>
      <c r="D32" s="108"/>
      <c r="E32" s="108"/>
    </row>
    <row r="33" spans="2:5">
      <c r="B33" s="107" t="s">
        <v>194</v>
      </c>
      <c r="C33" s="108"/>
      <c r="D33" s="108"/>
      <c r="E33" s="128"/>
    </row>
    <row r="34" spans="2:5" ht="31.5">
      <c r="B34" s="414" t="s">
        <v>0</v>
      </c>
      <c r="C34" s="414" t="s">
        <v>195</v>
      </c>
      <c r="D34" s="111" t="s">
        <v>116</v>
      </c>
      <c r="E34" s="111" t="s">
        <v>117</v>
      </c>
    </row>
    <row r="35" spans="2:5">
      <c r="B35" s="361"/>
      <c r="C35" s="361"/>
      <c r="D35" s="113" t="s">
        <v>118</v>
      </c>
      <c r="E35" s="113" t="s">
        <v>118</v>
      </c>
    </row>
    <row r="36" spans="2:5">
      <c r="B36" s="172" t="s">
        <v>196</v>
      </c>
      <c r="C36" s="172"/>
      <c r="D36" s="116"/>
      <c r="E36" s="116"/>
    </row>
    <row r="37" spans="2:5">
      <c r="B37" s="173" t="s">
        <v>197</v>
      </c>
      <c r="C37" s="115"/>
      <c r="D37" s="115"/>
      <c r="E37" s="115"/>
    </row>
    <row r="38" spans="2:5">
      <c r="B38" s="66" t="s">
        <v>121</v>
      </c>
      <c r="C38" s="412" t="s">
        <v>204</v>
      </c>
      <c r="D38" s="115"/>
      <c r="E38" s="115"/>
    </row>
    <row r="39" spans="2:5">
      <c r="B39" s="66" t="s">
        <v>122</v>
      </c>
      <c r="C39" s="412"/>
      <c r="D39" s="115"/>
      <c r="E39" s="115"/>
    </row>
    <row r="40" spans="2:5">
      <c r="B40" s="66" t="s">
        <v>198</v>
      </c>
      <c r="C40" s="412"/>
      <c r="D40" s="116"/>
      <c r="E40" s="116"/>
    </row>
    <row r="41" spans="2:5" ht="31.5">
      <c r="B41" s="174" t="s">
        <v>199</v>
      </c>
      <c r="C41" s="412"/>
      <c r="D41" s="115"/>
      <c r="E41" s="115"/>
    </row>
    <row r="42" spans="2:5">
      <c r="B42" s="66" t="s">
        <v>125</v>
      </c>
      <c r="C42" s="412"/>
      <c r="D42" s="115"/>
      <c r="E42" s="115"/>
    </row>
    <row r="43" spans="2:5">
      <c r="B43" s="66" t="s">
        <v>126</v>
      </c>
      <c r="C43" s="412"/>
      <c r="D43" s="115"/>
      <c r="E43" s="115"/>
    </row>
    <row r="44" spans="2:5">
      <c r="B44" s="66" t="s">
        <v>200</v>
      </c>
      <c r="C44" s="412"/>
      <c r="D44" s="116"/>
      <c r="E44" s="116"/>
    </row>
    <row r="45" spans="2:5" ht="31.5">
      <c r="B45" s="174" t="s">
        <v>137</v>
      </c>
      <c r="C45" s="412"/>
      <c r="D45" s="115"/>
      <c r="E45" s="115"/>
    </row>
    <row r="46" spans="2:5">
      <c r="B46" s="66" t="s">
        <v>138</v>
      </c>
      <c r="C46" s="412"/>
      <c r="D46" s="115"/>
      <c r="E46" s="115"/>
    </row>
    <row r="47" spans="2:5">
      <c r="B47" s="66" t="s">
        <v>139</v>
      </c>
      <c r="C47" s="412"/>
      <c r="D47" s="115"/>
      <c r="E47" s="115"/>
    </row>
    <row r="48" spans="2:5" ht="31.5">
      <c r="B48" s="66" t="s">
        <v>140</v>
      </c>
      <c r="C48" s="412"/>
      <c r="D48" s="116"/>
      <c r="E48" s="116"/>
    </row>
    <row r="49" spans="1:5">
      <c r="B49" s="174" t="s">
        <v>132</v>
      </c>
      <c r="C49" s="412"/>
      <c r="D49" s="115"/>
      <c r="E49" s="115"/>
    </row>
    <row r="50" spans="1:5">
      <c r="B50" s="66" t="s">
        <v>133</v>
      </c>
      <c r="C50" s="412"/>
      <c r="D50" s="115"/>
      <c r="E50" s="115"/>
    </row>
    <row r="51" spans="1:5">
      <c r="B51" s="66" t="s">
        <v>134</v>
      </c>
      <c r="C51" s="412"/>
      <c r="D51" s="115"/>
      <c r="E51" s="115"/>
    </row>
    <row r="52" spans="1:5">
      <c r="B52" s="66" t="s">
        <v>135</v>
      </c>
      <c r="C52" s="412"/>
      <c r="D52" s="115"/>
      <c r="E52" s="115"/>
    </row>
    <row r="53" spans="1:5">
      <c r="B53" s="66" t="s">
        <v>136</v>
      </c>
      <c r="C53" s="412"/>
      <c r="D53" s="116"/>
      <c r="E53" s="116"/>
    </row>
    <row r="54" spans="1:5">
      <c r="B54" s="174" t="s">
        <v>141</v>
      </c>
      <c r="C54" s="412"/>
      <c r="D54" s="115"/>
      <c r="E54" s="115"/>
    </row>
    <row r="55" spans="1:5">
      <c r="B55" s="66" t="s">
        <v>142</v>
      </c>
      <c r="C55" s="412"/>
      <c r="D55" s="115"/>
      <c r="E55" s="115"/>
    </row>
    <row r="56" spans="1:5">
      <c r="B56" s="66" t="s">
        <v>143</v>
      </c>
      <c r="C56" s="412"/>
      <c r="D56" s="115"/>
      <c r="E56" s="115"/>
    </row>
    <row r="57" spans="1:5" ht="31.5">
      <c r="B57" s="175" t="s">
        <v>144</v>
      </c>
      <c r="C57" s="413"/>
      <c r="D57" s="187"/>
      <c r="E57" s="187"/>
    </row>
    <row r="58" spans="1:5" s="144" customFormat="1">
      <c r="B58" s="135"/>
      <c r="C58" s="176"/>
      <c r="D58" s="177"/>
      <c r="E58" s="177"/>
    </row>
    <row r="59" spans="1:5" s="46" customFormat="1">
      <c r="A59" s="46">
        <v>6.2</v>
      </c>
      <c r="B59" s="415" t="s">
        <v>201</v>
      </c>
      <c r="C59" s="415"/>
      <c r="D59" s="415"/>
      <c r="E59" s="415"/>
    </row>
    <row r="60" spans="1:5" ht="31.5">
      <c r="B60" s="416" t="s">
        <v>0</v>
      </c>
      <c r="C60" s="417"/>
      <c r="D60" s="188" t="s">
        <v>479</v>
      </c>
      <c r="E60" s="188" t="s">
        <v>490</v>
      </c>
    </row>
    <row r="61" spans="1:5" ht="17.25" customHeight="1">
      <c r="B61" s="418" t="s">
        <v>202</v>
      </c>
      <c r="C61" s="419"/>
      <c r="D61" s="137"/>
      <c r="E61" s="116"/>
    </row>
    <row r="62" spans="1:5">
      <c r="B62" s="459" t="s">
        <v>203</v>
      </c>
      <c r="C62" s="460"/>
      <c r="D62" s="137"/>
      <c r="E62" s="115"/>
    </row>
    <row r="63" spans="1:5">
      <c r="B63" s="459" t="s">
        <v>150</v>
      </c>
      <c r="C63" s="460"/>
      <c r="D63" s="137"/>
      <c r="E63" s="115"/>
    </row>
    <row r="64" spans="1:5">
      <c r="B64" s="459" t="s">
        <v>149</v>
      </c>
      <c r="C64" s="460"/>
      <c r="D64" s="137"/>
      <c r="E64" s="115"/>
    </row>
    <row r="65" spans="1:6">
      <c r="B65" s="461" t="s">
        <v>152</v>
      </c>
      <c r="C65" s="462"/>
      <c r="D65" s="139"/>
      <c r="E65" s="150"/>
    </row>
    <row r="67" spans="1:6" s="46" customFormat="1" ht="15.75" customHeight="1">
      <c r="A67" s="46">
        <v>6.3</v>
      </c>
      <c r="B67" s="46" t="s">
        <v>205</v>
      </c>
      <c r="F67" s="50"/>
    </row>
    <row r="68" spans="1:6">
      <c r="B68" s="414" t="s">
        <v>0</v>
      </c>
      <c r="C68" s="434" t="s">
        <v>478</v>
      </c>
      <c r="D68" s="435"/>
      <c r="E68" s="436" t="s">
        <v>386</v>
      </c>
      <c r="F68" s="437"/>
    </row>
    <row r="69" spans="1:6">
      <c r="B69" s="361"/>
      <c r="C69" s="111" t="s">
        <v>153</v>
      </c>
      <c r="D69" s="113" t="s">
        <v>118</v>
      </c>
      <c r="E69" s="111" t="s">
        <v>153</v>
      </c>
      <c r="F69" s="171" t="s">
        <v>118</v>
      </c>
    </row>
    <row r="70" spans="1:6" ht="31.5">
      <c r="B70" s="179" t="s">
        <v>202</v>
      </c>
      <c r="C70" s="137"/>
      <c r="D70" s="137"/>
      <c r="E70" s="137"/>
      <c r="F70" s="180"/>
    </row>
    <row r="71" spans="1:6">
      <c r="B71" s="147" t="s">
        <v>154</v>
      </c>
      <c r="C71" s="137"/>
      <c r="D71" s="137"/>
      <c r="E71" s="137"/>
      <c r="F71" s="180"/>
    </row>
    <row r="72" spans="1:6">
      <c r="B72" s="147" t="s">
        <v>155</v>
      </c>
      <c r="C72" s="137"/>
      <c r="D72" s="137"/>
      <c r="E72" s="137"/>
      <c r="F72" s="180"/>
    </row>
    <row r="73" spans="1:6" ht="31.5">
      <c r="B73" s="137" t="s">
        <v>203</v>
      </c>
      <c r="C73" s="137"/>
      <c r="D73" s="137"/>
      <c r="E73" s="137"/>
      <c r="F73" s="180"/>
    </row>
    <row r="74" spans="1:6">
      <c r="B74" s="147" t="s">
        <v>154</v>
      </c>
      <c r="C74" s="137"/>
      <c r="D74" s="137"/>
      <c r="E74" s="137"/>
      <c r="F74" s="180"/>
    </row>
    <row r="75" spans="1:6">
      <c r="B75" s="147" t="s">
        <v>155</v>
      </c>
      <c r="C75" s="137"/>
      <c r="D75" s="137"/>
      <c r="E75" s="137"/>
      <c r="F75" s="180"/>
    </row>
    <row r="76" spans="1:6" ht="31.5">
      <c r="B76" s="137" t="s">
        <v>150</v>
      </c>
      <c r="C76" s="137"/>
      <c r="D76" s="137"/>
      <c r="E76" s="137"/>
      <c r="F76" s="180"/>
    </row>
    <row r="77" spans="1:6">
      <c r="B77" s="147" t="s">
        <v>154</v>
      </c>
      <c r="C77" s="137"/>
      <c r="D77" s="137"/>
      <c r="E77" s="137"/>
      <c r="F77" s="180"/>
    </row>
    <row r="78" spans="1:6">
      <c r="B78" s="147" t="s">
        <v>155</v>
      </c>
      <c r="C78" s="137"/>
      <c r="D78" s="137"/>
      <c r="E78" s="137"/>
      <c r="F78" s="180"/>
    </row>
    <row r="79" spans="1:6">
      <c r="B79" s="137" t="s">
        <v>149</v>
      </c>
      <c r="C79" s="137"/>
      <c r="D79" s="137"/>
      <c r="E79" s="137"/>
      <c r="F79" s="180"/>
    </row>
    <row r="80" spans="1:6">
      <c r="B80" s="147" t="s">
        <v>154</v>
      </c>
      <c r="C80" s="137"/>
      <c r="D80" s="137"/>
      <c r="E80" s="137"/>
      <c r="F80" s="180"/>
    </row>
    <row r="81" spans="1:6">
      <c r="B81" s="147" t="s">
        <v>155</v>
      </c>
      <c r="C81" s="115"/>
      <c r="D81" s="115"/>
      <c r="E81" s="115"/>
      <c r="F81" s="181"/>
    </row>
    <row r="82" spans="1:6">
      <c r="B82" s="137" t="s">
        <v>152</v>
      </c>
      <c r="C82" s="115"/>
      <c r="D82" s="115"/>
      <c r="E82" s="115"/>
      <c r="F82" s="181"/>
    </row>
    <row r="83" spans="1:6">
      <c r="B83" s="147" t="s">
        <v>154</v>
      </c>
      <c r="C83" s="115"/>
      <c r="D83" s="115"/>
      <c r="E83" s="115"/>
      <c r="F83" s="181"/>
    </row>
    <row r="84" spans="1:6" ht="16.5" thickBot="1">
      <c r="B84" s="149" t="s">
        <v>155</v>
      </c>
      <c r="C84" s="182"/>
      <c r="D84" s="182"/>
      <c r="E84" s="182"/>
      <c r="F84" s="183"/>
    </row>
    <row r="85" spans="1:6">
      <c r="B85" s="366"/>
      <c r="C85" s="366"/>
    </row>
    <row r="86" spans="1:6">
      <c r="B86" s="431"/>
      <c r="C86" s="431"/>
      <c r="E86" s="72" t="s">
        <v>238</v>
      </c>
    </row>
    <row r="87" spans="1:6" ht="43.5" customHeight="1">
      <c r="A87" s="76">
        <v>7</v>
      </c>
      <c r="B87" s="345" t="s">
        <v>17</v>
      </c>
      <c r="C87" s="358"/>
      <c r="D87" s="153" t="s">
        <v>254</v>
      </c>
      <c r="E87" s="154" t="s">
        <v>255</v>
      </c>
    </row>
    <row r="88" spans="1:6">
      <c r="B88" s="432" t="s">
        <v>206</v>
      </c>
      <c r="C88" s="433"/>
      <c r="E88" s="95"/>
    </row>
    <row r="89" spans="1:6">
      <c r="B89" s="383" t="s">
        <v>207</v>
      </c>
      <c r="C89" s="411"/>
      <c r="D89" s="168">
        <v>0</v>
      </c>
      <c r="E89" s="97">
        <v>0</v>
      </c>
    </row>
    <row r="90" spans="1:6">
      <c r="B90" s="383" t="s">
        <v>208</v>
      </c>
      <c r="C90" s="411"/>
      <c r="D90" s="168">
        <v>0</v>
      </c>
      <c r="E90" s="97">
        <v>0</v>
      </c>
    </row>
    <row r="91" spans="1:6">
      <c r="B91" s="383"/>
      <c r="C91" s="411"/>
      <c r="D91" s="168">
        <v>0</v>
      </c>
      <c r="E91" s="169">
        <v>0</v>
      </c>
    </row>
    <row r="92" spans="1:6" s="46" customFormat="1" ht="16.5" thickBot="1">
      <c r="B92" s="423" t="s">
        <v>20</v>
      </c>
      <c r="C92" s="424"/>
      <c r="D92" s="195">
        <f>SUM(D89:D91)</f>
        <v>0</v>
      </c>
      <c r="E92" s="196">
        <f>SUM(E89:E91)</f>
        <v>0</v>
      </c>
    </row>
    <row r="93" spans="1:6" ht="34.5" customHeight="1" thickTop="1">
      <c r="B93" s="439" t="s">
        <v>209</v>
      </c>
      <c r="C93" s="440"/>
      <c r="D93" s="440"/>
      <c r="E93" s="441"/>
    </row>
    <row r="94" spans="1:6">
      <c r="B94" s="438"/>
      <c r="C94" s="438"/>
    </row>
    <row r="95" spans="1:6">
      <c r="B95" s="366"/>
      <c r="C95" s="366"/>
      <c r="E95" s="72" t="s">
        <v>238</v>
      </c>
    </row>
    <row r="96" spans="1:6" ht="39.75" customHeight="1">
      <c r="A96" s="76">
        <v>8</v>
      </c>
      <c r="B96" s="345" t="s">
        <v>18</v>
      </c>
      <c r="C96" s="358"/>
      <c r="D96" s="153" t="s">
        <v>254</v>
      </c>
      <c r="E96" s="154" t="s">
        <v>255</v>
      </c>
    </row>
    <row r="97" spans="2:5" ht="29.25" customHeight="1">
      <c r="B97" s="448" t="s">
        <v>210</v>
      </c>
      <c r="C97" s="449"/>
      <c r="D97" s="168">
        <v>0</v>
      </c>
      <c r="E97" s="190">
        <v>0</v>
      </c>
    </row>
    <row r="98" spans="2:5">
      <c r="B98" s="383" t="s">
        <v>491</v>
      </c>
      <c r="C98" s="411"/>
      <c r="D98" s="168">
        <v>0</v>
      </c>
      <c r="E98" s="97">
        <v>0</v>
      </c>
    </row>
    <row r="99" spans="2:5">
      <c r="B99" s="383" t="s">
        <v>492</v>
      </c>
      <c r="C99" s="411"/>
      <c r="D99" s="168">
        <v>0</v>
      </c>
      <c r="E99" s="97">
        <v>0</v>
      </c>
    </row>
    <row r="100" spans="2:5">
      <c r="B100" s="383" t="s">
        <v>493</v>
      </c>
      <c r="C100" s="411"/>
      <c r="D100" s="168">
        <v>0</v>
      </c>
      <c r="E100" s="97">
        <v>0</v>
      </c>
    </row>
    <row r="101" spans="2:5">
      <c r="B101" s="383" t="s">
        <v>494</v>
      </c>
      <c r="C101" s="411"/>
      <c r="D101" s="168">
        <v>0</v>
      </c>
      <c r="E101" s="97">
        <v>0</v>
      </c>
    </row>
    <row r="102" spans="2:5" ht="45" customHeight="1">
      <c r="B102" s="385" t="s">
        <v>495</v>
      </c>
      <c r="C102" s="447"/>
      <c r="D102" s="168">
        <v>0</v>
      </c>
      <c r="E102" s="97">
        <v>0</v>
      </c>
    </row>
    <row r="103" spans="2:5">
      <c r="B103" s="383" t="s">
        <v>496</v>
      </c>
      <c r="C103" s="411"/>
      <c r="D103" s="168">
        <v>0</v>
      </c>
      <c r="E103" s="97">
        <v>0</v>
      </c>
    </row>
    <row r="104" spans="2:5" ht="32.25" customHeight="1">
      <c r="B104" s="385" t="s">
        <v>497</v>
      </c>
      <c r="C104" s="447"/>
      <c r="D104" s="168">
        <v>0</v>
      </c>
      <c r="E104" s="97">
        <v>0</v>
      </c>
    </row>
    <row r="105" spans="2:5">
      <c r="B105" s="383" t="s">
        <v>498</v>
      </c>
      <c r="C105" s="411"/>
      <c r="D105" s="168">
        <v>0</v>
      </c>
      <c r="E105" s="97">
        <v>0</v>
      </c>
    </row>
    <row r="106" spans="2:5">
      <c r="B106" s="383" t="s">
        <v>499</v>
      </c>
      <c r="C106" s="411"/>
      <c r="D106" s="168">
        <v>0</v>
      </c>
      <c r="E106" s="97">
        <v>0</v>
      </c>
    </row>
    <row r="107" spans="2:5">
      <c r="B107" s="383" t="s">
        <v>500</v>
      </c>
      <c r="C107" s="411"/>
      <c r="D107" s="168">
        <v>0</v>
      </c>
      <c r="E107" s="97">
        <v>0</v>
      </c>
    </row>
    <row r="108" spans="2:5">
      <c r="B108" s="383" t="s">
        <v>501</v>
      </c>
      <c r="C108" s="411"/>
      <c r="D108" s="168">
        <v>0</v>
      </c>
      <c r="E108" s="97">
        <v>0</v>
      </c>
    </row>
    <row r="109" spans="2:5">
      <c r="B109" s="383" t="s">
        <v>502</v>
      </c>
      <c r="C109" s="411"/>
      <c r="D109" s="168">
        <v>0</v>
      </c>
      <c r="E109" s="97">
        <v>0</v>
      </c>
    </row>
    <row r="110" spans="2:5">
      <c r="B110" s="383" t="s">
        <v>503</v>
      </c>
      <c r="C110" s="411"/>
      <c r="D110" s="168">
        <v>0</v>
      </c>
      <c r="E110" s="97">
        <v>0</v>
      </c>
    </row>
    <row r="111" spans="2:5">
      <c r="B111" s="383" t="s">
        <v>504</v>
      </c>
      <c r="C111" s="411"/>
      <c r="D111" s="168">
        <v>0</v>
      </c>
      <c r="E111" s="97">
        <v>0</v>
      </c>
    </row>
    <row r="112" spans="2:5">
      <c r="B112" s="383"/>
      <c r="C112" s="411"/>
      <c r="E112" s="158"/>
    </row>
    <row r="113" spans="1:5">
      <c r="B113" s="389" t="s">
        <v>20</v>
      </c>
      <c r="C113" s="450"/>
      <c r="D113" s="166">
        <f>SUM(D97:D112)</f>
        <v>0</v>
      </c>
      <c r="E113" s="194">
        <f>SUM(E97:E112)</f>
        <v>0</v>
      </c>
    </row>
    <row r="114" spans="1:5" ht="36.75" customHeight="1">
      <c r="B114" s="446" t="s">
        <v>211</v>
      </c>
      <c r="C114" s="446"/>
      <c r="D114" s="446"/>
      <c r="E114" s="446"/>
    </row>
    <row r="115" spans="1:5" ht="49.5" customHeight="1">
      <c r="B115" s="442" t="s">
        <v>212</v>
      </c>
      <c r="C115" s="442"/>
      <c r="D115" s="442"/>
      <c r="E115" s="442"/>
    </row>
    <row r="116" spans="1:5" s="144" customFormat="1">
      <c r="B116" s="184"/>
      <c r="C116" s="184"/>
      <c r="D116" s="184"/>
      <c r="E116" s="184"/>
    </row>
    <row r="117" spans="1:5" ht="84" customHeight="1">
      <c r="A117" s="192">
        <v>8.1</v>
      </c>
      <c r="B117" s="443" t="s">
        <v>214</v>
      </c>
      <c r="C117" s="444"/>
      <c r="D117" s="444"/>
      <c r="E117" s="445"/>
    </row>
    <row r="118" spans="1:5" ht="31.5" customHeight="1">
      <c r="B118" s="451" t="s">
        <v>213</v>
      </c>
      <c r="C118" s="452"/>
      <c r="D118" s="452"/>
      <c r="E118" s="453"/>
    </row>
    <row r="119" spans="1:5" ht="31.5">
      <c r="B119" s="454" t="s">
        <v>0</v>
      </c>
      <c r="C119" s="455"/>
      <c r="D119" s="188" t="s">
        <v>505</v>
      </c>
      <c r="E119" s="188" t="s">
        <v>506</v>
      </c>
    </row>
    <row r="120" spans="1:5">
      <c r="B120" s="456"/>
      <c r="C120" s="457"/>
      <c r="D120" s="198" t="s">
        <v>118</v>
      </c>
      <c r="E120" s="113"/>
    </row>
    <row r="121" spans="1:5">
      <c r="B121" s="383" t="s">
        <v>507</v>
      </c>
      <c r="C121" s="411"/>
      <c r="D121" s="199"/>
      <c r="E121" s="62"/>
    </row>
    <row r="122" spans="1:5">
      <c r="B122" s="383" t="s">
        <v>105</v>
      </c>
      <c r="C122" s="411"/>
      <c r="D122" s="199"/>
      <c r="E122" s="62"/>
    </row>
    <row r="123" spans="1:5">
      <c r="B123" s="383" t="s">
        <v>103</v>
      </c>
      <c r="C123" s="411"/>
      <c r="D123" s="202">
        <v>0</v>
      </c>
      <c r="E123" s="203">
        <v>0</v>
      </c>
    </row>
    <row r="124" spans="1:5">
      <c r="B124" s="383" t="s">
        <v>104</v>
      </c>
      <c r="C124" s="411"/>
      <c r="D124" s="204">
        <v>0</v>
      </c>
      <c r="E124" s="205">
        <v>0</v>
      </c>
    </row>
    <row r="125" spans="1:5">
      <c r="B125" s="383"/>
      <c r="C125" s="411"/>
      <c r="D125" s="206">
        <f>SUM(D123:D124)</f>
        <v>0</v>
      </c>
      <c r="E125" s="207">
        <f>SUM(E123:E124)</f>
        <v>0</v>
      </c>
    </row>
    <row r="126" spans="1:5">
      <c r="B126" s="383" t="s">
        <v>106</v>
      </c>
      <c r="C126" s="411"/>
      <c r="D126" s="202"/>
      <c r="E126" s="203"/>
    </row>
    <row r="127" spans="1:5">
      <c r="B127" s="383" t="s">
        <v>103</v>
      </c>
      <c r="C127" s="411"/>
      <c r="D127" s="202">
        <v>0</v>
      </c>
      <c r="E127" s="203">
        <v>0</v>
      </c>
    </row>
    <row r="128" spans="1:5">
      <c r="B128" s="383" t="s">
        <v>104</v>
      </c>
      <c r="C128" s="411"/>
      <c r="D128" s="204">
        <v>0</v>
      </c>
      <c r="E128" s="205">
        <v>0</v>
      </c>
    </row>
    <row r="129" spans="2:5">
      <c r="B129" s="383"/>
      <c r="C129" s="411"/>
      <c r="D129" s="206">
        <f>SUM(D127:D128)</f>
        <v>0</v>
      </c>
      <c r="E129" s="207">
        <f>SUM(E127:E128)</f>
        <v>0</v>
      </c>
    </row>
    <row r="130" spans="2:5">
      <c r="B130" s="383" t="s">
        <v>481</v>
      </c>
      <c r="C130" s="411"/>
      <c r="D130" s="202"/>
      <c r="E130" s="203"/>
    </row>
    <row r="131" spans="2:5">
      <c r="B131" s="383" t="s">
        <v>103</v>
      </c>
      <c r="C131" s="411"/>
      <c r="D131" s="202">
        <v>0</v>
      </c>
      <c r="E131" s="203">
        <v>0</v>
      </c>
    </row>
    <row r="132" spans="2:5">
      <c r="B132" s="383" t="s">
        <v>104</v>
      </c>
      <c r="C132" s="411"/>
      <c r="D132" s="204">
        <v>0</v>
      </c>
      <c r="E132" s="205">
        <v>0</v>
      </c>
    </row>
    <row r="133" spans="2:5">
      <c r="B133" s="383"/>
      <c r="C133" s="411"/>
      <c r="D133" s="206">
        <f>SUM(D131:D132)</f>
        <v>0</v>
      </c>
      <c r="E133" s="207">
        <f>SUM(E131:E132)</f>
        <v>0</v>
      </c>
    </row>
    <row r="134" spans="2:5">
      <c r="B134" s="383" t="s">
        <v>191</v>
      </c>
      <c r="C134" s="411"/>
      <c r="D134" s="208"/>
      <c r="E134" s="209"/>
    </row>
    <row r="135" spans="2:5">
      <c r="B135" s="383" t="s">
        <v>103</v>
      </c>
      <c r="C135" s="411"/>
      <c r="D135" s="202">
        <v>0</v>
      </c>
      <c r="E135" s="203">
        <v>0</v>
      </c>
    </row>
    <row r="136" spans="2:5">
      <c r="B136" s="383" t="s">
        <v>104</v>
      </c>
      <c r="C136" s="411"/>
      <c r="D136" s="204">
        <v>0</v>
      </c>
      <c r="E136" s="205">
        <v>0</v>
      </c>
    </row>
    <row r="137" spans="2:5">
      <c r="B137" s="383"/>
      <c r="C137" s="411"/>
      <c r="D137" s="210">
        <f>SUM(D135:D136)</f>
        <v>0</v>
      </c>
      <c r="E137" s="211">
        <f>SUM(E135:E136)</f>
        <v>0</v>
      </c>
    </row>
    <row r="138" spans="2:5" ht="30" customHeight="1">
      <c r="B138" s="385" t="s">
        <v>508</v>
      </c>
      <c r="C138" s="447"/>
      <c r="D138" s="202"/>
      <c r="E138" s="203"/>
    </row>
    <row r="139" spans="2:5">
      <c r="B139" s="383" t="s">
        <v>103</v>
      </c>
      <c r="C139" s="411"/>
      <c r="D139" s="202">
        <v>0</v>
      </c>
      <c r="E139" s="203">
        <v>0</v>
      </c>
    </row>
    <row r="140" spans="2:5">
      <c r="B140" s="383" t="s">
        <v>104</v>
      </c>
      <c r="C140" s="411"/>
      <c r="D140" s="204">
        <v>0</v>
      </c>
      <c r="E140" s="205">
        <v>0</v>
      </c>
    </row>
    <row r="141" spans="2:5">
      <c r="B141" s="383"/>
      <c r="C141" s="411"/>
      <c r="D141" s="206">
        <f>SUM(D139:D140)</f>
        <v>0</v>
      </c>
      <c r="E141" s="207">
        <f>SUM(E139:E140)</f>
        <v>0</v>
      </c>
    </row>
    <row r="142" spans="2:5">
      <c r="B142" s="383" t="s">
        <v>483</v>
      </c>
      <c r="C142" s="411"/>
      <c r="D142" s="202"/>
      <c r="E142" s="203"/>
    </row>
    <row r="143" spans="2:5">
      <c r="B143" s="383" t="s">
        <v>103</v>
      </c>
      <c r="C143" s="411"/>
      <c r="D143" s="202">
        <v>0</v>
      </c>
      <c r="E143" s="203">
        <v>0</v>
      </c>
    </row>
    <row r="144" spans="2:5">
      <c r="B144" s="383" t="s">
        <v>104</v>
      </c>
      <c r="C144" s="411"/>
      <c r="D144" s="204">
        <v>0</v>
      </c>
      <c r="E144" s="205">
        <v>0</v>
      </c>
    </row>
    <row r="145" spans="1:5">
      <c r="B145" s="155"/>
      <c r="C145" s="191"/>
      <c r="D145" s="206">
        <f>SUM(D143:D144)</f>
        <v>0</v>
      </c>
      <c r="E145" s="207">
        <f>SUM(E143:E144)</f>
        <v>0</v>
      </c>
    </row>
    <row r="146" spans="1:5">
      <c r="B146" s="383"/>
      <c r="C146" s="411"/>
      <c r="D146" s="202"/>
      <c r="E146" s="203"/>
    </row>
    <row r="147" spans="1:5" ht="16.5" thickBot="1">
      <c r="B147" s="423" t="s">
        <v>20</v>
      </c>
      <c r="C147" s="424"/>
      <c r="D147" s="200">
        <f>D125+D129+D133+D137+D141+D145</f>
        <v>0</v>
      </c>
      <c r="E147" s="201">
        <f>E125+E129+E133+E137+E141+E145</f>
        <v>0</v>
      </c>
    </row>
    <row r="148" spans="1:5" ht="16.5" thickTop="1"/>
    <row r="149" spans="1:5">
      <c r="E149" s="72" t="s">
        <v>238</v>
      </c>
    </row>
    <row r="150" spans="1:5" ht="42" customHeight="1">
      <c r="A150" s="76">
        <v>9</v>
      </c>
      <c r="B150" s="345" t="s">
        <v>215</v>
      </c>
      <c r="C150" s="358"/>
      <c r="D150" s="153" t="s">
        <v>254</v>
      </c>
      <c r="E150" s="154" t="s">
        <v>255</v>
      </c>
    </row>
    <row r="151" spans="1:5">
      <c r="B151" s="396" t="s">
        <v>216</v>
      </c>
      <c r="C151" s="410"/>
      <c r="E151" s="95"/>
    </row>
    <row r="152" spans="1:5">
      <c r="B152" s="383" t="s">
        <v>217</v>
      </c>
      <c r="C152" s="411"/>
      <c r="D152" s="168">
        <v>0</v>
      </c>
      <c r="E152" s="97">
        <v>0</v>
      </c>
    </row>
    <row r="153" spans="1:5">
      <c r="B153" s="383" t="s">
        <v>218</v>
      </c>
      <c r="C153" s="411"/>
      <c r="D153" s="168">
        <v>0</v>
      </c>
      <c r="E153" s="97">
        <v>0</v>
      </c>
    </row>
    <row r="154" spans="1:5">
      <c r="B154" s="383" t="s">
        <v>219</v>
      </c>
      <c r="C154" s="411"/>
      <c r="D154" s="168">
        <v>0</v>
      </c>
      <c r="E154" s="97">
        <v>0</v>
      </c>
    </row>
    <row r="155" spans="1:5" ht="32.25" customHeight="1">
      <c r="B155" s="385" t="s">
        <v>220</v>
      </c>
      <c r="C155" s="447"/>
      <c r="D155" s="168">
        <v>0</v>
      </c>
      <c r="E155" s="97">
        <v>0</v>
      </c>
    </row>
    <row r="156" spans="1:5" ht="30.75" customHeight="1">
      <c r="B156" s="385" t="s">
        <v>221</v>
      </c>
      <c r="C156" s="447"/>
      <c r="D156" s="168">
        <v>0</v>
      </c>
      <c r="E156" s="97">
        <v>0</v>
      </c>
    </row>
    <row r="157" spans="1:5" ht="32.25" customHeight="1">
      <c r="B157" s="385" t="s">
        <v>222</v>
      </c>
      <c r="C157" s="447"/>
      <c r="D157" s="168">
        <v>0</v>
      </c>
      <c r="E157" s="97">
        <v>0</v>
      </c>
    </row>
    <row r="158" spans="1:5">
      <c r="B158" s="383"/>
      <c r="C158" s="411"/>
      <c r="D158" s="170">
        <f>SUM(D152:D157)</f>
        <v>0</v>
      </c>
      <c r="E158" s="104">
        <f>SUM(E152:E157)</f>
        <v>0</v>
      </c>
    </row>
    <row r="159" spans="1:5">
      <c r="B159" s="396" t="s">
        <v>180</v>
      </c>
      <c r="C159" s="410"/>
      <c r="D159" s="168"/>
      <c r="E159" s="97"/>
    </row>
    <row r="160" spans="1:5" ht="27.75" customHeight="1">
      <c r="B160" s="385" t="s">
        <v>487</v>
      </c>
      <c r="C160" s="447"/>
      <c r="D160" s="168">
        <v>0</v>
      </c>
      <c r="E160" s="97">
        <v>0</v>
      </c>
    </row>
    <row r="161" spans="2:5" ht="35.25" customHeight="1">
      <c r="B161" s="385" t="s">
        <v>223</v>
      </c>
      <c r="C161" s="447"/>
      <c r="D161" s="168">
        <v>0</v>
      </c>
      <c r="E161" s="97">
        <v>0</v>
      </c>
    </row>
    <row r="162" spans="2:5">
      <c r="B162" s="383" t="s">
        <v>224</v>
      </c>
      <c r="C162" s="411"/>
      <c r="D162" s="168">
        <v>0</v>
      </c>
      <c r="E162" s="97">
        <v>0</v>
      </c>
    </row>
    <row r="163" spans="2:5">
      <c r="B163" s="383" t="s">
        <v>225</v>
      </c>
      <c r="C163" s="411"/>
      <c r="D163" s="168">
        <v>0</v>
      </c>
      <c r="E163" s="97">
        <v>0</v>
      </c>
    </row>
    <row r="164" spans="2:5" ht="32.25" customHeight="1">
      <c r="B164" s="385" t="s">
        <v>226</v>
      </c>
      <c r="C164" s="447"/>
      <c r="D164" s="168">
        <v>0</v>
      </c>
      <c r="E164" s="97">
        <v>0</v>
      </c>
    </row>
    <row r="165" spans="2:5" ht="31.5" customHeight="1">
      <c r="B165" s="385" t="s">
        <v>227</v>
      </c>
      <c r="C165" s="447"/>
      <c r="D165" s="168">
        <v>0</v>
      </c>
      <c r="E165" s="97">
        <v>0</v>
      </c>
    </row>
    <row r="166" spans="2:5">
      <c r="B166" s="383" t="s">
        <v>228</v>
      </c>
      <c r="C166" s="411"/>
      <c r="D166" s="168">
        <v>0</v>
      </c>
      <c r="E166" s="97">
        <v>0</v>
      </c>
    </row>
    <row r="167" spans="2:5">
      <c r="B167" s="383" t="s">
        <v>229</v>
      </c>
      <c r="C167" s="411"/>
      <c r="D167" s="168">
        <v>0</v>
      </c>
      <c r="E167" s="97">
        <v>0</v>
      </c>
    </row>
    <row r="168" spans="2:5">
      <c r="B168" s="383" t="s">
        <v>230</v>
      </c>
      <c r="C168" s="411"/>
      <c r="D168" s="168">
        <v>0</v>
      </c>
      <c r="E168" s="97">
        <v>0</v>
      </c>
    </row>
    <row r="169" spans="2:5">
      <c r="B169" s="383" t="s">
        <v>231</v>
      </c>
      <c r="C169" s="411"/>
      <c r="D169" s="168">
        <v>0</v>
      </c>
      <c r="E169" s="97">
        <v>0</v>
      </c>
    </row>
    <row r="170" spans="2:5">
      <c r="B170" s="383"/>
      <c r="C170" s="411"/>
      <c r="D170" s="170">
        <f>SUM(D160:D169)</f>
        <v>0</v>
      </c>
      <c r="E170" s="104">
        <f>SUM(E160:E169)</f>
        <v>0</v>
      </c>
    </row>
    <row r="171" spans="2:5">
      <c r="B171" s="383"/>
      <c r="C171" s="411"/>
      <c r="E171" s="16"/>
    </row>
    <row r="172" spans="2:5">
      <c r="B172" s="389" t="s">
        <v>20</v>
      </c>
      <c r="C172" s="450"/>
      <c r="D172" s="212">
        <f>D158+D170</f>
        <v>0</v>
      </c>
      <c r="E172" s="193">
        <f>E158+E170</f>
        <v>0</v>
      </c>
    </row>
    <row r="173" spans="2:5" ht="102" customHeight="1">
      <c r="B173" s="446" t="s">
        <v>488</v>
      </c>
      <c r="C173" s="446"/>
      <c r="D173" s="446"/>
      <c r="E173" s="446"/>
    </row>
    <row r="174" spans="2:5" ht="54" customHeight="1">
      <c r="B174" s="458" t="s">
        <v>187</v>
      </c>
      <c r="C174" s="458"/>
      <c r="D174" s="458"/>
      <c r="E174" s="458"/>
    </row>
  </sheetData>
  <mergeCells count="125">
    <mergeCell ref="B62:C62"/>
    <mergeCell ref="B63:C63"/>
    <mergeCell ref="B64:C64"/>
    <mergeCell ref="B65:C65"/>
    <mergeCell ref="B169:C169"/>
    <mergeCell ref="B170:C170"/>
    <mergeCell ref="B171:C171"/>
    <mergeCell ref="B172:C172"/>
    <mergeCell ref="B173:E173"/>
    <mergeCell ref="B142:C142"/>
    <mergeCell ref="B143:C143"/>
    <mergeCell ref="B144:C144"/>
    <mergeCell ref="B146:C146"/>
    <mergeCell ref="B135:C135"/>
    <mergeCell ref="B136:C136"/>
    <mergeCell ref="B137:C137"/>
    <mergeCell ref="B138:C138"/>
    <mergeCell ref="B139:C139"/>
    <mergeCell ref="B140:C140"/>
    <mergeCell ref="B141:C141"/>
    <mergeCell ref="B131:C131"/>
    <mergeCell ref="B132:C132"/>
    <mergeCell ref="B133:C133"/>
    <mergeCell ref="B134:C134"/>
    <mergeCell ref="B174:E174"/>
    <mergeCell ref="B163:C163"/>
    <mergeCell ref="B164:C164"/>
    <mergeCell ref="B165:C165"/>
    <mergeCell ref="B166:C166"/>
    <mergeCell ref="B167:C167"/>
    <mergeCell ref="B168:C168"/>
    <mergeCell ref="B122:C122"/>
    <mergeCell ref="B123:C123"/>
    <mergeCell ref="B124:C124"/>
    <mergeCell ref="B157:C157"/>
    <mergeCell ref="B158:C158"/>
    <mergeCell ref="B159:C159"/>
    <mergeCell ref="B160:C160"/>
    <mergeCell ref="B161:C161"/>
    <mergeCell ref="B162:C162"/>
    <mergeCell ref="B147:C147"/>
    <mergeCell ref="B150:C150"/>
    <mergeCell ref="B151:C151"/>
    <mergeCell ref="B152:C152"/>
    <mergeCell ref="B153:C153"/>
    <mergeCell ref="B154:C154"/>
    <mergeCell ref="B155:C155"/>
    <mergeCell ref="B156:C156"/>
    <mergeCell ref="B130:C130"/>
    <mergeCell ref="B105:C105"/>
    <mergeCell ref="B106:C106"/>
    <mergeCell ref="B107:C107"/>
    <mergeCell ref="B108:C108"/>
    <mergeCell ref="B109:C109"/>
    <mergeCell ref="B110:C110"/>
    <mergeCell ref="B118:E118"/>
    <mergeCell ref="B119:C120"/>
    <mergeCell ref="B128:C128"/>
    <mergeCell ref="B129:C129"/>
    <mergeCell ref="B125:C125"/>
    <mergeCell ref="B126:C126"/>
    <mergeCell ref="B127:C127"/>
    <mergeCell ref="B121:C121"/>
    <mergeCell ref="B115:E115"/>
    <mergeCell ref="B117:E117"/>
    <mergeCell ref="B114:E114"/>
    <mergeCell ref="B103:C103"/>
    <mergeCell ref="B104:C104"/>
    <mergeCell ref="B96:C96"/>
    <mergeCell ref="B97:C97"/>
    <mergeCell ref="B111:C111"/>
    <mergeCell ref="B112:C112"/>
    <mergeCell ref="B113:C113"/>
    <mergeCell ref="B102:C102"/>
    <mergeCell ref="B85:C85"/>
    <mergeCell ref="B86:C86"/>
    <mergeCell ref="B87:C87"/>
    <mergeCell ref="B88:C88"/>
    <mergeCell ref="B89:C89"/>
    <mergeCell ref="C68:D68"/>
    <mergeCell ref="E68:F68"/>
    <mergeCell ref="B68:B69"/>
    <mergeCell ref="B101:C101"/>
    <mergeCell ref="B90:C90"/>
    <mergeCell ref="B91:C91"/>
    <mergeCell ref="B92:C92"/>
    <mergeCell ref="B94:C94"/>
    <mergeCell ref="B95:C95"/>
    <mergeCell ref="B93:E93"/>
    <mergeCell ref="B98:C98"/>
    <mergeCell ref="B99:C99"/>
    <mergeCell ref="B100:C100"/>
    <mergeCell ref="C38:C57"/>
    <mergeCell ref="C34:C35"/>
    <mergeCell ref="B59:E59"/>
    <mergeCell ref="B60:C60"/>
    <mergeCell ref="B61:C61"/>
    <mergeCell ref="B20:C20"/>
    <mergeCell ref="B21:C21"/>
    <mergeCell ref="B22:C22"/>
    <mergeCell ref="B11:C11"/>
    <mergeCell ref="B12:C12"/>
    <mergeCell ref="B13:C13"/>
    <mergeCell ref="B14:C14"/>
    <mergeCell ref="B15:C15"/>
    <mergeCell ref="B16:C16"/>
    <mergeCell ref="B34:B35"/>
    <mergeCell ref="B31:C31"/>
    <mergeCell ref="B23:C23"/>
    <mergeCell ref="B24:C24"/>
    <mergeCell ref="B25:C25"/>
    <mergeCell ref="B26:C26"/>
    <mergeCell ref="B27:C27"/>
    <mergeCell ref="B28:C28"/>
    <mergeCell ref="B29:E29"/>
    <mergeCell ref="B30:E30"/>
    <mergeCell ref="B5:C5"/>
    <mergeCell ref="B6:C6"/>
    <mergeCell ref="B7:C7"/>
    <mergeCell ref="B8:C8"/>
    <mergeCell ref="B9:C9"/>
    <mergeCell ref="B10:C10"/>
    <mergeCell ref="B17:C17"/>
    <mergeCell ref="B18:C18"/>
    <mergeCell ref="B19:C19"/>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N50"/>
  <sheetViews>
    <sheetView topLeftCell="A19" workbookViewId="0">
      <selection activeCell="D12" sqref="D12"/>
    </sheetView>
  </sheetViews>
  <sheetFormatPr defaultRowHeight="15.75"/>
  <cols>
    <col min="1" max="1" width="4.42578125" style="50" customWidth="1"/>
    <col min="2" max="2" width="9.140625" style="50"/>
    <col min="3" max="4" width="15.42578125" style="50" customWidth="1"/>
    <col min="5" max="5" width="16.140625" style="50" customWidth="1"/>
    <col min="6" max="6" width="13.140625" style="50" customWidth="1"/>
    <col min="7" max="7" width="13.42578125" style="50" customWidth="1"/>
    <col min="8" max="8" width="18.7109375" style="50" customWidth="1"/>
    <col min="9" max="9" width="14.7109375" style="50" customWidth="1"/>
    <col min="10" max="10" width="13" style="50" customWidth="1"/>
    <col min="11" max="11" width="13.140625" style="50" customWidth="1"/>
    <col min="12" max="12" width="17.7109375" style="50" customWidth="1"/>
    <col min="13" max="13" width="18.140625" style="50" customWidth="1"/>
    <col min="14" max="14" width="18.28515625" style="50" customWidth="1"/>
    <col min="15" max="16384" width="9.140625" style="50"/>
  </cols>
  <sheetData>
    <row r="1" spans="1:14" s="144" customFormat="1"/>
    <row r="2" spans="1:14" ht="18">
      <c r="B2" s="482" t="s">
        <v>263</v>
      </c>
      <c r="C2" s="482"/>
      <c r="D2" s="482"/>
      <c r="E2" s="482"/>
      <c r="F2" s="482"/>
      <c r="G2" s="482"/>
      <c r="H2" s="482"/>
      <c r="I2" s="482"/>
      <c r="J2" s="482"/>
      <c r="K2" s="482"/>
      <c r="L2" s="482"/>
      <c r="M2" s="482"/>
      <c r="N2" s="482"/>
    </row>
    <row r="4" spans="1:14">
      <c r="A4" s="46">
        <v>10</v>
      </c>
      <c r="B4" s="46" t="s">
        <v>22</v>
      </c>
      <c r="M4" s="463" t="s">
        <v>238</v>
      </c>
      <c r="N4" s="463"/>
    </row>
    <row r="5" spans="1:14">
      <c r="B5" s="335" t="s">
        <v>0</v>
      </c>
      <c r="C5" s="464"/>
      <c r="D5" s="475" t="s">
        <v>509</v>
      </c>
      <c r="E5" s="471" t="s">
        <v>234</v>
      </c>
      <c r="F5" s="472"/>
      <c r="G5" s="472"/>
      <c r="H5" s="473"/>
      <c r="I5" s="471" t="s">
        <v>235</v>
      </c>
      <c r="J5" s="472"/>
      <c r="K5" s="472"/>
      <c r="L5" s="473"/>
      <c r="M5" s="474" t="s">
        <v>237</v>
      </c>
      <c r="N5" s="474"/>
    </row>
    <row r="6" spans="1:14" ht="47.25">
      <c r="B6" s="336"/>
      <c r="C6" s="465"/>
      <c r="D6" s="476"/>
      <c r="E6" s="93" t="s">
        <v>510</v>
      </c>
      <c r="F6" s="93" t="s">
        <v>232</v>
      </c>
      <c r="G6" s="93" t="s">
        <v>233</v>
      </c>
      <c r="H6" s="93" t="s">
        <v>479</v>
      </c>
      <c r="I6" s="93" t="s">
        <v>511</v>
      </c>
      <c r="J6" s="213" t="s">
        <v>236</v>
      </c>
      <c r="K6" s="93" t="s">
        <v>233</v>
      </c>
      <c r="L6" s="93" t="s">
        <v>512</v>
      </c>
      <c r="M6" s="93" t="s">
        <v>505</v>
      </c>
      <c r="N6" s="93" t="s">
        <v>506</v>
      </c>
    </row>
    <row r="7" spans="1:14">
      <c r="B7" s="466" t="s">
        <v>239</v>
      </c>
      <c r="C7" s="467"/>
      <c r="D7" s="214"/>
      <c r="E7" s="94"/>
      <c r="F7" s="95"/>
      <c r="G7" s="26"/>
      <c r="H7" s="95"/>
      <c r="I7" s="26"/>
      <c r="J7" s="95"/>
      <c r="K7" s="26"/>
      <c r="L7" s="95"/>
      <c r="M7" s="95"/>
      <c r="N7" s="96"/>
    </row>
    <row r="8" spans="1:14">
      <c r="B8" s="468"/>
      <c r="C8" s="469"/>
      <c r="D8" s="34"/>
      <c r="E8" s="215">
        <v>0</v>
      </c>
      <c r="F8" s="97">
        <v>0</v>
      </c>
      <c r="G8" s="216">
        <v>0</v>
      </c>
      <c r="H8" s="97">
        <v>0</v>
      </c>
      <c r="I8" s="216">
        <v>0</v>
      </c>
      <c r="J8" s="97">
        <v>0</v>
      </c>
      <c r="K8" s="216">
        <v>0</v>
      </c>
      <c r="L8" s="97">
        <v>0</v>
      </c>
      <c r="M8" s="97">
        <v>0</v>
      </c>
      <c r="N8" s="217">
        <v>0</v>
      </c>
    </row>
    <row r="9" spans="1:14">
      <c r="B9" s="468"/>
      <c r="C9" s="469"/>
      <c r="D9" s="34"/>
      <c r="E9" s="215">
        <v>0</v>
      </c>
      <c r="F9" s="97">
        <v>0</v>
      </c>
      <c r="G9" s="216">
        <v>0</v>
      </c>
      <c r="H9" s="97">
        <v>0</v>
      </c>
      <c r="I9" s="216">
        <v>0</v>
      </c>
      <c r="J9" s="97">
        <v>0</v>
      </c>
      <c r="K9" s="216">
        <v>0</v>
      </c>
      <c r="L9" s="97">
        <v>0</v>
      </c>
      <c r="M9" s="97">
        <v>0</v>
      </c>
      <c r="N9" s="217">
        <v>0</v>
      </c>
    </row>
    <row r="10" spans="1:14">
      <c r="B10" s="468"/>
      <c r="C10" s="469"/>
      <c r="D10" s="34"/>
      <c r="E10" s="215">
        <v>0</v>
      </c>
      <c r="F10" s="97">
        <v>0</v>
      </c>
      <c r="G10" s="216">
        <v>0</v>
      </c>
      <c r="H10" s="97">
        <v>0</v>
      </c>
      <c r="I10" s="216">
        <v>0</v>
      </c>
      <c r="J10" s="97">
        <v>0</v>
      </c>
      <c r="K10" s="216">
        <v>0</v>
      </c>
      <c r="L10" s="97">
        <v>0</v>
      </c>
      <c r="M10" s="97">
        <v>0</v>
      </c>
      <c r="N10" s="217">
        <v>0</v>
      </c>
    </row>
    <row r="11" spans="1:14">
      <c r="B11" s="468"/>
      <c r="C11" s="469"/>
      <c r="D11" s="34"/>
      <c r="E11" s="215">
        <v>0</v>
      </c>
      <c r="F11" s="97">
        <v>0</v>
      </c>
      <c r="G11" s="216">
        <v>0</v>
      </c>
      <c r="H11" s="97">
        <v>0</v>
      </c>
      <c r="I11" s="216">
        <v>0</v>
      </c>
      <c r="J11" s="97">
        <v>0</v>
      </c>
      <c r="K11" s="216">
        <v>0</v>
      </c>
      <c r="L11" s="97">
        <v>0</v>
      </c>
      <c r="M11" s="97">
        <v>0</v>
      </c>
      <c r="N11" s="217">
        <v>0</v>
      </c>
    </row>
    <row r="12" spans="1:14">
      <c r="B12" s="468"/>
      <c r="C12" s="469"/>
      <c r="D12" s="34"/>
      <c r="E12" s="215">
        <v>0</v>
      </c>
      <c r="F12" s="97">
        <v>0</v>
      </c>
      <c r="G12" s="216">
        <v>0</v>
      </c>
      <c r="H12" s="97">
        <v>0</v>
      </c>
      <c r="I12" s="216">
        <v>0</v>
      </c>
      <c r="J12" s="97">
        <v>0</v>
      </c>
      <c r="K12" s="216">
        <v>0</v>
      </c>
      <c r="L12" s="97">
        <v>0</v>
      </c>
      <c r="M12" s="97">
        <v>0</v>
      </c>
      <c r="N12" s="217">
        <v>0</v>
      </c>
    </row>
    <row r="13" spans="1:14">
      <c r="B13" s="468"/>
      <c r="C13" s="469"/>
      <c r="D13" s="34"/>
      <c r="E13" s="215">
        <v>0</v>
      </c>
      <c r="F13" s="97">
        <v>0</v>
      </c>
      <c r="G13" s="216">
        <v>0</v>
      </c>
      <c r="H13" s="97">
        <v>0</v>
      </c>
      <c r="I13" s="216">
        <v>0</v>
      </c>
      <c r="J13" s="97">
        <v>0</v>
      </c>
      <c r="K13" s="216">
        <v>0</v>
      </c>
      <c r="L13" s="97">
        <v>0</v>
      </c>
      <c r="M13" s="97">
        <v>0</v>
      </c>
      <c r="N13" s="217">
        <v>0</v>
      </c>
    </row>
    <row r="14" spans="1:14">
      <c r="B14" s="468"/>
      <c r="C14" s="469"/>
      <c r="D14" s="34"/>
      <c r="E14" s="215">
        <v>0</v>
      </c>
      <c r="F14" s="97">
        <v>0</v>
      </c>
      <c r="G14" s="216">
        <v>0</v>
      </c>
      <c r="H14" s="97">
        <v>0</v>
      </c>
      <c r="I14" s="216">
        <v>0</v>
      </c>
      <c r="J14" s="97">
        <v>0</v>
      </c>
      <c r="K14" s="216">
        <v>0</v>
      </c>
      <c r="L14" s="97">
        <v>0</v>
      </c>
      <c r="M14" s="97">
        <v>0</v>
      </c>
      <c r="N14" s="217">
        <v>0</v>
      </c>
    </row>
    <row r="15" spans="1:14">
      <c r="B15" s="478"/>
      <c r="C15" s="479"/>
      <c r="D15" s="39"/>
      <c r="E15" s="218">
        <v>0</v>
      </c>
      <c r="F15" s="169">
        <v>0</v>
      </c>
      <c r="G15" s="219">
        <v>0</v>
      </c>
      <c r="H15" s="169">
        <v>0</v>
      </c>
      <c r="I15" s="219">
        <v>0</v>
      </c>
      <c r="J15" s="169">
        <v>0</v>
      </c>
      <c r="K15" s="219">
        <v>0</v>
      </c>
      <c r="L15" s="169">
        <v>0</v>
      </c>
      <c r="M15" s="169">
        <v>0</v>
      </c>
      <c r="N15" s="220">
        <v>0</v>
      </c>
    </row>
    <row r="16" spans="1:14">
      <c r="B16" s="387" t="s">
        <v>240</v>
      </c>
      <c r="C16" s="387"/>
      <c r="D16" s="221"/>
      <c r="E16" s="105">
        <f t="shared" ref="E16:M16" si="0">SUM(E8:E15)</f>
        <v>0</v>
      </c>
      <c r="F16" s="105">
        <f t="shared" si="0"/>
        <v>0</v>
      </c>
      <c r="G16" s="105">
        <f t="shared" si="0"/>
        <v>0</v>
      </c>
      <c r="H16" s="105">
        <f t="shared" si="0"/>
        <v>0</v>
      </c>
      <c r="I16" s="105">
        <f t="shared" si="0"/>
        <v>0</v>
      </c>
      <c r="J16" s="105">
        <f t="shared" si="0"/>
        <v>0</v>
      </c>
      <c r="K16" s="105">
        <f t="shared" si="0"/>
        <v>0</v>
      </c>
      <c r="L16" s="105">
        <f t="shared" si="0"/>
        <v>0</v>
      </c>
      <c r="M16" s="105">
        <f t="shared" si="0"/>
        <v>0</v>
      </c>
      <c r="N16" s="105">
        <f t="shared" ref="N16" si="1">SUM(N8:N15)</f>
        <v>0</v>
      </c>
    </row>
    <row r="17" spans="2:14">
      <c r="B17" s="387" t="s">
        <v>241</v>
      </c>
      <c r="C17" s="387"/>
      <c r="D17" s="221"/>
      <c r="E17" s="163"/>
      <c r="F17" s="163"/>
      <c r="G17" s="163"/>
      <c r="H17" s="163"/>
      <c r="I17" s="163"/>
      <c r="J17" s="163"/>
      <c r="K17" s="163"/>
      <c r="L17" s="163"/>
      <c r="M17" s="163"/>
      <c r="N17" s="163"/>
    </row>
    <row r="18" spans="2:14">
      <c r="B18" s="466" t="s">
        <v>242</v>
      </c>
      <c r="C18" s="480"/>
      <c r="D18" s="222"/>
      <c r="E18" s="95"/>
      <c r="F18" s="95"/>
      <c r="G18" s="26"/>
      <c r="H18" s="95"/>
      <c r="I18" s="26"/>
      <c r="J18" s="95"/>
      <c r="K18" s="26"/>
      <c r="L18" s="95"/>
      <c r="M18" s="26"/>
      <c r="N18" s="95"/>
    </row>
    <row r="19" spans="2:14">
      <c r="B19" s="468"/>
      <c r="C19" s="470"/>
      <c r="D19" s="11"/>
      <c r="E19" s="97">
        <v>0</v>
      </c>
      <c r="F19" s="97">
        <v>0</v>
      </c>
      <c r="G19" s="97">
        <v>0</v>
      </c>
      <c r="H19" s="97">
        <v>0</v>
      </c>
      <c r="I19" s="97">
        <v>0</v>
      </c>
      <c r="J19" s="97">
        <v>0</v>
      </c>
      <c r="K19" s="97">
        <v>0</v>
      </c>
      <c r="L19" s="97">
        <v>0</v>
      </c>
      <c r="M19" s="97">
        <v>0</v>
      </c>
      <c r="N19" s="97">
        <v>0</v>
      </c>
    </row>
    <row r="20" spans="2:14">
      <c r="B20" s="468"/>
      <c r="C20" s="470"/>
      <c r="D20" s="11"/>
      <c r="E20" s="97">
        <v>0</v>
      </c>
      <c r="F20" s="97">
        <v>0</v>
      </c>
      <c r="G20" s="97">
        <v>0</v>
      </c>
      <c r="H20" s="97">
        <v>0</v>
      </c>
      <c r="I20" s="97">
        <v>0</v>
      </c>
      <c r="J20" s="97">
        <v>0</v>
      </c>
      <c r="K20" s="97">
        <v>0</v>
      </c>
      <c r="L20" s="97">
        <v>0</v>
      </c>
      <c r="M20" s="97">
        <v>0</v>
      </c>
      <c r="N20" s="97">
        <v>0</v>
      </c>
    </row>
    <row r="21" spans="2:14">
      <c r="B21" s="468"/>
      <c r="C21" s="470"/>
      <c r="D21" s="11"/>
      <c r="E21" s="97">
        <v>0</v>
      </c>
      <c r="F21" s="97">
        <v>0</v>
      </c>
      <c r="G21" s="97">
        <v>0</v>
      </c>
      <c r="H21" s="97">
        <v>0</v>
      </c>
      <c r="I21" s="97">
        <v>0</v>
      </c>
      <c r="J21" s="97">
        <v>0</v>
      </c>
      <c r="K21" s="97">
        <v>0</v>
      </c>
      <c r="L21" s="97">
        <v>0</v>
      </c>
      <c r="M21" s="97">
        <v>0</v>
      </c>
      <c r="N21" s="97">
        <v>0</v>
      </c>
    </row>
    <row r="22" spans="2:14">
      <c r="B22" s="478"/>
      <c r="C22" s="481"/>
      <c r="D22" s="23"/>
      <c r="E22" s="169">
        <v>0</v>
      </c>
      <c r="F22" s="169">
        <v>0</v>
      </c>
      <c r="G22" s="219">
        <v>0</v>
      </c>
      <c r="H22" s="169">
        <v>0</v>
      </c>
      <c r="I22" s="219">
        <v>0</v>
      </c>
      <c r="J22" s="169">
        <v>0</v>
      </c>
      <c r="K22" s="219">
        <v>0</v>
      </c>
      <c r="L22" s="169">
        <v>0</v>
      </c>
      <c r="M22" s="219">
        <v>0</v>
      </c>
      <c r="N22" s="169">
        <v>0</v>
      </c>
    </row>
    <row r="23" spans="2:14">
      <c r="B23" s="387" t="s">
        <v>243</v>
      </c>
      <c r="C23" s="387"/>
      <c r="D23" s="221"/>
      <c r="E23" s="105">
        <f>SUM(E19:E22)</f>
        <v>0</v>
      </c>
      <c r="F23" s="105">
        <f t="shared" ref="F23:N23" si="2">SUM(F19:F22)</f>
        <v>0</v>
      </c>
      <c r="G23" s="105">
        <f t="shared" si="2"/>
        <v>0</v>
      </c>
      <c r="H23" s="105">
        <f t="shared" si="2"/>
        <v>0</v>
      </c>
      <c r="I23" s="105">
        <f t="shared" si="2"/>
        <v>0</v>
      </c>
      <c r="J23" s="105">
        <f t="shared" si="2"/>
        <v>0</v>
      </c>
      <c r="K23" s="105">
        <f t="shared" si="2"/>
        <v>0</v>
      </c>
      <c r="L23" s="105">
        <f t="shared" si="2"/>
        <v>0</v>
      </c>
      <c r="M23" s="105">
        <f t="shared" si="2"/>
        <v>0</v>
      </c>
      <c r="N23" s="105">
        <f t="shared" si="2"/>
        <v>0</v>
      </c>
    </row>
    <row r="24" spans="2:14">
      <c r="B24" s="387" t="s">
        <v>241</v>
      </c>
      <c r="C24" s="387"/>
      <c r="D24" s="221"/>
      <c r="E24" s="104">
        <v>0</v>
      </c>
      <c r="F24" s="104">
        <v>0</v>
      </c>
      <c r="G24" s="104">
        <v>0</v>
      </c>
      <c r="H24" s="104">
        <v>0</v>
      </c>
      <c r="I24" s="104">
        <v>0</v>
      </c>
      <c r="J24" s="104">
        <v>0</v>
      </c>
      <c r="K24" s="104">
        <v>0</v>
      </c>
      <c r="L24" s="104">
        <v>0</v>
      </c>
      <c r="M24" s="104">
        <v>0</v>
      </c>
      <c r="N24" s="104">
        <v>0</v>
      </c>
    </row>
    <row r="25" spans="2:14">
      <c r="B25" s="477"/>
      <c r="C25" s="477"/>
      <c r="D25" s="68"/>
    </row>
    <row r="26" spans="2:14">
      <c r="B26" s="477"/>
      <c r="C26" s="477"/>
      <c r="D26" s="68"/>
    </row>
    <row r="27" spans="2:14">
      <c r="B27" s="477"/>
      <c r="C27" s="477"/>
      <c r="D27" s="68"/>
    </row>
    <row r="28" spans="2:14">
      <c r="B28" s="477"/>
      <c r="C28" s="477"/>
      <c r="D28" s="68"/>
    </row>
    <row r="29" spans="2:14">
      <c r="B29" s="477"/>
      <c r="C29" s="477"/>
      <c r="D29" s="68"/>
    </row>
    <row r="30" spans="2:14">
      <c r="B30" s="477"/>
      <c r="C30" s="477"/>
      <c r="D30" s="68"/>
    </row>
    <row r="31" spans="2:14">
      <c r="B31" s="477"/>
      <c r="C31" s="477"/>
      <c r="D31" s="68"/>
    </row>
    <row r="32" spans="2:14">
      <c r="B32" s="477"/>
      <c r="C32" s="477"/>
      <c r="D32" s="68"/>
    </row>
    <row r="33" spans="2:4">
      <c r="B33" s="477"/>
      <c r="C33" s="477"/>
      <c r="D33" s="68"/>
    </row>
    <row r="34" spans="2:4">
      <c r="B34" s="477"/>
      <c r="C34" s="477"/>
      <c r="D34" s="68"/>
    </row>
    <row r="35" spans="2:4">
      <c r="B35" s="477"/>
      <c r="C35" s="477"/>
      <c r="D35" s="68"/>
    </row>
    <row r="36" spans="2:4">
      <c r="B36" s="477"/>
      <c r="C36" s="477"/>
      <c r="D36" s="68"/>
    </row>
    <row r="37" spans="2:4">
      <c r="B37" s="477"/>
      <c r="C37" s="477"/>
      <c r="D37" s="68"/>
    </row>
    <row r="38" spans="2:4">
      <c r="B38" s="477"/>
      <c r="C38" s="477"/>
      <c r="D38" s="68"/>
    </row>
    <row r="39" spans="2:4">
      <c r="B39" s="477"/>
      <c r="C39" s="477"/>
      <c r="D39" s="68"/>
    </row>
    <row r="40" spans="2:4">
      <c r="B40" s="477"/>
      <c r="C40" s="477"/>
      <c r="D40" s="68"/>
    </row>
    <row r="41" spans="2:4">
      <c r="B41" s="477"/>
      <c r="C41" s="477"/>
      <c r="D41" s="68"/>
    </row>
    <row r="42" spans="2:4">
      <c r="B42" s="477"/>
      <c r="C42" s="477"/>
      <c r="D42" s="68"/>
    </row>
    <row r="43" spans="2:4">
      <c r="B43" s="477"/>
      <c r="C43" s="477"/>
      <c r="D43" s="68"/>
    </row>
    <row r="44" spans="2:4">
      <c r="B44" s="477"/>
      <c r="C44" s="477"/>
      <c r="D44" s="68"/>
    </row>
    <row r="45" spans="2:4">
      <c r="B45" s="477"/>
      <c r="C45" s="477"/>
      <c r="D45" s="68"/>
    </row>
    <row r="46" spans="2:4">
      <c r="B46" s="477"/>
      <c r="C46" s="477"/>
      <c r="D46" s="68"/>
    </row>
    <row r="47" spans="2:4">
      <c r="B47" s="477"/>
      <c r="C47" s="477"/>
      <c r="D47" s="68"/>
    </row>
    <row r="48" spans="2:4">
      <c r="B48" s="477"/>
      <c r="C48" s="477"/>
      <c r="D48" s="68"/>
    </row>
    <row r="49" spans="2:4">
      <c r="B49" s="477"/>
      <c r="C49" s="477"/>
      <c r="D49" s="68"/>
    </row>
    <row r="50" spans="2:4">
      <c r="B50" s="477"/>
      <c r="C50" s="477"/>
      <c r="D50" s="68"/>
    </row>
  </sheetData>
  <mergeCells count="51">
    <mergeCell ref="B2:N2"/>
    <mergeCell ref="B47:C47"/>
    <mergeCell ref="B48:C48"/>
    <mergeCell ref="B49:C49"/>
    <mergeCell ref="B50:C50"/>
    <mergeCell ref="B41:C41"/>
    <mergeCell ref="B42:C42"/>
    <mergeCell ref="B43:C43"/>
    <mergeCell ref="B44:C44"/>
    <mergeCell ref="B45:C45"/>
    <mergeCell ref="B46:C46"/>
    <mergeCell ref="B40:C40"/>
    <mergeCell ref="B29:C29"/>
    <mergeCell ref="B30:C30"/>
    <mergeCell ref="B31:C31"/>
    <mergeCell ref="B32:C32"/>
    <mergeCell ref="B33:C33"/>
    <mergeCell ref="B34:C34"/>
    <mergeCell ref="B35:C35"/>
    <mergeCell ref="B36:C36"/>
    <mergeCell ref="B37:C37"/>
    <mergeCell ref="B38:C38"/>
    <mergeCell ref="B39:C39"/>
    <mergeCell ref="B28:C28"/>
    <mergeCell ref="B14:C14"/>
    <mergeCell ref="B15:C15"/>
    <mergeCell ref="B16:C16"/>
    <mergeCell ref="B17:C17"/>
    <mergeCell ref="B18:C18"/>
    <mergeCell ref="B22:C22"/>
    <mergeCell ref="B23:C23"/>
    <mergeCell ref="B24:C24"/>
    <mergeCell ref="B25:C25"/>
    <mergeCell ref="B26:C26"/>
    <mergeCell ref="B27:C27"/>
    <mergeCell ref="B19:C19"/>
    <mergeCell ref="B20:C20"/>
    <mergeCell ref="B21:C21"/>
    <mergeCell ref="B13:C13"/>
    <mergeCell ref="E5:H5"/>
    <mergeCell ref="I5:L5"/>
    <mergeCell ref="M5:N5"/>
    <mergeCell ref="B10:C10"/>
    <mergeCell ref="B11:C11"/>
    <mergeCell ref="B12:C12"/>
    <mergeCell ref="D5:D6"/>
    <mergeCell ref="M4:N4"/>
    <mergeCell ref="B5:C6"/>
    <mergeCell ref="B7:C7"/>
    <mergeCell ref="B8:C8"/>
    <mergeCell ref="B9:C9"/>
  </mergeCells>
  <pageMargins left="0.7" right="0.7" top="0.75" bottom="0.75" header="0.3" footer="0.3"/>
  <pageSetup orientation="portrait" horizontalDpi="4294967292" verticalDpi="0" r:id="rId1"/>
</worksheet>
</file>

<file path=xl/worksheets/sheet6.xml><?xml version="1.0" encoding="utf-8"?>
<worksheet xmlns="http://schemas.openxmlformats.org/spreadsheetml/2006/main" xmlns:r="http://schemas.openxmlformats.org/officeDocument/2006/relationships">
  <dimension ref="A3:I200"/>
  <sheetViews>
    <sheetView topLeftCell="A173" workbookViewId="0">
      <selection activeCell="C193" sqref="C193"/>
    </sheetView>
  </sheetViews>
  <sheetFormatPr defaultRowHeight="15.75"/>
  <cols>
    <col min="1" max="1" width="4.140625" style="50" customWidth="1"/>
    <col min="2" max="2" width="6.7109375" style="100" customWidth="1"/>
    <col min="3" max="3" width="45.28515625" style="70" customWidth="1"/>
    <col min="4" max="4" width="19.140625" style="50" customWidth="1"/>
    <col min="5" max="5" width="19.42578125" style="50" customWidth="1"/>
    <col min="6" max="6" width="15.7109375" style="50" customWidth="1"/>
    <col min="7" max="7" width="12.28515625" style="50" customWidth="1"/>
    <col min="8" max="8" width="14" style="50" customWidth="1"/>
    <col min="9" max="9" width="17" style="50" customWidth="1"/>
    <col min="10" max="16384" width="9.140625" style="50"/>
  </cols>
  <sheetData>
    <row r="3" spans="1:6">
      <c r="B3" s="493" t="s">
        <v>489</v>
      </c>
      <c r="C3" s="493"/>
      <c r="D3" s="493"/>
      <c r="E3" s="493"/>
      <c r="F3" s="223"/>
    </row>
    <row r="5" spans="1:6">
      <c r="E5" s="72" t="s">
        <v>238</v>
      </c>
      <c r="F5" s="72"/>
    </row>
    <row r="6" spans="1:6" ht="33.75" customHeight="1">
      <c r="A6" s="102">
        <v>11</v>
      </c>
      <c r="B6" s="335" t="s">
        <v>264</v>
      </c>
      <c r="C6" s="358"/>
      <c r="D6" s="43" t="s">
        <v>254</v>
      </c>
      <c r="E6" s="44" t="s">
        <v>265</v>
      </c>
      <c r="F6" s="224"/>
    </row>
    <row r="7" spans="1:6">
      <c r="B7" s="244"/>
      <c r="C7" s="254" t="s">
        <v>266</v>
      </c>
      <c r="D7" s="95"/>
      <c r="E7" s="96"/>
      <c r="F7" s="27"/>
    </row>
    <row r="8" spans="1:6">
      <c r="B8" s="245" t="s">
        <v>267</v>
      </c>
      <c r="C8" s="51" t="s">
        <v>268</v>
      </c>
      <c r="D8" s="16"/>
      <c r="E8" s="157"/>
      <c r="F8" s="27"/>
    </row>
    <row r="9" spans="1:6" ht="47.25">
      <c r="B9" s="245" t="s">
        <v>4</v>
      </c>
      <c r="C9" s="255" t="s">
        <v>269</v>
      </c>
      <c r="D9" s="16"/>
      <c r="E9" s="157"/>
      <c r="F9" s="27"/>
    </row>
    <row r="10" spans="1:6">
      <c r="B10" s="245"/>
      <c r="C10" s="51" t="s">
        <v>270</v>
      </c>
      <c r="D10" s="16"/>
      <c r="E10" s="157"/>
      <c r="F10" s="27"/>
    </row>
    <row r="11" spans="1:6" ht="47.25">
      <c r="B11" s="245"/>
      <c r="C11" s="255" t="s">
        <v>312</v>
      </c>
      <c r="D11" s="16"/>
      <c r="E11" s="157"/>
      <c r="F11" s="27"/>
    </row>
    <row r="12" spans="1:6" ht="47.25">
      <c r="B12" s="245"/>
      <c r="C12" s="255" t="s">
        <v>313</v>
      </c>
      <c r="D12" s="16"/>
      <c r="E12" s="157"/>
      <c r="F12" s="27"/>
    </row>
    <row r="13" spans="1:6">
      <c r="B13" s="245"/>
      <c r="C13" s="51" t="s">
        <v>271</v>
      </c>
      <c r="D13" s="16"/>
      <c r="E13" s="157"/>
      <c r="F13" s="27"/>
    </row>
    <row r="14" spans="1:6">
      <c r="B14" s="245"/>
      <c r="C14" s="51" t="s">
        <v>272</v>
      </c>
      <c r="D14" s="16"/>
      <c r="E14" s="157"/>
      <c r="F14" s="27"/>
    </row>
    <row r="15" spans="1:6">
      <c r="B15" s="245"/>
      <c r="C15" s="51" t="s">
        <v>273</v>
      </c>
      <c r="D15" s="16"/>
      <c r="E15" s="157"/>
      <c r="F15" s="27"/>
    </row>
    <row r="16" spans="1:6">
      <c r="B16" s="245"/>
      <c r="C16" s="51" t="s">
        <v>274</v>
      </c>
      <c r="D16" s="16"/>
      <c r="E16" s="157"/>
      <c r="F16" s="27"/>
    </row>
    <row r="17" spans="2:6">
      <c r="B17" s="245"/>
      <c r="C17" s="51"/>
      <c r="D17" s="16"/>
      <c r="E17" s="157"/>
      <c r="F17" s="27"/>
    </row>
    <row r="18" spans="2:6" ht="31.5" customHeight="1">
      <c r="B18" s="245" t="s">
        <v>5</v>
      </c>
      <c r="C18" s="255" t="s">
        <v>275</v>
      </c>
      <c r="D18" s="16"/>
      <c r="E18" s="157"/>
      <c r="F18" s="27"/>
    </row>
    <row r="19" spans="2:6">
      <c r="B19" s="245"/>
      <c r="C19" s="51" t="s">
        <v>270</v>
      </c>
      <c r="D19" s="16"/>
      <c r="E19" s="157"/>
      <c r="F19" s="27"/>
    </row>
    <row r="20" spans="2:6">
      <c r="B20" s="245"/>
      <c r="C20" s="51" t="s">
        <v>271</v>
      </c>
      <c r="D20" s="16"/>
      <c r="E20" s="157"/>
      <c r="F20" s="27"/>
    </row>
    <row r="21" spans="2:6">
      <c r="B21" s="245"/>
      <c r="C21" s="51" t="s">
        <v>272</v>
      </c>
      <c r="D21" s="16"/>
      <c r="E21" s="157"/>
      <c r="F21" s="27"/>
    </row>
    <row r="22" spans="2:6">
      <c r="B22" s="245"/>
      <c r="C22" s="51" t="s">
        <v>273</v>
      </c>
      <c r="D22" s="16"/>
      <c r="E22" s="157"/>
      <c r="F22" s="27"/>
    </row>
    <row r="23" spans="2:6">
      <c r="B23" s="245"/>
      <c r="C23" s="51" t="s">
        <v>274</v>
      </c>
      <c r="D23" s="16"/>
      <c r="E23" s="157"/>
      <c r="F23" s="27"/>
    </row>
    <row r="24" spans="2:6">
      <c r="B24" s="245"/>
      <c r="C24" s="51"/>
      <c r="D24" s="16"/>
      <c r="E24" s="157"/>
      <c r="F24" s="27"/>
    </row>
    <row r="25" spans="2:6" ht="47.25">
      <c r="B25" s="245" t="s">
        <v>276</v>
      </c>
      <c r="C25" s="255" t="s">
        <v>277</v>
      </c>
      <c r="D25" s="16"/>
      <c r="E25" s="157"/>
      <c r="F25" s="27"/>
    </row>
    <row r="26" spans="2:6">
      <c r="B26" s="245"/>
      <c r="C26" s="51" t="s">
        <v>270</v>
      </c>
      <c r="D26" s="16"/>
      <c r="E26" s="157"/>
      <c r="F26" s="27"/>
    </row>
    <row r="27" spans="2:6">
      <c r="B27" s="245"/>
      <c r="C27" s="51" t="s">
        <v>271</v>
      </c>
      <c r="D27" s="16"/>
      <c r="E27" s="157"/>
      <c r="F27" s="27"/>
    </row>
    <row r="28" spans="2:6">
      <c r="B28" s="245"/>
      <c r="C28" s="51" t="s">
        <v>272</v>
      </c>
      <c r="D28" s="16"/>
      <c r="E28" s="157"/>
      <c r="F28" s="27"/>
    </row>
    <row r="29" spans="2:6">
      <c r="B29" s="245"/>
      <c r="C29" s="51" t="s">
        <v>273</v>
      </c>
      <c r="D29" s="16"/>
      <c r="E29" s="157"/>
      <c r="F29" s="27"/>
    </row>
    <row r="30" spans="2:6">
      <c r="B30" s="245"/>
      <c r="C30" s="51" t="s">
        <v>274</v>
      </c>
      <c r="D30" s="16"/>
      <c r="E30" s="157"/>
      <c r="F30" s="27"/>
    </row>
    <row r="31" spans="2:6">
      <c r="B31" s="245"/>
      <c r="C31" s="51"/>
      <c r="D31" s="16"/>
      <c r="E31" s="157"/>
      <c r="F31" s="27"/>
    </row>
    <row r="32" spans="2:6" ht="31.5">
      <c r="B32" s="245" t="s">
        <v>10</v>
      </c>
      <c r="C32" s="255" t="s">
        <v>278</v>
      </c>
      <c r="D32" s="16"/>
      <c r="E32" s="157"/>
      <c r="F32" s="27"/>
    </row>
    <row r="33" spans="2:9">
      <c r="B33" s="245"/>
      <c r="C33" s="51"/>
      <c r="D33" s="16"/>
      <c r="E33" s="157"/>
      <c r="F33" s="27"/>
    </row>
    <row r="34" spans="2:9" ht="31.5">
      <c r="B34" s="246" t="s">
        <v>279</v>
      </c>
      <c r="C34" s="255" t="s">
        <v>280</v>
      </c>
      <c r="D34" s="16"/>
      <c r="E34" s="157"/>
      <c r="F34" s="27"/>
    </row>
    <row r="35" spans="2:9">
      <c r="B35" s="69"/>
      <c r="C35" s="256" t="s">
        <v>281</v>
      </c>
      <c r="D35" s="163"/>
      <c r="E35" s="225"/>
      <c r="F35" s="27"/>
    </row>
    <row r="36" spans="2:9" ht="68.25" customHeight="1">
      <c r="B36" s="497" t="s">
        <v>282</v>
      </c>
      <c r="C36" s="498"/>
      <c r="D36" s="498"/>
      <c r="E36" s="499"/>
      <c r="F36" s="226"/>
    </row>
    <row r="37" spans="2:9" ht="88.5" customHeight="1">
      <c r="B37" s="494" t="s">
        <v>283</v>
      </c>
      <c r="C37" s="495"/>
      <c r="D37" s="495"/>
      <c r="E37" s="496"/>
      <c r="F37" s="226"/>
    </row>
    <row r="39" spans="2:9" ht="14.25" customHeight="1">
      <c r="B39" s="518" t="s">
        <v>0</v>
      </c>
      <c r="C39" s="518"/>
      <c r="D39" s="474" t="s">
        <v>478</v>
      </c>
      <c r="E39" s="474"/>
      <c r="F39" s="474"/>
      <c r="G39" s="474" t="s">
        <v>386</v>
      </c>
      <c r="H39" s="474"/>
      <c r="I39" s="474"/>
    </row>
    <row r="40" spans="2:9">
      <c r="B40" s="518"/>
      <c r="C40" s="518"/>
      <c r="D40" s="85" t="s">
        <v>284</v>
      </c>
      <c r="E40" s="85" t="s">
        <v>285</v>
      </c>
      <c r="F40" s="85" t="s">
        <v>20</v>
      </c>
      <c r="G40" s="85" t="s">
        <v>284</v>
      </c>
      <c r="H40" s="85" t="s">
        <v>285</v>
      </c>
      <c r="I40" s="85" t="s">
        <v>20</v>
      </c>
    </row>
    <row r="41" spans="2:9">
      <c r="B41" s="247"/>
      <c r="C41" s="257"/>
      <c r="D41" s="85" t="s">
        <v>118</v>
      </c>
      <c r="E41" s="85" t="s">
        <v>118</v>
      </c>
      <c r="F41" s="85"/>
      <c r="G41" s="85"/>
      <c r="H41" s="85"/>
      <c r="I41" s="85"/>
    </row>
    <row r="42" spans="2:9">
      <c r="B42" s="245" t="s">
        <v>286</v>
      </c>
      <c r="C42" s="51" t="s">
        <v>287</v>
      </c>
      <c r="D42" s="16"/>
      <c r="E42" s="27"/>
      <c r="F42" s="95"/>
      <c r="G42" s="27"/>
      <c r="H42" s="95"/>
      <c r="I42" s="157"/>
    </row>
    <row r="43" spans="2:9" ht="47.25">
      <c r="B43" s="246" t="s">
        <v>4</v>
      </c>
      <c r="C43" s="258" t="s">
        <v>288</v>
      </c>
      <c r="D43" s="158"/>
      <c r="E43" s="28"/>
      <c r="F43" s="158"/>
      <c r="G43" s="28"/>
      <c r="H43" s="158"/>
      <c r="I43" s="227"/>
    </row>
    <row r="44" spans="2:9" ht="30" customHeight="1">
      <c r="B44" s="497" t="s">
        <v>289</v>
      </c>
      <c r="C44" s="498"/>
      <c r="D44" s="498"/>
      <c r="E44" s="498"/>
      <c r="F44" s="498"/>
      <c r="G44" s="498"/>
      <c r="H44" s="498"/>
      <c r="I44" s="499"/>
    </row>
    <row r="45" spans="2:9" ht="47.25">
      <c r="B45" s="248" t="s">
        <v>5</v>
      </c>
      <c r="C45" s="259" t="s">
        <v>269</v>
      </c>
      <c r="D45" s="26"/>
      <c r="E45" s="95"/>
      <c r="F45" s="26"/>
      <c r="G45" s="95"/>
      <c r="H45" s="26"/>
      <c r="I45" s="95"/>
    </row>
    <row r="46" spans="2:9">
      <c r="B46" s="249"/>
      <c r="C46" s="251" t="s">
        <v>270</v>
      </c>
      <c r="D46" s="27"/>
      <c r="E46" s="16"/>
      <c r="F46" s="27"/>
      <c r="G46" s="16"/>
      <c r="H46" s="27"/>
      <c r="I46" s="16"/>
    </row>
    <row r="47" spans="2:9">
      <c r="B47" s="249"/>
      <c r="C47" s="251" t="s">
        <v>271</v>
      </c>
      <c r="D47" s="27"/>
      <c r="E47" s="16"/>
      <c r="F47" s="27"/>
      <c r="G47" s="16"/>
      <c r="H47" s="27"/>
      <c r="I47" s="16"/>
    </row>
    <row r="48" spans="2:9">
      <c r="B48" s="249"/>
      <c r="C48" s="251" t="s">
        <v>272</v>
      </c>
      <c r="D48" s="27"/>
      <c r="E48" s="16"/>
      <c r="F48" s="27"/>
      <c r="G48" s="16"/>
      <c r="H48" s="27"/>
      <c r="I48" s="16"/>
    </row>
    <row r="49" spans="2:9">
      <c r="B49" s="249"/>
      <c r="C49" s="251" t="s">
        <v>273</v>
      </c>
      <c r="D49" s="27"/>
      <c r="E49" s="16"/>
      <c r="F49" s="27"/>
      <c r="G49" s="16"/>
      <c r="H49" s="27"/>
      <c r="I49" s="16"/>
    </row>
    <row r="50" spans="2:9">
      <c r="B50" s="249"/>
      <c r="C50" s="251" t="s">
        <v>274</v>
      </c>
      <c r="D50" s="27"/>
      <c r="E50" s="16"/>
      <c r="F50" s="27"/>
      <c r="G50" s="16"/>
      <c r="H50" s="27"/>
      <c r="I50" s="16"/>
    </row>
    <row r="51" spans="2:9">
      <c r="B51" s="249"/>
      <c r="C51" s="251"/>
      <c r="D51" s="27"/>
      <c r="E51" s="16"/>
      <c r="F51" s="27"/>
      <c r="G51" s="16"/>
      <c r="H51" s="27"/>
      <c r="I51" s="16"/>
    </row>
    <row r="52" spans="2:9" ht="47.25">
      <c r="B52" s="249" t="s">
        <v>276</v>
      </c>
      <c r="C52" s="260" t="s">
        <v>275</v>
      </c>
      <c r="D52" s="27"/>
      <c r="E52" s="16"/>
      <c r="F52" s="27"/>
      <c r="G52" s="16"/>
      <c r="H52" s="27"/>
      <c r="I52" s="16"/>
    </row>
    <row r="53" spans="2:9">
      <c r="B53" s="249"/>
      <c r="C53" s="251" t="s">
        <v>270</v>
      </c>
      <c r="D53" s="27"/>
      <c r="E53" s="16"/>
      <c r="F53" s="27"/>
      <c r="G53" s="16"/>
      <c r="H53" s="27"/>
      <c r="I53" s="16"/>
    </row>
    <row r="54" spans="2:9">
      <c r="B54" s="249"/>
      <c r="C54" s="251" t="s">
        <v>271</v>
      </c>
      <c r="D54" s="27"/>
      <c r="E54" s="16"/>
      <c r="F54" s="27"/>
      <c r="G54" s="16"/>
      <c r="H54" s="27"/>
      <c r="I54" s="16"/>
    </row>
    <row r="55" spans="2:9">
      <c r="B55" s="249"/>
      <c r="C55" s="251" t="s">
        <v>272</v>
      </c>
      <c r="D55" s="27"/>
      <c r="E55" s="16"/>
      <c r="F55" s="27"/>
      <c r="G55" s="16"/>
      <c r="H55" s="27"/>
      <c r="I55" s="16"/>
    </row>
    <row r="56" spans="2:9">
      <c r="B56" s="249"/>
      <c r="C56" s="251" t="s">
        <v>273</v>
      </c>
      <c r="D56" s="27"/>
      <c r="E56" s="16"/>
      <c r="F56" s="27"/>
      <c r="G56" s="16"/>
      <c r="H56" s="27"/>
      <c r="I56" s="16"/>
    </row>
    <row r="57" spans="2:9">
      <c r="B57" s="249"/>
      <c r="C57" s="251" t="s">
        <v>274</v>
      </c>
      <c r="D57" s="27"/>
      <c r="E57" s="16"/>
      <c r="F57" s="27"/>
      <c r="G57" s="16"/>
      <c r="H57" s="27"/>
      <c r="I57" s="16"/>
    </row>
    <row r="58" spans="2:9">
      <c r="B58" s="249"/>
      <c r="C58" s="251"/>
      <c r="D58" s="27"/>
      <c r="E58" s="16"/>
      <c r="F58" s="27"/>
      <c r="G58" s="16"/>
      <c r="H58" s="27"/>
      <c r="I58" s="16"/>
    </row>
    <row r="59" spans="2:9">
      <c r="B59" s="249" t="s">
        <v>290</v>
      </c>
      <c r="C59" s="251" t="s">
        <v>291</v>
      </c>
      <c r="D59" s="27"/>
      <c r="E59" s="16"/>
      <c r="F59" s="27"/>
      <c r="G59" s="16"/>
      <c r="H59" s="27"/>
      <c r="I59" s="16"/>
    </row>
    <row r="60" spans="2:9">
      <c r="B60" s="249"/>
      <c r="C60" s="251" t="s">
        <v>292</v>
      </c>
      <c r="D60" s="27"/>
      <c r="E60" s="16"/>
      <c r="F60" s="27"/>
      <c r="G60" s="16"/>
      <c r="H60" s="27"/>
      <c r="I60" s="16"/>
    </row>
    <row r="61" spans="2:9">
      <c r="B61" s="249"/>
      <c r="C61" s="251" t="s">
        <v>293</v>
      </c>
      <c r="D61" s="27"/>
      <c r="E61" s="16"/>
      <c r="F61" s="27"/>
      <c r="G61" s="16"/>
      <c r="H61" s="27"/>
      <c r="I61" s="16"/>
    </row>
    <row r="62" spans="2:9">
      <c r="B62" s="249"/>
      <c r="C62" s="251"/>
      <c r="D62" s="27"/>
      <c r="E62" s="16"/>
      <c r="F62" s="27"/>
      <c r="G62" s="16"/>
      <c r="H62" s="27"/>
      <c r="I62" s="16"/>
    </row>
    <row r="63" spans="2:9" ht="47.25">
      <c r="B63" s="249" t="s">
        <v>31</v>
      </c>
      <c r="C63" s="260" t="s">
        <v>277</v>
      </c>
      <c r="D63" s="27"/>
      <c r="E63" s="16"/>
      <c r="F63" s="27"/>
      <c r="G63" s="16"/>
      <c r="H63" s="27"/>
      <c r="I63" s="16"/>
    </row>
    <row r="64" spans="2:9">
      <c r="B64" s="249"/>
      <c r="C64" s="251" t="s">
        <v>270</v>
      </c>
      <c r="D64" s="27"/>
      <c r="E64" s="16"/>
      <c r="F64" s="27"/>
      <c r="G64" s="16"/>
      <c r="H64" s="27"/>
      <c r="I64" s="16"/>
    </row>
    <row r="65" spans="2:9">
      <c r="B65" s="249"/>
      <c r="C65" s="251" t="s">
        <v>271</v>
      </c>
      <c r="D65" s="27"/>
      <c r="E65" s="16"/>
      <c r="F65" s="27"/>
      <c r="G65" s="16"/>
      <c r="H65" s="27"/>
      <c r="I65" s="16"/>
    </row>
    <row r="66" spans="2:9">
      <c r="B66" s="249"/>
      <c r="C66" s="251" t="s">
        <v>272</v>
      </c>
      <c r="D66" s="27"/>
      <c r="E66" s="16"/>
      <c r="F66" s="27"/>
      <c r="G66" s="16"/>
      <c r="H66" s="27"/>
      <c r="I66" s="16"/>
    </row>
    <row r="67" spans="2:9">
      <c r="B67" s="249"/>
      <c r="C67" s="251" t="s">
        <v>273</v>
      </c>
      <c r="D67" s="27"/>
      <c r="E67" s="16"/>
      <c r="F67" s="27"/>
      <c r="G67" s="16"/>
      <c r="H67" s="27"/>
      <c r="I67" s="16"/>
    </row>
    <row r="68" spans="2:9">
      <c r="B68" s="249"/>
      <c r="C68" s="251" t="s">
        <v>274</v>
      </c>
      <c r="D68" s="27"/>
      <c r="E68" s="16"/>
      <c r="F68" s="27"/>
      <c r="G68" s="16"/>
      <c r="H68" s="27"/>
      <c r="I68" s="16"/>
    </row>
    <row r="69" spans="2:9">
      <c r="B69" s="249"/>
      <c r="C69" s="251"/>
      <c r="D69" s="27"/>
      <c r="E69" s="16"/>
      <c r="F69" s="27"/>
      <c r="G69" s="16"/>
      <c r="H69" s="27"/>
      <c r="I69" s="16"/>
    </row>
    <row r="70" spans="2:9">
      <c r="B70" s="249" t="s">
        <v>294</v>
      </c>
      <c r="C70" s="251" t="s">
        <v>295</v>
      </c>
      <c r="D70" s="27"/>
      <c r="E70" s="16"/>
      <c r="F70" s="27"/>
      <c r="G70" s="16"/>
      <c r="H70" s="27"/>
      <c r="I70" s="16"/>
    </row>
    <row r="71" spans="2:9">
      <c r="B71" s="249"/>
      <c r="C71" s="251"/>
      <c r="D71" s="27"/>
      <c r="E71" s="16"/>
      <c r="F71" s="27"/>
      <c r="G71" s="16"/>
      <c r="H71" s="27"/>
      <c r="I71" s="16"/>
    </row>
    <row r="72" spans="2:9" ht="31.5">
      <c r="B72" s="249" t="s">
        <v>296</v>
      </c>
      <c r="C72" s="260" t="s">
        <v>278</v>
      </c>
      <c r="D72" s="27"/>
      <c r="E72" s="16"/>
      <c r="F72" s="27"/>
      <c r="G72" s="16"/>
      <c r="H72" s="27"/>
      <c r="I72" s="16"/>
    </row>
    <row r="73" spans="2:9">
      <c r="B73" s="245"/>
      <c r="C73" s="51"/>
      <c r="D73" s="16"/>
      <c r="E73" s="27"/>
      <c r="F73" s="16"/>
      <c r="G73" s="16"/>
      <c r="H73" s="27"/>
      <c r="I73" s="27"/>
    </row>
    <row r="74" spans="2:9" ht="31.5">
      <c r="B74" s="245" t="s">
        <v>297</v>
      </c>
      <c r="C74" s="261" t="s">
        <v>280</v>
      </c>
      <c r="D74" s="16"/>
      <c r="F74" s="16"/>
      <c r="G74" s="16"/>
    </row>
    <row r="75" spans="2:9">
      <c r="B75" s="245"/>
      <c r="D75" s="16"/>
      <c r="F75" s="16"/>
      <c r="G75" s="16"/>
    </row>
    <row r="76" spans="2:9">
      <c r="B76" s="245"/>
      <c r="C76" s="262" t="s">
        <v>298</v>
      </c>
      <c r="D76" s="163"/>
      <c r="E76" s="231"/>
      <c r="F76" s="163"/>
      <c r="G76" s="163"/>
    </row>
    <row r="77" spans="2:9">
      <c r="B77" s="245"/>
      <c r="D77" s="16"/>
      <c r="F77" s="16"/>
      <c r="G77" s="16"/>
    </row>
    <row r="78" spans="2:9">
      <c r="B78" s="245"/>
      <c r="C78" s="262" t="s">
        <v>299</v>
      </c>
      <c r="D78" s="163"/>
      <c r="E78" s="231"/>
      <c r="F78" s="163"/>
      <c r="G78" s="163"/>
    </row>
    <row r="79" spans="2:9">
      <c r="B79" s="245"/>
      <c r="D79" s="16"/>
      <c r="F79" s="16"/>
      <c r="G79" s="16"/>
    </row>
    <row r="80" spans="2:9" ht="31.5">
      <c r="B80" s="245"/>
      <c r="C80" s="261" t="s">
        <v>300</v>
      </c>
      <c r="D80" s="16"/>
      <c r="F80" s="16"/>
      <c r="G80" s="16"/>
    </row>
    <row r="81" spans="2:9">
      <c r="B81" s="245"/>
      <c r="D81" s="16"/>
      <c r="F81" s="16"/>
      <c r="G81" s="16"/>
    </row>
    <row r="82" spans="2:9">
      <c r="B82" s="245"/>
      <c r="C82" s="262" t="s">
        <v>20</v>
      </c>
      <c r="D82" s="163"/>
      <c r="E82" s="231"/>
      <c r="F82" s="163"/>
      <c r="G82" s="163"/>
    </row>
    <row r="83" spans="2:9">
      <c r="B83" s="245"/>
      <c r="C83" s="70" t="s">
        <v>301</v>
      </c>
      <c r="D83" s="16"/>
      <c r="F83" s="16"/>
      <c r="G83" s="16"/>
    </row>
    <row r="84" spans="2:9" ht="31.5">
      <c r="B84" s="245"/>
      <c r="C84" s="261" t="s">
        <v>302</v>
      </c>
      <c r="D84" s="16"/>
      <c r="F84" s="16"/>
      <c r="G84" s="16"/>
    </row>
    <row r="85" spans="2:9" ht="31.5">
      <c r="B85" s="245"/>
      <c r="C85" s="261" t="s">
        <v>303</v>
      </c>
      <c r="D85" s="16"/>
      <c r="F85" s="16"/>
      <c r="G85" s="16"/>
    </row>
    <row r="86" spans="2:9">
      <c r="B86" s="246"/>
      <c r="C86" s="263" t="s">
        <v>304</v>
      </c>
      <c r="D86" s="158"/>
      <c r="E86" s="28"/>
      <c r="F86" s="158"/>
      <c r="G86" s="158"/>
    </row>
    <row r="89" spans="2:9">
      <c r="B89" s="517" t="s">
        <v>513</v>
      </c>
      <c r="C89" s="517"/>
      <c r="D89" s="517"/>
      <c r="E89" s="517"/>
      <c r="F89" s="517"/>
      <c r="G89" s="517"/>
      <c r="H89" s="517"/>
      <c r="I89" s="517"/>
    </row>
    <row r="90" spans="2:9" ht="15" customHeight="1">
      <c r="B90" s="335" t="s">
        <v>305</v>
      </c>
      <c r="C90" s="464"/>
      <c r="D90" s="514" t="s">
        <v>116</v>
      </c>
      <c r="E90" s="515"/>
      <c r="F90" s="516"/>
      <c r="G90" s="511" t="s">
        <v>117</v>
      </c>
      <c r="H90" s="512"/>
      <c r="I90" s="513"/>
    </row>
    <row r="91" spans="2:9" ht="63">
      <c r="B91" s="336"/>
      <c r="C91" s="465"/>
      <c r="D91" s="93" t="s">
        <v>306</v>
      </c>
      <c r="E91" s="213" t="s">
        <v>307</v>
      </c>
      <c r="F91" s="232" t="s">
        <v>308</v>
      </c>
      <c r="G91" s="232" t="s">
        <v>306</v>
      </c>
      <c r="H91" s="232" t="s">
        <v>309</v>
      </c>
      <c r="I91" s="233" t="s">
        <v>308</v>
      </c>
    </row>
    <row r="92" spans="2:9">
      <c r="B92" s="59">
        <v>1</v>
      </c>
      <c r="C92" s="59"/>
      <c r="D92" s="95"/>
      <c r="E92" s="95"/>
      <c r="F92" s="95"/>
      <c r="G92" s="95"/>
      <c r="H92" s="95"/>
      <c r="I92" s="95"/>
    </row>
    <row r="93" spans="2:9">
      <c r="B93" s="250">
        <v>2</v>
      </c>
      <c r="C93" s="250"/>
      <c r="D93" s="158"/>
      <c r="E93" s="158"/>
      <c r="F93" s="158"/>
      <c r="G93" s="158"/>
      <c r="H93" s="158"/>
      <c r="I93" s="158"/>
    </row>
    <row r="94" spans="2:9" ht="38.25" customHeight="1">
      <c r="B94" s="497" t="s">
        <v>310</v>
      </c>
      <c r="C94" s="498"/>
      <c r="D94" s="498"/>
      <c r="E94" s="498"/>
      <c r="F94" s="498"/>
      <c r="G94" s="498"/>
      <c r="H94" s="498"/>
      <c r="I94" s="499"/>
    </row>
    <row r="95" spans="2:9" ht="95.25" customHeight="1">
      <c r="B95" s="497" t="s">
        <v>314</v>
      </c>
      <c r="C95" s="498"/>
      <c r="D95" s="498"/>
      <c r="E95" s="498"/>
      <c r="F95" s="498"/>
      <c r="G95" s="498"/>
      <c r="H95" s="498"/>
      <c r="I95" s="499"/>
    </row>
    <row r="96" spans="2:9" ht="63" customHeight="1">
      <c r="B96" s="497" t="s">
        <v>311</v>
      </c>
      <c r="C96" s="498"/>
      <c r="D96" s="498"/>
      <c r="E96" s="498"/>
      <c r="F96" s="498"/>
      <c r="G96" s="498"/>
      <c r="H96" s="498"/>
      <c r="I96" s="499"/>
    </row>
    <row r="97" spans="1:9" ht="31.5" customHeight="1">
      <c r="B97" s="500" t="s">
        <v>315</v>
      </c>
      <c r="C97" s="501"/>
      <c r="D97" s="501"/>
      <c r="E97" s="501"/>
      <c r="F97" s="501"/>
      <c r="G97" s="501"/>
      <c r="H97" s="501"/>
      <c r="I97" s="502"/>
    </row>
    <row r="98" spans="1:9" ht="33.75" customHeight="1">
      <c r="B98" s="500" t="s">
        <v>316</v>
      </c>
      <c r="C98" s="501"/>
      <c r="D98" s="501"/>
      <c r="E98" s="501"/>
      <c r="F98" s="501"/>
      <c r="G98" s="501"/>
      <c r="H98" s="501"/>
      <c r="I98" s="502"/>
    </row>
    <row r="99" spans="1:9" ht="38.25" customHeight="1">
      <c r="B99" s="500" t="s">
        <v>317</v>
      </c>
      <c r="C99" s="501"/>
      <c r="D99" s="501"/>
      <c r="E99" s="501"/>
      <c r="F99" s="501"/>
      <c r="G99" s="501"/>
      <c r="H99" s="501"/>
      <c r="I99" s="502"/>
    </row>
    <row r="100" spans="1:9" ht="32.25" customHeight="1">
      <c r="B100" s="500" t="s">
        <v>318</v>
      </c>
      <c r="C100" s="501"/>
      <c r="D100" s="501"/>
      <c r="E100" s="501"/>
      <c r="F100" s="501"/>
      <c r="G100" s="501"/>
      <c r="H100" s="501"/>
      <c r="I100" s="502"/>
    </row>
    <row r="102" spans="1:9">
      <c r="E102" s="72" t="s">
        <v>238</v>
      </c>
    </row>
    <row r="103" spans="1:9" ht="47.25">
      <c r="A103" s="76">
        <v>12</v>
      </c>
      <c r="B103" s="345" t="s">
        <v>319</v>
      </c>
      <c r="C103" s="346"/>
      <c r="D103" s="43" t="s">
        <v>254</v>
      </c>
      <c r="E103" s="44" t="s">
        <v>265</v>
      </c>
    </row>
    <row r="104" spans="1:9">
      <c r="B104" s="59" t="s">
        <v>4</v>
      </c>
      <c r="C104" s="192" t="s">
        <v>330</v>
      </c>
      <c r="D104" s="267"/>
      <c r="E104" s="95"/>
    </row>
    <row r="105" spans="1:9">
      <c r="B105" s="245"/>
      <c r="C105" s="70" t="s">
        <v>320</v>
      </c>
      <c r="D105" s="268">
        <v>0</v>
      </c>
      <c r="E105" s="268">
        <v>0</v>
      </c>
    </row>
    <row r="106" spans="1:9">
      <c r="B106" s="245"/>
      <c r="C106" s="70" t="s">
        <v>321</v>
      </c>
      <c r="D106" s="268">
        <v>0</v>
      </c>
      <c r="E106" s="268">
        <v>0</v>
      </c>
    </row>
    <row r="107" spans="1:9">
      <c r="B107" s="245"/>
      <c r="C107" s="70" t="s">
        <v>322</v>
      </c>
      <c r="D107" s="269">
        <v>0</v>
      </c>
      <c r="E107" s="269">
        <v>0</v>
      </c>
    </row>
    <row r="108" spans="1:9">
      <c r="B108" s="251"/>
      <c r="D108" s="268">
        <f>SUM(D105:D107)</f>
        <v>0</v>
      </c>
      <c r="E108" s="268">
        <f>SUM(E105:E107)</f>
        <v>0</v>
      </c>
    </row>
    <row r="109" spans="1:9">
      <c r="B109" s="251" t="s">
        <v>331</v>
      </c>
      <c r="C109" s="70" t="s">
        <v>332</v>
      </c>
      <c r="D109" s="268">
        <v>0</v>
      </c>
      <c r="E109" s="268">
        <v>0</v>
      </c>
    </row>
    <row r="110" spans="1:9">
      <c r="B110" s="251"/>
      <c r="D110" s="270">
        <f>D108-D109</f>
        <v>0</v>
      </c>
      <c r="E110" s="270">
        <f>E108-E109</f>
        <v>0</v>
      </c>
    </row>
    <row r="111" spans="1:9">
      <c r="B111" s="251" t="s">
        <v>333</v>
      </c>
      <c r="C111" s="192" t="s">
        <v>334</v>
      </c>
      <c r="D111" s="271"/>
      <c r="E111" s="271"/>
    </row>
    <row r="112" spans="1:9">
      <c r="B112" s="245"/>
      <c r="C112" s="70" t="s">
        <v>320</v>
      </c>
      <c r="D112" s="271">
        <v>0</v>
      </c>
      <c r="E112" s="271">
        <v>0</v>
      </c>
    </row>
    <row r="113" spans="2:5">
      <c r="B113" s="245"/>
      <c r="C113" s="70" t="s">
        <v>321</v>
      </c>
      <c r="D113" s="271">
        <v>0</v>
      </c>
      <c r="E113" s="271">
        <v>0</v>
      </c>
    </row>
    <row r="114" spans="2:5">
      <c r="B114" s="245"/>
      <c r="C114" s="70" t="s">
        <v>322</v>
      </c>
      <c r="D114" s="269">
        <v>0</v>
      </c>
      <c r="E114" s="269">
        <v>0</v>
      </c>
    </row>
    <row r="115" spans="2:5">
      <c r="B115" s="251"/>
      <c r="D115" s="268">
        <f>SUM(D112:D114)</f>
        <v>0</v>
      </c>
      <c r="E115" s="268">
        <f>SUM(E112:E114)</f>
        <v>0</v>
      </c>
    </row>
    <row r="116" spans="2:5">
      <c r="B116" s="251" t="s">
        <v>331</v>
      </c>
      <c r="C116" s="70" t="s">
        <v>335</v>
      </c>
      <c r="D116" s="271">
        <v>0</v>
      </c>
      <c r="E116" s="271">
        <v>0</v>
      </c>
    </row>
    <row r="117" spans="2:5">
      <c r="B117" s="251"/>
      <c r="D117" s="270">
        <f>D115-D116</f>
        <v>0</v>
      </c>
      <c r="E117" s="270">
        <f>E115-E116</f>
        <v>0</v>
      </c>
    </row>
    <row r="118" spans="2:5" ht="31.5">
      <c r="B118" s="245" t="s">
        <v>276</v>
      </c>
      <c r="C118" s="264" t="s">
        <v>336</v>
      </c>
      <c r="D118" s="271"/>
      <c r="E118" s="271"/>
    </row>
    <row r="119" spans="2:5">
      <c r="B119" s="245"/>
      <c r="C119" s="70" t="s">
        <v>320</v>
      </c>
      <c r="D119" s="271">
        <v>0</v>
      </c>
      <c r="E119" s="271">
        <v>0</v>
      </c>
    </row>
    <row r="120" spans="2:5">
      <c r="B120" s="245"/>
      <c r="C120" s="70" t="s">
        <v>321</v>
      </c>
      <c r="D120" s="271">
        <v>0</v>
      </c>
      <c r="E120" s="271">
        <v>0</v>
      </c>
    </row>
    <row r="121" spans="2:5">
      <c r="B121" s="245"/>
      <c r="C121" s="70" t="s">
        <v>322</v>
      </c>
      <c r="D121" s="272">
        <v>0</v>
      </c>
      <c r="E121" s="272">
        <v>0</v>
      </c>
    </row>
    <row r="122" spans="2:5">
      <c r="B122" s="251"/>
      <c r="D122" s="268">
        <f>SUM(D119:D121)</f>
        <v>0</v>
      </c>
      <c r="E122" s="268">
        <f>SUM(E119:E121)</f>
        <v>0</v>
      </c>
    </row>
    <row r="123" spans="2:5">
      <c r="B123" s="251" t="s">
        <v>331</v>
      </c>
      <c r="C123" s="70" t="s">
        <v>337</v>
      </c>
      <c r="D123" s="271">
        <v>0</v>
      </c>
      <c r="E123" s="271">
        <v>0</v>
      </c>
    </row>
    <row r="124" spans="2:5">
      <c r="B124" s="251"/>
      <c r="D124" s="270">
        <f>D122-D123</f>
        <v>0</v>
      </c>
      <c r="E124" s="270">
        <f>E122-E123</f>
        <v>0</v>
      </c>
    </row>
    <row r="125" spans="2:5">
      <c r="B125" s="251" t="s">
        <v>290</v>
      </c>
      <c r="C125" s="192" t="s">
        <v>338</v>
      </c>
      <c r="D125" s="271"/>
      <c r="E125" s="271"/>
    </row>
    <row r="126" spans="2:5">
      <c r="B126" s="245"/>
      <c r="C126" s="70" t="s">
        <v>320</v>
      </c>
      <c r="D126" s="271">
        <v>0</v>
      </c>
      <c r="E126" s="271">
        <v>0</v>
      </c>
    </row>
    <row r="127" spans="2:5">
      <c r="B127" s="245"/>
      <c r="C127" s="70" t="s">
        <v>321</v>
      </c>
      <c r="D127" s="271">
        <v>0</v>
      </c>
      <c r="E127" s="271">
        <v>0</v>
      </c>
    </row>
    <row r="128" spans="2:5">
      <c r="B128" s="245"/>
      <c r="C128" s="70" t="s">
        <v>322</v>
      </c>
      <c r="D128" s="272">
        <v>0</v>
      </c>
      <c r="E128" s="272">
        <v>0</v>
      </c>
    </row>
    <row r="129" spans="2:5">
      <c r="B129" s="251"/>
      <c r="D129" s="268">
        <f>SUM(D126:D128)</f>
        <v>0</v>
      </c>
      <c r="E129" s="268">
        <f>SUM(E126:E128)</f>
        <v>0</v>
      </c>
    </row>
    <row r="130" spans="2:5">
      <c r="B130" s="251" t="s">
        <v>331</v>
      </c>
      <c r="C130" s="70" t="s">
        <v>337</v>
      </c>
      <c r="D130" s="271">
        <v>0</v>
      </c>
      <c r="E130" s="271">
        <v>0</v>
      </c>
    </row>
    <row r="131" spans="2:5">
      <c r="B131" s="251"/>
      <c r="D131" s="104">
        <f>D129-D130</f>
        <v>0</v>
      </c>
      <c r="E131" s="104">
        <f>E129-E130</f>
        <v>0</v>
      </c>
    </row>
    <row r="132" spans="2:5" ht="47.25">
      <c r="B132" s="245" t="s">
        <v>279</v>
      </c>
      <c r="C132" s="261" t="s">
        <v>339</v>
      </c>
      <c r="D132" s="97">
        <v>0</v>
      </c>
      <c r="E132" s="97">
        <v>0</v>
      </c>
    </row>
    <row r="133" spans="2:5" ht="47.25">
      <c r="B133" s="245" t="s">
        <v>294</v>
      </c>
      <c r="C133" s="261" t="s">
        <v>340</v>
      </c>
      <c r="D133" s="97">
        <v>0</v>
      </c>
      <c r="E133" s="97">
        <v>0</v>
      </c>
    </row>
    <row r="134" spans="2:5" ht="31.5">
      <c r="B134" s="245" t="s">
        <v>296</v>
      </c>
      <c r="C134" s="261" t="s">
        <v>341</v>
      </c>
      <c r="D134" s="97">
        <v>0</v>
      </c>
      <c r="E134" s="97">
        <v>0</v>
      </c>
    </row>
    <row r="135" spans="2:5">
      <c r="B135" s="245" t="s">
        <v>342</v>
      </c>
      <c r="C135" s="70" t="s">
        <v>343</v>
      </c>
      <c r="D135" s="97">
        <v>0</v>
      </c>
      <c r="E135" s="97">
        <v>0</v>
      </c>
    </row>
    <row r="136" spans="2:5">
      <c r="B136" s="245"/>
      <c r="C136" s="70" t="s">
        <v>321</v>
      </c>
      <c r="D136" s="97">
        <v>0</v>
      </c>
      <c r="E136" s="97">
        <v>0</v>
      </c>
    </row>
    <row r="137" spans="2:5">
      <c r="B137" s="245" t="s">
        <v>344</v>
      </c>
      <c r="C137" s="70" t="s">
        <v>345</v>
      </c>
      <c r="D137" s="97">
        <v>0</v>
      </c>
      <c r="E137" s="97">
        <v>0</v>
      </c>
    </row>
    <row r="138" spans="2:5">
      <c r="B138" s="245" t="s">
        <v>346</v>
      </c>
      <c r="C138" s="70" t="s">
        <v>347</v>
      </c>
      <c r="D138" s="97">
        <v>0</v>
      </c>
      <c r="E138" s="97">
        <v>0</v>
      </c>
    </row>
    <row r="139" spans="2:5">
      <c r="B139" s="245" t="s">
        <v>348</v>
      </c>
      <c r="C139" s="70" t="s">
        <v>349</v>
      </c>
      <c r="D139" s="97">
        <v>0</v>
      </c>
      <c r="E139" s="97">
        <v>0</v>
      </c>
    </row>
    <row r="140" spans="2:5">
      <c r="B140" s="245"/>
      <c r="D140" s="97"/>
      <c r="E140" s="97"/>
    </row>
    <row r="141" spans="2:5">
      <c r="B141" s="245" t="s">
        <v>344</v>
      </c>
      <c r="C141" s="70" t="s">
        <v>350</v>
      </c>
      <c r="D141" s="97"/>
      <c r="E141" s="97"/>
    </row>
    <row r="142" spans="2:5">
      <c r="B142" s="245"/>
      <c r="C142" s="70" t="s">
        <v>320</v>
      </c>
      <c r="D142" s="97">
        <v>0</v>
      </c>
      <c r="E142" s="97">
        <v>0</v>
      </c>
    </row>
    <row r="143" spans="2:5">
      <c r="B143" s="245"/>
      <c r="C143" s="70" t="s">
        <v>321</v>
      </c>
      <c r="D143" s="97">
        <v>0</v>
      </c>
      <c r="E143" s="97">
        <v>0</v>
      </c>
    </row>
    <row r="144" spans="2:5">
      <c r="B144" s="245"/>
      <c r="C144" s="70" t="s">
        <v>322</v>
      </c>
      <c r="D144" s="97">
        <v>0</v>
      </c>
      <c r="E144" s="97">
        <v>0</v>
      </c>
    </row>
    <row r="145" spans="2:5">
      <c r="B145" s="245"/>
      <c r="D145" s="190">
        <f>SUM(D142:D144)</f>
        <v>0</v>
      </c>
      <c r="E145" s="190">
        <f>SUM(E142:E144)</f>
        <v>0</v>
      </c>
    </row>
    <row r="146" spans="2:5" ht="31.5">
      <c r="B146" s="245" t="s">
        <v>331</v>
      </c>
      <c r="C146" s="265" t="s">
        <v>351</v>
      </c>
      <c r="D146" s="97">
        <v>0</v>
      </c>
      <c r="E146" s="97">
        <v>0</v>
      </c>
    </row>
    <row r="147" spans="2:5">
      <c r="B147" s="245"/>
      <c r="C147" s="265"/>
      <c r="D147" s="105">
        <f>D145-D146</f>
        <v>0</v>
      </c>
      <c r="E147" s="105">
        <f>E145-E146</f>
        <v>0</v>
      </c>
    </row>
    <row r="148" spans="2:5">
      <c r="B148" s="251"/>
      <c r="D148" s="16"/>
      <c r="E148" s="16"/>
    </row>
    <row r="149" spans="2:5">
      <c r="B149" s="503" t="s">
        <v>20</v>
      </c>
      <c r="C149" s="504"/>
      <c r="D149" s="105">
        <f>D110+D117+D124+D131+D132+D133+D134+D135+D136+D137+D138+D139+D147</f>
        <v>0</v>
      </c>
      <c r="E149" s="105">
        <f>E110+E117+E124+E131+E132+E133+E134+E135+E136+E137+E138+E139+E147</f>
        <v>0</v>
      </c>
    </row>
    <row r="150" spans="2:5">
      <c r="B150" s="234"/>
      <c r="C150" s="235"/>
      <c r="D150" s="236"/>
      <c r="E150" s="105">
        <f>E111+E118+E125+E132+E133+E134+E135+E136+E137+E138+E139+E140+E148</f>
        <v>0</v>
      </c>
    </row>
    <row r="151" spans="2:5" ht="50.25" customHeight="1">
      <c r="B151" s="505" t="s">
        <v>323</v>
      </c>
      <c r="C151" s="506"/>
      <c r="D151" s="506"/>
      <c r="E151" s="507"/>
    </row>
    <row r="152" spans="2:5" ht="30.75" customHeight="1">
      <c r="B152" s="508" t="s">
        <v>486</v>
      </c>
      <c r="C152" s="509"/>
      <c r="D152" s="509"/>
      <c r="E152" s="510"/>
    </row>
    <row r="153" spans="2:5" ht="38.25" customHeight="1">
      <c r="B153" s="505" t="s">
        <v>324</v>
      </c>
      <c r="C153" s="506"/>
      <c r="D153" s="506"/>
      <c r="E153" s="507"/>
    </row>
    <row r="154" spans="2:5" ht="27.75" customHeight="1">
      <c r="B154" s="237"/>
      <c r="C154" s="237"/>
      <c r="D154" s="237"/>
      <c r="E154" s="237"/>
    </row>
    <row r="155" spans="2:5">
      <c r="B155" s="192" t="s">
        <v>325</v>
      </c>
    </row>
    <row r="156" spans="2:5" ht="33" customHeight="1">
      <c r="B156" s="345" t="s">
        <v>0</v>
      </c>
      <c r="C156" s="346"/>
      <c r="D156" s="238" t="s">
        <v>505</v>
      </c>
      <c r="E156" s="239" t="s">
        <v>506</v>
      </c>
    </row>
    <row r="157" spans="2:5">
      <c r="B157" s="244"/>
      <c r="C157" s="59" t="s">
        <v>326</v>
      </c>
      <c r="D157" s="95"/>
      <c r="E157" s="95"/>
    </row>
    <row r="158" spans="2:5">
      <c r="B158" s="245"/>
      <c r="C158" s="251" t="s">
        <v>327</v>
      </c>
      <c r="D158" s="16"/>
      <c r="E158" s="16"/>
    </row>
    <row r="159" spans="2:5" ht="31.5">
      <c r="B159" s="245"/>
      <c r="C159" s="260" t="s">
        <v>328</v>
      </c>
      <c r="D159" s="16"/>
      <c r="E159" s="16"/>
    </row>
    <row r="160" spans="2:5" ht="47.25">
      <c r="B160" s="246"/>
      <c r="C160" s="266" t="s">
        <v>329</v>
      </c>
      <c r="D160" s="158"/>
      <c r="E160" s="158"/>
    </row>
    <row r="161" spans="1:5" ht="15" customHeight="1">
      <c r="B161" s="490" t="s">
        <v>352</v>
      </c>
      <c r="C161" s="491"/>
      <c r="D161" s="491"/>
      <c r="E161" s="492"/>
    </row>
    <row r="163" spans="1:5">
      <c r="E163" s="72" t="s">
        <v>238</v>
      </c>
    </row>
    <row r="164" spans="1:5" ht="47.25">
      <c r="A164" s="76">
        <v>13</v>
      </c>
      <c r="B164" s="335" t="s">
        <v>353</v>
      </c>
      <c r="C164" s="464"/>
      <c r="D164" s="241" t="s">
        <v>254</v>
      </c>
      <c r="E164" s="242" t="s">
        <v>265</v>
      </c>
    </row>
    <row r="165" spans="1:5" ht="47.25">
      <c r="B165" s="244" t="s">
        <v>4</v>
      </c>
      <c r="C165" s="259" t="s">
        <v>358</v>
      </c>
      <c r="D165" s="273"/>
      <c r="E165" s="267"/>
    </row>
    <row r="166" spans="1:5">
      <c r="B166" s="245"/>
      <c r="C166" s="260" t="s">
        <v>320</v>
      </c>
      <c r="D166" s="274">
        <v>0</v>
      </c>
      <c r="E166" s="274">
        <v>0</v>
      </c>
    </row>
    <row r="167" spans="1:5">
      <c r="B167" s="245"/>
      <c r="C167" s="260" t="s">
        <v>321</v>
      </c>
      <c r="D167" s="274">
        <v>0</v>
      </c>
      <c r="E167" s="274">
        <v>0</v>
      </c>
    </row>
    <row r="168" spans="1:5">
      <c r="B168" s="245"/>
      <c r="C168" s="260" t="s">
        <v>322</v>
      </c>
      <c r="D168" s="274">
        <v>0</v>
      </c>
      <c r="E168" s="274">
        <v>0</v>
      </c>
    </row>
    <row r="169" spans="1:5">
      <c r="B169" s="245"/>
      <c r="C169" s="260"/>
      <c r="D169" s="275">
        <f>SUM(D166:D168)</f>
        <v>0</v>
      </c>
      <c r="E169" s="275">
        <f>SUM(E166:E168)</f>
        <v>0</v>
      </c>
    </row>
    <row r="170" spans="1:5" ht="31.5">
      <c r="B170" s="245"/>
      <c r="C170" s="260" t="s">
        <v>354</v>
      </c>
      <c r="D170" s="274">
        <v>0</v>
      </c>
      <c r="E170" s="274">
        <v>0</v>
      </c>
    </row>
    <row r="171" spans="1:5">
      <c r="B171" s="245"/>
      <c r="C171" s="260"/>
      <c r="D171" s="276">
        <f>D169-D170</f>
        <v>0</v>
      </c>
      <c r="E171" s="276">
        <f>E169-E170</f>
        <v>0</v>
      </c>
    </row>
    <row r="172" spans="1:5">
      <c r="B172" s="245"/>
      <c r="C172" s="260"/>
      <c r="D172" s="274"/>
      <c r="E172" s="274"/>
    </row>
    <row r="173" spans="1:5">
      <c r="B173" s="245" t="s">
        <v>5</v>
      </c>
      <c r="C173" s="260" t="s">
        <v>359</v>
      </c>
      <c r="D173" s="274"/>
      <c r="E173" s="274"/>
    </row>
    <row r="174" spans="1:5">
      <c r="B174" s="245" t="s">
        <v>361</v>
      </c>
      <c r="C174" s="260" t="s">
        <v>360</v>
      </c>
      <c r="D174" s="274">
        <v>0</v>
      </c>
      <c r="E174" s="274">
        <v>0</v>
      </c>
    </row>
    <row r="175" spans="1:5">
      <c r="B175" s="245" t="s">
        <v>363</v>
      </c>
      <c r="C175" s="260" t="s">
        <v>362</v>
      </c>
      <c r="D175" s="274">
        <v>0</v>
      </c>
      <c r="E175" s="274">
        <v>0</v>
      </c>
    </row>
    <row r="176" spans="1:5">
      <c r="B176" s="245" t="s">
        <v>365</v>
      </c>
      <c r="C176" s="260" t="s">
        <v>364</v>
      </c>
      <c r="D176" s="274">
        <v>0</v>
      </c>
      <c r="E176" s="274">
        <v>0</v>
      </c>
    </row>
    <row r="177" spans="2:5">
      <c r="B177" s="245"/>
      <c r="C177" s="260"/>
      <c r="D177" s="276">
        <f>SUM(D174:D176)</f>
        <v>0</v>
      </c>
      <c r="E177" s="276">
        <f>SUM(E174:E176)</f>
        <v>0</v>
      </c>
    </row>
    <row r="178" spans="2:5">
      <c r="B178" s="245" t="s">
        <v>6</v>
      </c>
      <c r="C178" s="260" t="s">
        <v>366</v>
      </c>
      <c r="D178" s="274"/>
      <c r="E178" s="274"/>
    </row>
    <row r="179" spans="2:5">
      <c r="B179" s="245" t="s">
        <v>361</v>
      </c>
      <c r="C179" s="260" t="s">
        <v>367</v>
      </c>
      <c r="D179" s="274">
        <v>0</v>
      </c>
      <c r="E179" s="274">
        <v>0</v>
      </c>
    </row>
    <row r="180" spans="2:5">
      <c r="B180" s="245" t="s">
        <v>346</v>
      </c>
      <c r="C180" s="260" t="s">
        <v>368</v>
      </c>
      <c r="D180" s="274">
        <v>0</v>
      </c>
      <c r="E180" s="274">
        <v>0</v>
      </c>
    </row>
    <row r="181" spans="2:5">
      <c r="B181" s="245" t="s">
        <v>365</v>
      </c>
      <c r="C181" s="260" t="s">
        <v>369</v>
      </c>
      <c r="D181" s="274">
        <v>0</v>
      </c>
      <c r="E181" s="274">
        <v>0</v>
      </c>
    </row>
    <row r="182" spans="2:5">
      <c r="B182" s="245"/>
      <c r="C182" s="260"/>
      <c r="D182" s="276">
        <f>SUM(D179:D181)</f>
        <v>0</v>
      </c>
      <c r="E182" s="276">
        <f>SUM(E179:E181)</f>
        <v>0</v>
      </c>
    </row>
    <row r="183" spans="2:5">
      <c r="B183" s="245" t="s">
        <v>10</v>
      </c>
      <c r="C183" s="260" t="s">
        <v>370</v>
      </c>
      <c r="D183" s="274"/>
      <c r="E183" s="274"/>
    </row>
    <row r="184" spans="2:5">
      <c r="B184" s="245" t="s">
        <v>361</v>
      </c>
      <c r="C184" s="260" t="s">
        <v>371</v>
      </c>
      <c r="D184" s="274">
        <v>0</v>
      </c>
      <c r="E184" s="274">
        <v>0</v>
      </c>
    </row>
    <row r="185" spans="2:5">
      <c r="B185" s="245" t="s">
        <v>363</v>
      </c>
      <c r="C185" s="260" t="s">
        <v>372</v>
      </c>
      <c r="D185" s="274">
        <v>0</v>
      </c>
      <c r="E185" s="274">
        <v>0</v>
      </c>
    </row>
    <row r="186" spans="2:5">
      <c r="B186" s="245" t="s">
        <v>365</v>
      </c>
      <c r="C186" s="260" t="s">
        <v>373</v>
      </c>
      <c r="D186" s="274">
        <v>0</v>
      </c>
      <c r="E186" s="274">
        <v>0</v>
      </c>
    </row>
    <row r="187" spans="2:5">
      <c r="B187" s="245" t="s">
        <v>375</v>
      </c>
      <c r="C187" s="260" t="s">
        <v>374</v>
      </c>
      <c r="D187" s="274">
        <v>0</v>
      </c>
      <c r="E187" s="274">
        <v>0</v>
      </c>
    </row>
    <row r="188" spans="2:5">
      <c r="B188" s="245"/>
      <c r="C188" s="260"/>
      <c r="D188" s="276">
        <f>SUM(D184:D187)</f>
        <v>0</v>
      </c>
      <c r="E188" s="276">
        <f>SUM(E184:E187)</f>
        <v>0</v>
      </c>
    </row>
    <row r="189" spans="2:5">
      <c r="B189" s="246"/>
      <c r="C189" s="266"/>
      <c r="D189" s="240"/>
      <c r="E189" s="240"/>
    </row>
    <row r="190" spans="2:5" ht="15" customHeight="1">
      <c r="B190" s="483" t="s">
        <v>20</v>
      </c>
      <c r="C190" s="483"/>
      <c r="D190" s="277">
        <f>D171+D177+D182+D188</f>
        <v>0</v>
      </c>
      <c r="E190" s="277">
        <f>E171+E177+E182+E188</f>
        <v>0</v>
      </c>
    </row>
    <row r="191" spans="2:5" ht="96" customHeight="1">
      <c r="B191" s="484" t="s">
        <v>355</v>
      </c>
      <c r="C191" s="484"/>
      <c r="D191" s="484"/>
      <c r="E191" s="484"/>
    </row>
    <row r="192" spans="2:5" ht="45" customHeight="1">
      <c r="B192" s="484" t="s">
        <v>356</v>
      </c>
      <c r="C192" s="484"/>
      <c r="D192" s="484"/>
      <c r="E192" s="484"/>
    </row>
    <row r="193" spans="2:5" s="144" customFormat="1">
      <c r="B193" s="253"/>
      <c r="C193" s="253"/>
      <c r="D193" s="243"/>
      <c r="E193" s="243"/>
    </row>
    <row r="194" spans="2:5" ht="15" customHeight="1">
      <c r="B194" s="485" t="s">
        <v>357</v>
      </c>
      <c r="C194" s="485"/>
      <c r="D194" s="485"/>
      <c r="E194" s="485"/>
    </row>
    <row r="195" spans="2:5" ht="29.25" customHeight="1">
      <c r="B195" s="486" t="s">
        <v>0</v>
      </c>
      <c r="C195" s="486"/>
      <c r="D195" s="239" t="s">
        <v>376</v>
      </c>
      <c r="E195" s="239" t="s">
        <v>262</v>
      </c>
    </row>
    <row r="196" spans="2:5">
      <c r="B196" s="244"/>
      <c r="C196" s="259" t="s">
        <v>326</v>
      </c>
      <c r="D196" s="228"/>
      <c r="E196" s="228"/>
    </row>
    <row r="197" spans="2:5">
      <c r="B197" s="245"/>
      <c r="C197" s="260" t="s">
        <v>327</v>
      </c>
      <c r="D197" s="229"/>
      <c r="E197" s="229"/>
    </row>
    <row r="198" spans="2:5" ht="31.5">
      <c r="B198" s="245"/>
      <c r="C198" s="260" t="s">
        <v>328</v>
      </c>
      <c r="D198" s="229"/>
      <c r="E198" s="229"/>
    </row>
    <row r="199" spans="2:5" ht="47.25">
      <c r="B199" s="246"/>
      <c r="C199" s="266" t="s">
        <v>329</v>
      </c>
      <c r="D199" s="240"/>
      <c r="E199" s="240"/>
    </row>
    <row r="200" spans="2:5" ht="15" customHeight="1">
      <c r="B200" s="487" t="s">
        <v>514</v>
      </c>
      <c r="C200" s="488"/>
      <c r="D200" s="488"/>
      <c r="E200" s="489"/>
    </row>
  </sheetData>
  <mergeCells count="33">
    <mergeCell ref="B149:C149"/>
    <mergeCell ref="B151:E151"/>
    <mergeCell ref="B152:E152"/>
    <mergeCell ref="B153:E153"/>
    <mergeCell ref="G39:I39"/>
    <mergeCell ref="D39:F39"/>
    <mergeCell ref="B44:I44"/>
    <mergeCell ref="G90:I90"/>
    <mergeCell ref="D90:F90"/>
    <mergeCell ref="B89:I89"/>
    <mergeCell ref="B39:C40"/>
    <mergeCell ref="B90:C91"/>
    <mergeCell ref="B200:E200"/>
    <mergeCell ref="B156:C156"/>
    <mergeCell ref="B161:E161"/>
    <mergeCell ref="B164:C164"/>
    <mergeCell ref="B3:E3"/>
    <mergeCell ref="B37:E37"/>
    <mergeCell ref="B36:E36"/>
    <mergeCell ref="B6:C6"/>
    <mergeCell ref="B103:C103"/>
    <mergeCell ref="B94:I94"/>
    <mergeCell ref="B95:I95"/>
    <mergeCell ref="B96:I96"/>
    <mergeCell ref="B97:I97"/>
    <mergeCell ref="B98:I98"/>
    <mergeCell ref="B99:I99"/>
    <mergeCell ref="B100:I100"/>
    <mergeCell ref="B190:C190"/>
    <mergeCell ref="B191:E191"/>
    <mergeCell ref="B192:E192"/>
    <mergeCell ref="B194:E194"/>
    <mergeCell ref="B195:C195"/>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B2:K66"/>
  <sheetViews>
    <sheetView topLeftCell="A79" workbookViewId="0">
      <pane xSplit="16440" topLeftCell="E1"/>
      <selection activeCell="H57" sqref="H57"/>
      <selection pane="topRight" activeCell="E6" sqref="E6"/>
    </sheetView>
  </sheetViews>
  <sheetFormatPr defaultRowHeight="15.75"/>
  <cols>
    <col min="1" max="1" width="1.7109375" style="50" customWidth="1"/>
    <col min="2" max="3" width="6.5703125" style="103" customWidth="1"/>
    <col min="4" max="4" width="48" style="50" customWidth="1"/>
    <col min="5" max="5" width="12.5703125" style="50" customWidth="1"/>
    <col min="6" max="6" width="12.42578125" style="50" customWidth="1"/>
    <col min="7" max="8" width="15.42578125" style="50" customWidth="1"/>
    <col min="9" max="9" width="12.42578125" style="50" customWidth="1"/>
    <col min="10" max="10" width="17.5703125" style="50" customWidth="1"/>
    <col min="11" max="11" width="12" style="50" customWidth="1"/>
    <col min="12" max="16384" width="9.140625" style="50"/>
  </cols>
  <sheetData>
    <row r="2" spans="2:10">
      <c r="J2" s="72" t="s">
        <v>238</v>
      </c>
    </row>
    <row r="3" spans="2:10">
      <c r="B3" s="525">
        <v>14</v>
      </c>
      <c r="C3" s="335" t="s">
        <v>377</v>
      </c>
      <c r="D3" s="464"/>
      <c r="E3" s="519" t="s">
        <v>385</v>
      </c>
      <c r="F3" s="519"/>
      <c r="G3" s="519"/>
      <c r="H3" s="519" t="s">
        <v>386</v>
      </c>
      <c r="I3" s="519"/>
      <c r="J3" s="519"/>
    </row>
    <row r="4" spans="2:10">
      <c r="B4" s="525"/>
      <c r="C4" s="336"/>
      <c r="D4" s="465"/>
      <c r="E4" s="278" t="s">
        <v>284</v>
      </c>
      <c r="F4" s="278" t="s">
        <v>285</v>
      </c>
      <c r="G4" s="278" t="s">
        <v>20</v>
      </c>
      <c r="H4" s="278" t="s">
        <v>284</v>
      </c>
      <c r="I4" s="278" t="s">
        <v>285</v>
      </c>
      <c r="J4" s="278" t="s">
        <v>20</v>
      </c>
    </row>
    <row r="5" spans="2:10">
      <c r="C5" s="247" t="s">
        <v>394</v>
      </c>
      <c r="D5" s="16" t="s">
        <v>378</v>
      </c>
      <c r="E5" s="95"/>
      <c r="F5" s="95"/>
      <c r="G5" s="95"/>
      <c r="H5" s="95"/>
      <c r="I5" s="95"/>
      <c r="J5" s="95"/>
    </row>
    <row r="6" spans="2:10" ht="31.5">
      <c r="C6" s="245" t="s">
        <v>4</v>
      </c>
      <c r="D6" s="229" t="s">
        <v>387</v>
      </c>
      <c r="E6" s="16"/>
      <c r="F6" s="16"/>
      <c r="G6" s="16"/>
      <c r="H6" s="16"/>
      <c r="I6" s="16"/>
      <c r="J6" s="16"/>
    </row>
    <row r="7" spans="2:10" ht="31.5">
      <c r="C7" s="245" t="s">
        <v>5</v>
      </c>
      <c r="D7" s="229" t="s">
        <v>388</v>
      </c>
      <c r="E7" s="16"/>
      <c r="F7" s="16"/>
      <c r="G7" s="16"/>
      <c r="H7" s="16"/>
      <c r="I7" s="16"/>
      <c r="J7" s="16"/>
    </row>
    <row r="8" spans="2:10" ht="32.25" customHeight="1">
      <c r="C8" s="245" t="s">
        <v>6</v>
      </c>
      <c r="D8" s="260" t="s">
        <v>389</v>
      </c>
      <c r="E8" s="16"/>
      <c r="F8" s="16"/>
      <c r="G8" s="16"/>
      <c r="H8" s="16"/>
      <c r="I8" s="16"/>
      <c r="J8" s="16"/>
    </row>
    <row r="9" spans="2:10">
      <c r="C9" s="245" t="s">
        <v>10</v>
      </c>
      <c r="D9" s="16" t="s">
        <v>390</v>
      </c>
      <c r="E9" s="16"/>
      <c r="F9" s="16"/>
      <c r="G9" s="16"/>
      <c r="H9" s="16"/>
      <c r="I9" s="16"/>
      <c r="J9" s="16"/>
    </row>
    <row r="10" spans="2:10">
      <c r="C10" s="245" t="s">
        <v>31</v>
      </c>
      <c r="D10" s="16" t="s">
        <v>391</v>
      </c>
      <c r="E10" s="16"/>
      <c r="F10" s="16"/>
      <c r="G10" s="16"/>
      <c r="H10" s="16"/>
      <c r="I10" s="16"/>
      <c r="J10" s="16"/>
    </row>
    <row r="11" spans="2:10" ht="31.5">
      <c r="C11" s="245" t="s">
        <v>393</v>
      </c>
      <c r="D11" s="229" t="s">
        <v>392</v>
      </c>
      <c r="E11" s="16"/>
      <c r="F11" s="16"/>
      <c r="G11" s="16"/>
      <c r="H11" s="16"/>
      <c r="I11" s="16"/>
      <c r="J11" s="16"/>
    </row>
    <row r="12" spans="2:10">
      <c r="C12" s="252"/>
      <c r="D12" s="16"/>
      <c r="E12" s="16"/>
      <c r="F12" s="16"/>
      <c r="G12" s="16"/>
      <c r="H12" s="16"/>
      <c r="I12" s="16"/>
      <c r="J12" s="16"/>
    </row>
    <row r="13" spans="2:10">
      <c r="C13" s="252"/>
      <c r="D13" s="10" t="s">
        <v>379</v>
      </c>
      <c r="E13" s="16"/>
      <c r="F13" s="16"/>
      <c r="G13" s="16"/>
      <c r="H13" s="16"/>
      <c r="I13" s="16"/>
      <c r="J13" s="16"/>
    </row>
    <row r="14" spans="2:10">
      <c r="C14" s="252"/>
      <c r="D14" s="16"/>
      <c r="E14" s="16"/>
      <c r="F14" s="16"/>
      <c r="G14" s="16"/>
      <c r="H14" s="16"/>
      <c r="I14" s="16"/>
      <c r="J14" s="16"/>
    </row>
    <row r="15" spans="2:10" ht="31.5">
      <c r="C15" s="252" t="s">
        <v>395</v>
      </c>
      <c r="D15" s="229" t="s">
        <v>380</v>
      </c>
      <c r="E15" s="16"/>
      <c r="F15" s="16"/>
      <c r="G15" s="16"/>
      <c r="H15" s="16"/>
      <c r="I15" s="16"/>
      <c r="J15" s="16"/>
    </row>
    <row r="16" spans="2:10" ht="47.25">
      <c r="C16" s="245" t="s">
        <v>4</v>
      </c>
      <c r="D16" s="229" t="s">
        <v>396</v>
      </c>
      <c r="E16" s="16"/>
      <c r="F16" s="16"/>
      <c r="G16" s="16"/>
      <c r="H16" s="16"/>
      <c r="I16" s="16"/>
      <c r="J16" s="16"/>
    </row>
    <row r="17" spans="3:10">
      <c r="C17" s="245" t="s">
        <v>361</v>
      </c>
      <c r="D17" s="16" t="s">
        <v>397</v>
      </c>
      <c r="E17" s="16"/>
      <c r="F17" s="16"/>
      <c r="G17" s="16"/>
      <c r="H17" s="16"/>
      <c r="I17" s="16"/>
      <c r="J17" s="16"/>
    </row>
    <row r="18" spans="3:10">
      <c r="C18" s="245" t="s">
        <v>363</v>
      </c>
      <c r="D18" s="16" t="s">
        <v>398</v>
      </c>
      <c r="E18" s="16"/>
      <c r="F18" s="16"/>
      <c r="G18" s="16"/>
      <c r="H18" s="16"/>
      <c r="I18" s="16"/>
      <c r="J18" s="16"/>
    </row>
    <row r="19" spans="3:10">
      <c r="C19" s="245" t="s">
        <v>348</v>
      </c>
      <c r="D19" s="16" t="s">
        <v>402</v>
      </c>
      <c r="E19" s="16"/>
      <c r="F19" s="16"/>
      <c r="G19" s="16"/>
      <c r="H19" s="16"/>
      <c r="I19" s="16"/>
      <c r="J19" s="16"/>
    </row>
    <row r="20" spans="3:10">
      <c r="C20" s="245" t="s">
        <v>375</v>
      </c>
      <c r="D20" s="16" t="s">
        <v>399</v>
      </c>
      <c r="E20" s="16"/>
      <c r="F20" s="16"/>
      <c r="G20" s="16"/>
      <c r="H20" s="16"/>
      <c r="I20" s="16"/>
      <c r="J20" s="16"/>
    </row>
    <row r="21" spans="3:10">
      <c r="C21" s="245" t="s">
        <v>401</v>
      </c>
      <c r="D21" s="16" t="s">
        <v>400</v>
      </c>
      <c r="E21" s="16"/>
      <c r="F21" s="16"/>
      <c r="G21" s="16"/>
      <c r="H21" s="16"/>
      <c r="I21" s="16"/>
      <c r="J21" s="16"/>
    </row>
    <row r="22" spans="3:10">
      <c r="C22" s="245"/>
      <c r="D22" s="16"/>
      <c r="E22" s="16"/>
      <c r="F22" s="16"/>
      <c r="G22" s="16"/>
      <c r="H22" s="16"/>
      <c r="I22" s="16"/>
      <c r="J22" s="16"/>
    </row>
    <row r="23" spans="3:10" ht="31.5">
      <c r="C23" s="245" t="s">
        <v>5</v>
      </c>
      <c r="D23" s="279" t="s">
        <v>387</v>
      </c>
      <c r="E23" s="16"/>
      <c r="F23" s="16"/>
      <c r="G23" s="16"/>
      <c r="H23" s="16"/>
      <c r="I23" s="16"/>
      <c r="J23" s="16"/>
    </row>
    <row r="24" spans="3:10">
      <c r="C24" s="245" t="s">
        <v>361</v>
      </c>
      <c r="D24" s="16" t="s">
        <v>397</v>
      </c>
      <c r="E24" s="16"/>
      <c r="F24" s="16"/>
      <c r="G24" s="16"/>
      <c r="H24" s="16"/>
      <c r="I24" s="16"/>
      <c r="J24" s="16"/>
    </row>
    <row r="25" spans="3:10">
      <c r="C25" s="245" t="s">
        <v>363</v>
      </c>
      <c r="D25" s="16" t="s">
        <v>398</v>
      </c>
      <c r="E25" s="16"/>
      <c r="F25" s="16"/>
      <c r="G25" s="16"/>
      <c r="H25" s="16"/>
      <c r="I25" s="16"/>
      <c r="J25" s="16"/>
    </row>
    <row r="26" spans="3:10">
      <c r="C26" s="245" t="s">
        <v>365</v>
      </c>
      <c r="D26" s="16" t="s">
        <v>402</v>
      </c>
      <c r="E26" s="16"/>
      <c r="F26" s="16"/>
      <c r="G26" s="16"/>
      <c r="H26" s="16"/>
      <c r="I26" s="16"/>
      <c r="J26" s="16"/>
    </row>
    <row r="27" spans="3:10">
      <c r="C27" s="245" t="s">
        <v>375</v>
      </c>
      <c r="D27" s="16" t="s">
        <v>399</v>
      </c>
      <c r="E27" s="16"/>
      <c r="F27" s="16"/>
      <c r="G27" s="16"/>
      <c r="H27" s="16"/>
      <c r="I27" s="16"/>
      <c r="J27" s="16"/>
    </row>
    <row r="28" spans="3:10">
      <c r="C28" s="245" t="s">
        <v>401</v>
      </c>
      <c r="D28" s="16" t="s">
        <v>400</v>
      </c>
      <c r="E28" s="16"/>
      <c r="F28" s="16"/>
      <c r="G28" s="16"/>
      <c r="H28" s="16"/>
      <c r="I28" s="16"/>
      <c r="J28" s="16"/>
    </row>
    <row r="29" spans="3:10">
      <c r="C29" s="245"/>
      <c r="D29" s="16"/>
      <c r="E29" s="16"/>
      <c r="F29" s="16"/>
      <c r="G29" s="16"/>
      <c r="H29" s="16"/>
      <c r="I29" s="16"/>
      <c r="J29" s="16"/>
    </row>
    <row r="30" spans="3:10">
      <c r="C30" s="245" t="s">
        <v>6</v>
      </c>
      <c r="D30" s="16" t="s">
        <v>403</v>
      </c>
      <c r="E30" s="16"/>
      <c r="F30" s="16"/>
      <c r="G30" s="16"/>
      <c r="H30" s="16"/>
      <c r="I30" s="16"/>
      <c r="J30" s="16"/>
    </row>
    <row r="31" spans="3:10">
      <c r="C31" s="245" t="s">
        <v>361</v>
      </c>
      <c r="D31" s="16" t="s">
        <v>404</v>
      </c>
      <c r="E31" s="16"/>
      <c r="F31" s="16"/>
      <c r="G31" s="16"/>
      <c r="H31" s="16"/>
      <c r="I31" s="16"/>
      <c r="J31" s="16"/>
    </row>
    <row r="32" spans="3:10">
      <c r="C32" s="245" t="s">
        <v>363</v>
      </c>
      <c r="D32" s="16" t="s">
        <v>405</v>
      </c>
      <c r="E32" s="16"/>
      <c r="F32" s="16"/>
      <c r="G32" s="16"/>
      <c r="H32" s="16"/>
      <c r="I32" s="16"/>
      <c r="J32" s="16"/>
    </row>
    <row r="33" spans="2:10">
      <c r="C33" s="245"/>
      <c r="D33" s="16"/>
      <c r="E33" s="16"/>
      <c r="F33" s="16"/>
      <c r="G33" s="16"/>
      <c r="H33" s="16"/>
      <c r="I33" s="16"/>
      <c r="J33" s="16"/>
    </row>
    <row r="34" spans="2:10" ht="47.25">
      <c r="C34" s="245" t="s">
        <v>10</v>
      </c>
      <c r="D34" s="229" t="s">
        <v>406</v>
      </c>
      <c r="E34" s="16"/>
      <c r="F34" s="16"/>
      <c r="G34" s="16"/>
      <c r="H34" s="16"/>
      <c r="I34" s="16"/>
      <c r="J34" s="16"/>
    </row>
    <row r="35" spans="2:10">
      <c r="C35" s="245" t="s">
        <v>361</v>
      </c>
      <c r="D35" s="16" t="s">
        <v>397</v>
      </c>
      <c r="E35" s="16"/>
      <c r="F35" s="16"/>
      <c r="G35" s="16"/>
      <c r="H35" s="16"/>
      <c r="I35" s="16"/>
      <c r="J35" s="16"/>
    </row>
    <row r="36" spans="2:10">
      <c r="C36" s="245" t="s">
        <v>363</v>
      </c>
      <c r="D36" s="16" t="s">
        <v>398</v>
      </c>
      <c r="E36" s="16"/>
      <c r="F36" s="16"/>
      <c r="G36" s="16"/>
      <c r="H36" s="16"/>
      <c r="I36" s="16"/>
      <c r="J36" s="16"/>
    </row>
    <row r="37" spans="2:10">
      <c r="C37" s="245" t="s">
        <v>365</v>
      </c>
      <c r="D37" s="16" t="s">
        <v>402</v>
      </c>
      <c r="E37" s="16"/>
      <c r="F37" s="16"/>
      <c r="G37" s="16"/>
      <c r="H37" s="16"/>
      <c r="I37" s="16"/>
      <c r="J37" s="16"/>
    </row>
    <row r="38" spans="2:10">
      <c r="C38" s="245" t="s">
        <v>375</v>
      </c>
      <c r="D38" s="16" t="s">
        <v>399</v>
      </c>
      <c r="E38" s="16"/>
      <c r="F38" s="16"/>
      <c r="G38" s="16"/>
      <c r="H38" s="16"/>
      <c r="I38" s="16"/>
      <c r="J38" s="16"/>
    </row>
    <row r="39" spans="2:10">
      <c r="C39" s="245" t="s">
        <v>401</v>
      </c>
      <c r="D39" s="16" t="s">
        <v>400</v>
      </c>
      <c r="E39" s="16"/>
      <c r="F39" s="16"/>
      <c r="G39" s="16"/>
      <c r="H39" s="16"/>
      <c r="I39" s="16"/>
      <c r="J39" s="16"/>
    </row>
    <row r="40" spans="2:10">
      <c r="C40" s="245"/>
      <c r="D40" s="16"/>
      <c r="E40" s="16"/>
      <c r="F40" s="16"/>
      <c r="G40" s="16"/>
      <c r="H40" s="16"/>
      <c r="I40" s="16"/>
      <c r="J40" s="16"/>
    </row>
    <row r="41" spans="2:10">
      <c r="C41" s="245" t="s">
        <v>31</v>
      </c>
      <c r="D41" s="16" t="s">
        <v>390</v>
      </c>
      <c r="E41" s="16"/>
      <c r="F41" s="16"/>
      <c r="G41" s="16"/>
      <c r="H41" s="16"/>
      <c r="I41" s="16"/>
      <c r="J41" s="16"/>
    </row>
    <row r="42" spans="2:10" ht="31.5">
      <c r="C42" s="245" t="s">
        <v>33</v>
      </c>
      <c r="D42" s="229" t="s">
        <v>407</v>
      </c>
      <c r="E42" s="16"/>
      <c r="F42" s="16"/>
      <c r="G42" s="16"/>
      <c r="H42" s="16"/>
      <c r="I42" s="16"/>
      <c r="J42" s="16"/>
    </row>
    <row r="43" spans="2:10">
      <c r="C43" s="245" t="s">
        <v>296</v>
      </c>
      <c r="D43" s="16" t="s">
        <v>391</v>
      </c>
      <c r="E43" s="16"/>
      <c r="F43" s="16"/>
      <c r="G43" s="16"/>
      <c r="H43" s="16"/>
      <c r="I43" s="16"/>
      <c r="J43" s="16"/>
    </row>
    <row r="44" spans="2:10">
      <c r="B44" s="100"/>
      <c r="C44" s="245"/>
      <c r="D44" s="16"/>
      <c r="E44" s="16"/>
      <c r="F44" s="16"/>
      <c r="G44" s="16"/>
      <c r="H44" s="16"/>
      <c r="I44" s="16"/>
      <c r="J44" s="16"/>
    </row>
    <row r="45" spans="2:10">
      <c r="C45" s="281" t="s">
        <v>381</v>
      </c>
      <c r="D45" s="282"/>
      <c r="E45" s="16"/>
      <c r="F45" s="16"/>
      <c r="G45" s="16"/>
      <c r="H45" s="16"/>
      <c r="I45" s="16"/>
      <c r="J45" s="16"/>
    </row>
    <row r="46" spans="2:10">
      <c r="C46" s="526"/>
      <c r="D46" s="527"/>
      <c r="E46" s="16"/>
      <c r="F46" s="16"/>
      <c r="G46" s="16"/>
      <c r="H46" s="16"/>
      <c r="I46" s="16"/>
      <c r="J46" s="16"/>
    </row>
    <row r="47" spans="2:10">
      <c r="C47" s="526" t="s">
        <v>382</v>
      </c>
      <c r="D47" s="528"/>
      <c r="E47" s="16"/>
      <c r="F47" s="16"/>
      <c r="G47" s="16"/>
      <c r="H47" s="16"/>
      <c r="I47" s="16"/>
      <c r="J47" s="16"/>
    </row>
    <row r="48" spans="2:10">
      <c r="C48" s="520" t="s">
        <v>301</v>
      </c>
      <c r="D48" s="521"/>
      <c r="E48" s="16"/>
      <c r="F48" s="16"/>
      <c r="G48" s="16"/>
      <c r="H48" s="16"/>
      <c r="I48" s="16"/>
      <c r="J48" s="16"/>
    </row>
    <row r="49" spans="2:11" ht="30" customHeight="1">
      <c r="C49" s="520" t="s">
        <v>302</v>
      </c>
      <c r="D49" s="521"/>
      <c r="E49" s="16"/>
      <c r="F49" s="16"/>
      <c r="G49" s="16"/>
      <c r="H49" s="16"/>
      <c r="I49" s="16"/>
      <c r="J49" s="16"/>
    </row>
    <row r="50" spans="2:11">
      <c r="C50" s="520" t="s">
        <v>303</v>
      </c>
      <c r="D50" s="521"/>
      <c r="E50" s="16"/>
      <c r="F50" s="16"/>
      <c r="G50" s="16"/>
      <c r="H50" s="16"/>
      <c r="I50" s="16"/>
      <c r="J50" s="16"/>
    </row>
    <row r="51" spans="2:11">
      <c r="C51" s="520" t="s">
        <v>304</v>
      </c>
      <c r="D51" s="521"/>
      <c r="E51" s="16"/>
      <c r="F51" s="16"/>
      <c r="G51" s="16"/>
      <c r="H51" s="16"/>
      <c r="I51" s="16"/>
      <c r="J51" s="16"/>
    </row>
    <row r="52" spans="2:11" ht="33.75" customHeight="1">
      <c r="C52" s="522" t="s">
        <v>383</v>
      </c>
      <c r="D52" s="523"/>
      <c r="E52" s="158"/>
      <c r="F52" s="158"/>
      <c r="G52" s="158"/>
      <c r="H52" s="158"/>
      <c r="I52" s="158"/>
      <c r="J52" s="158"/>
    </row>
    <row r="53" spans="2:11">
      <c r="D53" s="230"/>
    </row>
    <row r="54" spans="2:11" ht="15.75" customHeight="1">
      <c r="C54" s="524" t="s">
        <v>515</v>
      </c>
      <c r="D54" s="524"/>
      <c r="E54" s="524"/>
      <c r="F54" s="524"/>
      <c r="G54" s="524"/>
      <c r="H54" s="524"/>
      <c r="I54" s="524"/>
      <c r="J54" s="524"/>
    </row>
    <row r="55" spans="2:11">
      <c r="D55" s="230"/>
    </row>
    <row r="56" spans="2:11" ht="14.25" customHeight="1">
      <c r="C56" s="335" t="s">
        <v>305</v>
      </c>
      <c r="D56" s="464"/>
      <c r="E56" s="474" t="s">
        <v>478</v>
      </c>
      <c r="F56" s="474"/>
      <c r="G56" s="474"/>
      <c r="H56" s="474" t="s">
        <v>386</v>
      </c>
      <c r="I56" s="474"/>
      <c r="J56" s="474"/>
    </row>
    <row r="57" spans="2:11" s="56" customFormat="1" ht="63">
      <c r="B57" s="102"/>
      <c r="C57" s="336"/>
      <c r="D57" s="465"/>
      <c r="E57" s="93" t="s">
        <v>306</v>
      </c>
      <c r="F57" s="93" t="s">
        <v>307</v>
      </c>
      <c r="G57" s="93" t="s">
        <v>308</v>
      </c>
      <c r="H57" s="93" t="s">
        <v>306</v>
      </c>
      <c r="I57" s="213" t="s">
        <v>309</v>
      </c>
      <c r="J57" s="93" t="s">
        <v>308</v>
      </c>
    </row>
    <row r="58" spans="2:11">
      <c r="C58" s="432">
        <v>1</v>
      </c>
      <c r="D58" s="433"/>
      <c r="E58" s="26"/>
      <c r="F58" s="95"/>
      <c r="G58" s="26"/>
      <c r="H58" s="95"/>
      <c r="I58" s="26"/>
      <c r="J58" s="95"/>
    </row>
    <row r="59" spans="2:11">
      <c r="C59" s="533">
        <v>2</v>
      </c>
      <c r="D59" s="534"/>
      <c r="E59" s="28"/>
      <c r="F59" s="158"/>
      <c r="G59" s="28"/>
      <c r="H59" s="158"/>
      <c r="I59" s="28"/>
      <c r="J59" s="158"/>
    </row>
    <row r="60" spans="2:11" ht="33" customHeight="1">
      <c r="C60" s="535" t="s">
        <v>516</v>
      </c>
      <c r="D60" s="536"/>
      <c r="E60" s="536"/>
      <c r="F60" s="536"/>
      <c r="G60" s="536"/>
      <c r="H60" s="536"/>
      <c r="I60" s="536"/>
      <c r="J60" s="537"/>
    </row>
    <row r="61" spans="2:11" ht="51" customHeight="1">
      <c r="C61" s="391" t="s">
        <v>283</v>
      </c>
      <c r="D61" s="392"/>
      <c r="E61" s="392"/>
      <c r="F61" s="392"/>
      <c r="G61" s="392"/>
      <c r="H61" s="392"/>
      <c r="I61" s="392"/>
      <c r="J61" s="529"/>
    </row>
    <row r="62" spans="2:11" ht="111.75" customHeight="1">
      <c r="C62" s="391" t="s">
        <v>384</v>
      </c>
      <c r="D62" s="392"/>
      <c r="E62" s="392"/>
      <c r="F62" s="392"/>
      <c r="G62" s="392"/>
      <c r="H62" s="392"/>
      <c r="I62" s="392"/>
      <c r="J62" s="529"/>
    </row>
    <row r="63" spans="2:11" ht="66.75" customHeight="1">
      <c r="C63" s="391" t="s">
        <v>311</v>
      </c>
      <c r="D63" s="392"/>
      <c r="E63" s="392"/>
      <c r="F63" s="392"/>
      <c r="G63" s="392"/>
      <c r="H63" s="392"/>
      <c r="I63" s="392"/>
      <c r="J63" s="529"/>
    </row>
    <row r="64" spans="2:11" ht="39" customHeight="1">
      <c r="C64" s="530" t="s">
        <v>519</v>
      </c>
      <c r="D64" s="531"/>
      <c r="E64" s="531"/>
      <c r="F64" s="531"/>
      <c r="G64" s="531"/>
      <c r="H64" s="531"/>
      <c r="I64" s="531"/>
      <c r="J64" s="532"/>
      <c r="K64" s="280"/>
    </row>
    <row r="65" spans="3:11" ht="30.75" customHeight="1">
      <c r="C65" s="530" t="s">
        <v>518</v>
      </c>
      <c r="D65" s="531"/>
      <c r="E65" s="531"/>
      <c r="F65" s="531"/>
      <c r="G65" s="531"/>
      <c r="H65" s="531"/>
      <c r="I65" s="531"/>
      <c r="J65" s="532"/>
      <c r="K65" s="280"/>
    </row>
    <row r="66" spans="3:11" ht="37.5" customHeight="1">
      <c r="C66" s="530" t="s">
        <v>517</v>
      </c>
      <c r="D66" s="531"/>
      <c r="E66" s="531"/>
      <c r="F66" s="531"/>
      <c r="G66" s="531"/>
      <c r="H66" s="531"/>
      <c r="I66" s="531"/>
      <c r="J66" s="532"/>
      <c r="K66" s="280"/>
    </row>
  </sheetData>
  <mergeCells count="24">
    <mergeCell ref="C63:J63"/>
    <mergeCell ref="C64:J64"/>
    <mergeCell ref="C65:J65"/>
    <mergeCell ref="C66:J66"/>
    <mergeCell ref="C58:D58"/>
    <mergeCell ref="C59:D59"/>
    <mergeCell ref="C60:J60"/>
    <mergeCell ref="C61:J61"/>
    <mergeCell ref="C62:J62"/>
    <mergeCell ref="B3:B4"/>
    <mergeCell ref="C3:D4"/>
    <mergeCell ref="C46:D46"/>
    <mergeCell ref="C47:D47"/>
    <mergeCell ref="E3:G3"/>
    <mergeCell ref="H3:J3"/>
    <mergeCell ref="E56:G56"/>
    <mergeCell ref="H56:J56"/>
    <mergeCell ref="C48:D48"/>
    <mergeCell ref="C49:D49"/>
    <mergeCell ref="C50:D50"/>
    <mergeCell ref="C51:D51"/>
    <mergeCell ref="C52:D52"/>
    <mergeCell ref="C54:J54"/>
    <mergeCell ref="C56:D57"/>
  </mergeCells>
  <pageMargins left="0.7" right="0.7" top="0.75" bottom="0.75" header="0.3" footer="0.3"/>
  <pageSetup orientation="portrait" horizontalDpi="4294967292" verticalDpi="0" r:id="rId1"/>
</worksheet>
</file>

<file path=xl/worksheets/sheet8.xml><?xml version="1.0" encoding="utf-8"?>
<worksheet xmlns="http://schemas.openxmlformats.org/spreadsheetml/2006/main" xmlns:r="http://schemas.openxmlformats.org/officeDocument/2006/relationships">
  <dimension ref="B2:G109"/>
  <sheetViews>
    <sheetView topLeftCell="A90" zoomScale="95" zoomScaleNormal="95" workbookViewId="0">
      <selection activeCell="C96" sqref="C96:F96"/>
    </sheetView>
  </sheetViews>
  <sheetFormatPr defaultRowHeight="14.25"/>
  <cols>
    <col min="1" max="1" width="4.140625" style="1" customWidth="1"/>
    <col min="2" max="3" width="4.28515625" style="1" customWidth="1"/>
    <col min="4" max="4" width="42.7109375" style="48" customWidth="1"/>
    <col min="5" max="5" width="21.28515625" style="1" customWidth="1"/>
    <col min="6" max="6" width="19.85546875" style="1" customWidth="1"/>
    <col min="7" max="7" width="16.85546875" style="1" customWidth="1"/>
    <col min="8" max="16384" width="9.140625" style="1"/>
  </cols>
  <sheetData>
    <row r="2" spans="2:6" ht="15.75">
      <c r="B2" s="50"/>
      <c r="C2" s="56"/>
      <c r="D2" s="284"/>
      <c r="E2" s="50"/>
      <c r="F2" s="72" t="s">
        <v>238</v>
      </c>
    </row>
    <row r="3" spans="2:6" ht="47.25">
      <c r="B3" s="76">
        <v>15</v>
      </c>
      <c r="C3" s="345" t="s">
        <v>35</v>
      </c>
      <c r="D3" s="346"/>
      <c r="E3" s="43" t="s">
        <v>254</v>
      </c>
      <c r="F3" s="44" t="s">
        <v>265</v>
      </c>
    </row>
    <row r="4" spans="2:6" ht="15.75">
      <c r="B4" s="50"/>
      <c r="C4" s="136"/>
      <c r="D4" s="136"/>
      <c r="E4" s="285"/>
      <c r="F4" s="95"/>
    </row>
    <row r="5" spans="2:6" ht="15.75">
      <c r="B5" s="50"/>
      <c r="C5" s="148" t="s">
        <v>4</v>
      </c>
      <c r="D5" s="286" t="s">
        <v>415</v>
      </c>
      <c r="E5" s="287">
        <v>0</v>
      </c>
      <c r="F5" s="288">
        <v>0</v>
      </c>
    </row>
    <row r="6" spans="2:6" ht="15.75">
      <c r="B6" s="50"/>
      <c r="C6" s="289"/>
      <c r="D6" s="286" t="s">
        <v>408</v>
      </c>
      <c r="E6" s="287">
        <v>0</v>
      </c>
      <c r="F6" s="288">
        <v>0</v>
      </c>
    </row>
    <row r="7" spans="2:6" ht="15.75">
      <c r="B7" s="50"/>
      <c r="C7" s="290"/>
      <c r="D7" s="291"/>
      <c r="E7" s="292">
        <f>SUM(E5:E6)</f>
        <v>0</v>
      </c>
      <c r="F7" s="293">
        <f>SUM(F5:F6)</f>
        <v>0</v>
      </c>
    </row>
    <row r="8" spans="2:6" ht="15.75">
      <c r="B8" s="50"/>
      <c r="C8" s="290"/>
      <c r="D8" s="291"/>
      <c r="E8" s="294"/>
      <c r="F8" s="295"/>
    </row>
    <row r="9" spans="2:6" ht="15.75">
      <c r="B9" s="50"/>
      <c r="C9" s="148" t="s">
        <v>333</v>
      </c>
      <c r="D9" s="279" t="s">
        <v>416</v>
      </c>
      <c r="E9" s="287">
        <v>0</v>
      </c>
      <c r="F9" s="288">
        <v>0</v>
      </c>
    </row>
    <row r="10" spans="2:6" ht="15.75">
      <c r="B10" s="50"/>
      <c r="C10" s="16"/>
      <c r="D10" s="148" t="s">
        <v>408</v>
      </c>
      <c r="E10" s="287">
        <v>0</v>
      </c>
      <c r="F10" s="288">
        <v>0</v>
      </c>
    </row>
    <row r="11" spans="2:6" ht="15.75">
      <c r="B11" s="50"/>
      <c r="C11" s="290"/>
      <c r="D11" s="291"/>
      <c r="E11" s="292">
        <f>SUM(E9:E10)</f>
        <v>0</v>
      </c>
      <c r="F11" s="293">
        <f>SUM(F9:F10)</f>
        <v>0</v>
      </c>
    </row>
    <row r="12" spans="2:6" ht="15.75">
      <c r="B12" s="50"/>
      <c r="C12" s="290"/>
      <c r="D12" s="291"/>
      <c r="E12" s="294"/>
      <c r="F12" s="295"/>
    </row>
    <row r="13" spans="2:6" ht="31.5">
      <c r="B13" s="50"/>
      <c r="C13" s="148" t="s">
        <v>276</v>
      </c>
      <c r="D13" s="279" t="s">
        <v>417</v>
      </c>
      <c r="E13" s="287">
        <v>0</v>
      </c>
      <c r="F13" s="288">
        <v>0</v>
      </c>
    </row>
    <row r="14" spans="2:6" ht="15.75">
      <c r="B14" s="50"/>
      <c r="C14" s="289"/>
      <c r="D14" s="286" t="s">
        <v>408</v>
      </c>
      <c r="E14" s="287">
        <v>0</v>
      </c>
      <c r="F14" s="288">
        <v>0</v>
      </c>
    </row>
    <row r="15" spans="2:6" ht="15.75">
      <c r="B15" s="50"/>
      <c r="C15" s="290"/>
      <c r="D15" s="291"/>
      <c r="E15" s="292">
        <f>SUM(E13:E14)</f>
        <v>0</v>
      </c>
      <c r="F15" s="293">
        <f>SUM(F13:F14)</f>
        <v>0</v>
      </c>
    </row>
    <row r="16" spans="2:6" ht="15.75">
      <c r="B16" s="50"/>
      <c r="C16" s="290"/>
      <c r="D16" s="291"/>
      <c r="E16" s="294"/>
      <c r="F16" s="295"/>
    </row>
    <row r="17" spans="2:6" ht="15.75">
      <c r="B17" s="50"/>
      <c r="C17" s="148" t="s">
        <v>290</v>
      </c>
      <c r="D17" s="286" t="s">
        <v>418</v>
      </c>
      <c r="E17" s="287">
        <v>0</v>
      </c>
      <c r="F17" s="288">
        <v>0</v>
      </c>
    </row>
    <row r="18" spans="2:6" ht="15.75">
      <c r="B18" s="50"/>
      <c r="C18" s="289"/>
      <c r="D18" s="286" t="s">
        <v>408</v>
      </c>
      <c r="E18" s="287">
        <v>0</v>
      </c>
      <c r="F18" s="288">
        <v>0</v>
      </c>
    </row>
    <row r="19" spans="2:6" ht="15.75">
      <c r="B19" s="50"/>
      <c r="C19" s="290"/>
      <c r="D19" s="291"/>
      <c r="E19" s="292">
        <f>SUM(E17:E18)</f>
        <v>0</v>
      </c>
      <c r="F19" s="293">
        <f>SUM(F17:F18)</f>
        <v>0</v>
      </c>
    </row>
    <row r="20" spans="2:6" ht="15.75">
      <c r="B20" s="50"/>
      <c r="C20" s="290"/>
      <c r="D20" s="291"/>
      <c r="E20" s="294"/>
      <c r="F20" s="295"/>
    </row>
    <row r="21" spans="2:6" ht="15.75">
      <c r="B21" s="50"/>
      <c r="C21" s="148" t="s">
        <v>31</v>
      </c>
      <c r="D21" s="286" t="s">
        <v>419</v>
      </c>
      <c r="E21" s="287">
        <v>0</v>
      </c>
      <c r="F21" s="288">
        <v>0</v>
      </c>
    </row>
    <row r="22" spans="2:6" ht="15.75">
      <c r="B22" s="50"/>
      <c r="C22" s="289"/>
      <c r="D22" s="286" t="s">
        <v>408</v>
      </c>
      <c r="E22" s="287">
        <v>0</v>
      </c>
      <c r="F22" s="288">
        <v>0</v>
      </c>
    </row>
    <row r="23" spans="2:6" ht="15.75">
      <c r="B23" s="50"/>
      <c r="C23" s="290"/>
      <c r="D23" s="291"/>
      <c r="E23" s="292">
        <f>SUM(E21:E22)</f>
        <v>0</v>
      </c>
      <c r="F23" s="293">
        <f>SUM(F21:F22)</f>
        <v>0</v>
      </c>
    </row>
    <row r="24" spans="2:6" ht="15.75">
      <c r="B24" s="50"/>
      <c r="C24" s="290"/>
      <c r="D24" s="291"/>
      <c r="E24" s="294"/>
      <c r="F24" s="295"/>
    </row>
    <row r="25" spans="2:6" ht="15.75">
      <c r="B25" s="50"/>
      <c r="C25" s="148" t="s">
        <v>294</v>
      </c>
      <c r="D25" s="286" t="s">
        <v>420</v>
      </c>
      <c r="E25" s="287">
        <v>0</v>
      </c>
      <c r="F25" s="288">
        <v>0</v>
      </c>
    </row>
    <row r="26" spans="2:6" ht="15.75">
      <c r="B26" s="50"/>
      <c r="C26" s="289"/>
      <c r="D26" s="286" t="s">
        <v>408</v>
      </c>
      <c r="E26" s="287">
        <v>0</v>
      </c>
      <c r="F26" s="288">
        <v>0</v>
      </c>
    </row>
    <row r="27" spans="2:6" ht="15.75">
      <c r="B27" s="50"/>
      <c r="C27" s="290"/>
      <c r="D27" s="291"/>
      <c r="E27" s="292">
        <f>SUM(E25:E26)</f>
        <v>0</v>
      </c>
      <c r="F27" s="293">
        <f>SUM(F25:F26)</f>
        <v>0</v>
      </c>
    </row>
    <row r="28" spans="2:6" ht="15.75">
      <c r="B28" s="50"/>
      <c r="C28" s="290"/>
      <c r="D28" s="291"/>
      <c r="E28" s="294"/>
      <c r="F28" s="295"/>
    </row>
    <row r="29" spans="2:6" ht="15.75">
      <c r="B29" s="50"/>
      <c r="C29" s="148" t="s">
        <v>421</v>
      </c>
      <c r="D29" s="296" t="s">
        <v>422</v>
      </c>
      <c r="E29" s="297">
        <v>0</v>
      </c>
      <c r="F29" s="271">
        <v>0</v>
      </c>
    </row>
    <row r="30" spans="2:6" ht="15.75">
      <c r="B30" s="50"/>
      <c r="C30" s="289"/>
      <c r="D30" s="296" t="s">
        <v>408</v>
      </c>
      <c r="E30" s="297">
        <v>0</v>
      </c>
      <c r="F30" s="271">
        <v>0</v>
      </c>
    </row>
    <row r="31" spans="2:6" ht="15.75">
      <c r="B31" s="50"/>
      <c r="C31" s="148"/>
      <c r="D31" s="291"/>
      <c r="E31" s="292">
        <f>SUM(E29:E30)</f>
        <v>0</v>
      </c>
      <c r="F31" s="293">
        <f>SUM(F29:F30)</f>
        <v>0</v>
      </c>
    </row>
    <row r="32" spans="2:6" ht="15.75">
      <c r="B32" s="50"/>
      <c r="C32" s="151"/>
      <c r="D32" s="298"/>
      <c r="E32" s="299"/>
      <c r="F32" s="300"/>
    </row>
    <row r="33" spans="2:7" ht="15.75" customHeight="1">
      <c r="B33" s="50"/>
      <c r="C33" s="546" t="s">
        <v>20</v>
      </c>
      <c r="D33" s="548"/>
      <c r="E33" s="301">
        <f>E7+E11+E15+E19+E23+E27+E31</f>
        <v>0</v>
      </c>
      <c r="F33" s="302">
        <f>F7+F11+F15+F19+F23+F27+F31</f>
        <v>0</v>
      </c>
    </row>
    <row r="34" spans="2:7" ht="231.75" customHeight="1">
      <c r="B34" s="50"/>
      <c r="C34" s="572" t="s">
        <v>409</v>
      </c>
      <c r="D34" s="573"/>
      <c r="E34" s="573"/>
      <c r="F34" s="574"/>
      <c r="G34" s="1" t="s">
        <v>423</v>
      </c>
    </row>
    <row r="35" spans="2:7" s="4" customFormat="1">
      <c r="C35" s="283"/>
      <c r="D35" s="283"/>
      <c r="E35" s="283"/>
      <c r="F35" s="283"/>
    </row>
    <row r="36" spans="2:7" ht="15.75">
      <c r="C36" s="575" t="s">
        <v>410</v>
      </c>
      <c r="D36" s="575"/>
      <c r="E36" s="575"/>
      <c r="F36" s="575"/>
    </row>
    <row r="37" spans="2:7" ht="28.5" customHeight="1">
      <c r="C37" s="511" t="s">
        <v>0</v>
      </c>
      <c r="D37" s="576"/>
      <c r="E37" s="303" t="s">
        <v>116</v>
      </c>
      <c r="F37" s="304" t="s">
        <v>117</v>
      </c>
    </row>
    <row r="38" spans="2:7" ht="15.75">
      <c r="C38" s="16" t="s">
        <v>411</v>
      </c>
      <c r="D38" s="16"/>
      <c r="E38" s="16"/>
      <c r="F38" s="95"/>
    </row>
    <row r="39" spans="2:7" ht="15.75">
      <c r="C39" s="16" t="s">
        <v>412</v>
      </c>
      <c r="D39" s="16"/>
      <c r="E39" s="16"/>
      <c r="F39" s="16"/>
    </row>
    <row r="40" spans="2:7" ht="15.75">
      <c r="C40" s="16" t="s">
        <v>413</v>
      </c>
      <c r="D40" s="16"/>
      <c r="E40" s="16"/>
      <c r="F40" s="16"/>
    </row>
    <row r="41" spans="2:7" ht="15.75">
      <c r="C41" s="16" t="s">
        <v>414</v>
      </c>
      <c r="D41" s="16"/>
      <c r="E41" s="16"/>
      <c r="F41" s="16"/>
    </row>
    <row r="42" spans="2:7" ht="15.75">
      <c r="C42" s="503" t="s">
        <v>20</v>
      </c>
      <c r="D42" s="577"/>
      <c r="E42" s="163"/>
      <c r="F42" s="163"/>
    </row>
    <row r="43" spans="2:7" ht="45" customHeight="1">
      <c r="C43" s="578" t="s">
        <v>520</v>
      </c>
      <c r="D43" s="579"/>
      <c r="E43" s="579"/>
      <c r="F43" s="580"/>
    </row>
    <row r="45" spans="2:7" ht="15.75">
      <c r="B45" s="50"/>
      <c r="C45" s="56"/>
      <c r="D45" s="284"/>
      <c r="E45" s="50"/>
      <c r="F45" s="72" t="s">
        <v>238</v>
      </c>
    </row>
    <row r="46" spans="2:7" ht="47.25">
      <c r="B46" s="76">
        <v>16</v>
      </c>
      <c r="C46" s="345" t="s">
        <v>424</v>
      </c>
      <c r="D46" s="346"/>
      <c r="E46" s="43" t="str">
        <f>E3</f>
        <v xml:space="preserve">As at
March 31, 2013
</v>
      </c>
      <c r="F46" s="44" t="str">
        <f>F3</f>
        <v>As at
March 31, 2012</v>
      </c>
    </row>
    <row r="47" spans="2:7" ht="44.25" customHeight="1">
      <c r="B47" s="50"/>
      <c r="C47" s="582" t="s">
        <v>521</v>
      </c>
      <c r="D47" s="583"/>
      <c r="E47" s="305"/>
      <c r="F47" s="305"/>
    </row>
    <row r="48" spans="2:7" ht="15" customHeight="1">
      <c r="B48" s="50"/>
      <c r="C48" s="459" t="s">
        <v>320</v>
      </c>
      <c r="D48" s="460"/>
      <c r="E48" s="268">
        <v>0</v>
      </c>
      <c r="F48" s="268">
        <v>0</v>
      </c>
    </row>
    <row r="49" spans="2:6" ht="15" customHeight="1">
      <c r="B49" s="50"/>
      <c r="C49" s="459" t="s">
        <v>321</v>
      </c>
      <c r="D49" s="460"/>
      <c r="E49" s="268">
        <v>0</v>
      </c>
      <c r="F49" s="268">
        <v>0</v>
      </c>
    </row>
    <row r="50" spans="2:6" ht="15" customHeight="1">
      <c r="B50" s="50"/>
      <c r="C50" s="459" t="s">
        <v>322</v>
      </c>
      <c r="D50" s="460"/>
      <c r="E50" s="268">
        <v>0</v>
      </c>
      <c r="F50" s="268">
        <v>0</v>
      </c>
    </row>
    <row r="51" spans="2:6" ht="15.75">
      <c r="B51" s="50"/>
      <c r="C51" s="459"/>
      <c r="D51" s="551"/>
      <c r="E51" s="306">
        <f>SUM(E48:E50)</f>
        <v>0</v>
      </c>
      <c r="F51" s="306">
        <f>SUM(F48:F50)</f>
        <v>0</v>
      </c>
    </row>
    <row r="52" spans="2:6" ht="15.75">
      <c r="B52" s="50"/>
      <c r="C52" s="549" t="s">
        <v>354</v>
      </c>
      <c r="D52" s="551"/>
      <c r="E52" s="268">
        <v>0</v>
      </c>
      <c r="F52" s="268">
        <v>0</v>
      </c>
    </row>
    <row r="53" spans="2:6" ht="15.75">
      <c r="B53" s="50"/>
      <c r="C53" s="520"/>
      <c r="D53" s="551"/>
      <c r="E53" s="293">
        <f>E51-E52</f>
        <v>0</v>
      </c>
      <c r="F53" s="293">
        <f>F51-F52</f>
        <v>0</v>
      </c>
    </row>
    <row r="54" spans="2:6" ht="15.75">
      <c r="B54" s="50"/>
      <c r="C54" s="565" t="s">
        <v>425</v>
      </c>
      <c r="D54" s="566"/>
      <c r="E54" s="307"/>
      <c r="F54" s="307"/>
    </row>
    <row r="55" spans="2:6" ht="15.75">
      <c r="B55" s="50"/>
      <c r="C55" s="459" t="s">
        <v>320</v>
      </c>
      <c r="D55" s="551"/>
      <c r="E55" s="268">
        <v>0</v>
      </c>
      <c r="F55" s="268">
        <v>0</v>
      </c>
    </row>
    <row r="56" spans="2:6" ht="15.75">
      <c r="B56" s="50"/>
      <c r="C56" s="459" t="s">
        <v>321</v>
      </c>
      <c r="D56" s="551"/>
      <c r="E56" s="268">
        <v>0</v>
      </c>
      <c r="F56" s="268">
        <v>0</v>
      </c>
    </row>
    <row r="57" spans="2:6" ht="15.75">
      <c r="B57" s="50"/>
      <c r="C57" s="459" t="s">
        <v>322</v>
      </c>
      <c r="D57" s="551"/>
      <c r="E57" s="268">
        <v>0</v>
      </c>
      <c r="F57" s="268">
        <v>0</v>
      </c>
    </row>
    <row r="58" spans="2:6" ht="15.75">
      <c r="B58" s="50"/>
      <c r="C58" s="459"/>
      <c r="D58" s="551"/>
      <c r="E58" s="306">
        <f>SUM(E55:E57)</f>
        <v>0</v>
      </c>
      <c r="F58" s="306">
        <f>SUM(F55:F57)</f>
        <v>0</v>
      </c>
    </row>
    <row r="59" spans="2:6" ht="15.75">
      <c r="B59" s="50"/>
      <c r="C59" s="549" t="s">
        <v>354</v>
      </c>
      <c r="D59" s="551"/>
      <c r="E59" s="268">
        <v>0</v>
      </c>
      <c r="F59" s="268">
        <v>0</v>
      </c>
    </row>
    <row r="60" spans="2:6" ht="15.75">
      <c r="B60" s="50"/>
      <c r="C60" s="549"/>
      <c r="D60" s="551"/>
      <c r="E60" s="308">
        <f>E58-E59</f>
        <v>0</v>
      </c>
      <c r="F60" s="308">
        <f>F58-F59</f>
        <v>0</v>
      </c>
    </row>
    <row r="61" spans="2:6" ht="15.75" customHeight="1">
      <c r="B61" s="50"/>
      <c r="C61" s="558" t="s">
        <v>20</v>
      </c>
      <c r="D61" s="559"/>
      <c r="E61" s="309">
        <f>E53+E60</f>
        <v>0</v>
      </c>
      <c r="F61" s="309">
        <f>F53+F60</f>
        <v>0</v>
      </c>
    </row>
    <row r="62" spans="2:6" ht="32.25" customHeight="1">
      <c r="B62" s="50"/>
      <c r="C62" s="540" t="s">
        <v>426</v>
      </c>
      <c r="D62" s="560"/>
      <c r="E62" s="560"/>
      <c r="F62" s="561"/>
    </row>
    <row r="63" spans="2:6" ht="51" customHeight="1">
      <c r="B63" s="50"/>
      <c r="C63" s="562" t="s">
        <v>427</v>
      </c>
      <c r="D63" s="563"/>
      <c r="E63" s="563"/>
      <c r="F63" s="564"/>
    </row>
    <row r="64" spans="2:6" s="52" customFormat="1">
      <c r="C64" s="53"/>
      <c r="D64" s="53"/>
      <c r="E64" s="53"/>
      <c r="F64" s="53"/>
    </row>
    <row r="65" spans="2:6" ht="15.75">
      <c r="C65" s="557" t="s">
        <v>428</v>
      </c>
      <c r="D65" s="557"/>
      <c r="E65" s="557"/>
      <c r="F65" s="557"/>
    </row>
    <row r="66" spans="2:6" ht="47.25">
      <c r="C66" s="416" t="s">
        <v>0</v>
      </c>
      <c r="D66" s="417"/>
      <c r="E66" s="310" t="str">
        <f>E46</f>
        <v xml:space="preserve">As at
March 31, 2013
</v>
      </c>
      <c r="F66" s="311" t="str">
        <f>F46</f>
        <v>As at
March 31, 2012</v>
      </c>
    </row>
    <row r="67" spans="2:6" ht="15.75">
      <c r="C67" s="555" t="s">
        <v>326</v>
      </c>
      <c r="D67" s="556"/>
      <c r="E67" s="117"/>
      <c r="F67" s="95"/>
    </row>
    <row r="68" spans="2:6" ht="15.75">
      <c r="C68" s="549" t="s">
        <v>327</v>
      </c>
      <c r="D68" s="581"/>
      <c r="E68" s="148"/>
      <c r="F68" s="16"/>
    </row>
    <row r="69" spans="2:6" ht="33" customHeight="1">
      <c r="C69" s="549" t="s">
        <v>328</v>
      </c>
      <c r="D69" s="581"/>
      <c r="E69" s="148"/>
      <c r="F69" s="16"/>
    </row>
    <row r="70" spans="2:6" ht="37.5" customHeight="1">
      <c r="C70" s="549" t="s">
        <v>329</v>
      </c>
      <c r="D70" s="581"/>
      <c r="E70" s="61"/>
      <c r="F70" s="16"/>
    </row>
    <row r="71" spans="2:6" ht="15.75">
      <c r="C71" s="567"/>
      <c r="D71" s="568"/>
      <c r="E71" s="312"/>
      <c r="F71" s="163"/>
    </row>
    <row r="72" spans="2:6" ht="30" customHeight="1">
      <c r="C72" s="569" t="s">
        <v>522</v>
      </c>
      <c r="D72" s="570"/>
      <c r="E72" s="570"/>
      <c r="F72" s="571"/>
    </row>
    <row r="74" spans="2:6" ht="15.75">
      <c r="B74" s="50"/>
      <c r="C74" s="56"/>
      <c r="D74" s="284"/>
      <c r="E74" s="50"/>
      <c r="F74" s="72" t="s">
        <v>238</v>
      </c>
    </row>
    <row r="75" spans="2:6" ht="47.25">
      <c r="B75" s="76">
        <v>17</v>
      </c>
      <c r="C75" s="345" t="s">
        <v>37</v>
      </c>
      <c r="D75" s="346"/>
      <c r="E75" s="43" t="s">
        <v>254</v>
      </c>
      <c r="F75" s="44" t="s">
        <v>265</v>
      </c>
    </row>
    <row r="76" spans="2:6" ht="15.75">
      <c r="B76" s="50"/>
      <c r="C76" s="555" t="s">
        <v>429</v>
      </c>
      <c r="D76" s="556"/>
      <c r="E76" s="190">
        <v>0</v>
      </c>
      <c r="F76" s="190">
        <v>0</v>
      </c>
    </row>
    <row r="77" spans="2:6" ht="15.75">
      <c r="B77" s="50"/>
      <c r="C77" s="549" t="s">
        <v>430</v>
      </c>
      <c r="D77" s="551"/>
      <c r="E77" s="97">
        <v>0</v>
      </c>
      <c r="F77" s="97">
        <v>0</v>
      </c>
    </row>
    <row r="78" spans="2:6" ht="15.75">
      <c r="B78" s="50"/>
      <c r="C78" s="549" t="s">
        <v>431</v>
      </c>
      <c r="D78" s="551"/>
      <c r="E78" s="97"/>
      <c r="F78" s="97"/>
    </row>
    <row r="79" spans="2:6" ht="15.75">
      <c r="B79" s="50"/>
      <c r="C79" s="549" t="s">
        <v>432</v>
      </c>
      <c r="D79" s="551"/>
      <c r="E79" s="97">
        <v>0</v>
      </c>
      <c r="F79" s="97">
        <v>0</v>
      </c>
    </row>
    <row r="80" spans="2:6" ht="15.75">
      <c r="B80" s="50"/>
      <c r="C80" s="549" t="s">
        <v>433</v>
      </c>
      <c r="D80" s="551"/>
      <c r="E80" s="97">
        <v>0</v>
      </c>
      <c r="F80" s="97">
        <v>0</v>
      </c>
    </row>
    <row r="81" spans="2:6" ht="15.75">
      <c r="B81" s="50"/>
      <c r="C81" s="549" t="s">
        <v>434</v>
      </c>
      <c r="D81" s="551"/>
      <c r="E81" s="97">
        <v>0</v>
      </c>
      <c r="F81" s="97">
        <v>0</v>
      </c>
    </row>
    <row r="82" spans="2:6" ht="15.75">
      <c r="B82" s="50"/>
      <c r="C82" s="549" t="s">
        <v>435</v>
      </c>
      <c r="D82" s="551"/>
      <c r="E82" s="97">
        <v>0</v>
      </c>
      <c r="F82" s="97">
        <v>0</v>
      </c>
    </row>
    <row r="83" spans="2:6" ht="15.75">
      <c r="B83" s="50"/>
      <c r="C83" s="552" t="s">
        <v>436</v>
      </c>
      <c r="D83" s="551"/>
      <c r="E83" s="97">
        <v>0</v>
      </c>
      <c r="F83" s="97">
        <v>0</v>
      </c>
    </row>
    <row r="84" spans="2:6" ht="15.75">
      <c r="B84" s="50"/>
      <c r="C84" s="552" t="s">
        <v>437</v>
      </c>
      <c r="D84" s="551"/>
      <c r="E84" s="97">
        <v>0</v>
      </c>
      <c r="F84" s="97">
        <v>0</v>
      </c>
    </row>
    <row r="85" spans="2:6" ht="15.75">
      <c r="B85" s="50"/>
      <c r="C85" s="552" t="s">
        <v>438</v>
      </c>
      <c r="D85" s="551"/>
      <c r="E85" s="97">
        <v>0</v>
      </c>
      <c r="F85" s="97">
        <v>0</v>
      </c>
    </row>
    <row r="86" spans="2:6" ht="32.25" customHeight="1">
      <c r="B86" s="50"/>
      <c r="C86" s="552" t="s">
        <v>439</v>
      </c>
      <c r="D86" s="551"/>
      <c r="E86" s="97">
        <v>0</v>
      </c>
      <c r="F86" s="97">
        <v>0</v>
      </c>
    </row>
    <row r="87" spans="2:6" ht="33.75" customHeight="1">
      <c r="B87" s="50"/>
      <c r="C87" s="552" t="s">
        <v>440</v>
      </c>
      <c r="D87" s="551"/>
      <c r="E87" s="97">
        <v>0</v>
      </c>
      <c r="F87" s="97">
        <v>0</v>
      </c>
    </row>
    <row r="88" spans="2:6" ht="31.5" customHeight="1">
      <c r="B88" s="50"/>
      <c r="C88" s="552" t="s">
        <v>441</v>
      </c>
      <c r="D88" s="551"/>
      <c r="E88" s="97">
        <v>0</v>
      </c>
      <c r="F88" s="97">
        <v>0</v>
      </c>
    </row>
    <row r="89" spans="2:6" ht="15.75">
      <c r="B89" s="50"/>
      <c r="C89" s="553" t="s">
        <v>442</v>
      </c>
      <c r="D89" s="554"/>
      <c r="E89" s="97">
        <v>0</v>
      </c>
      <c r="F89" s="97">
        <v>0</v>
      </c>
    </row>
    <row r="90" spans="2:6" ht="15.75">
      <c r="B90" s="50"/>
      <c r="C90" s="541" t="s">
        <v>443</v>
      </c>
      <c r="D90" s="542"/>
      <c r="E90" s="104">
        <f>SUM(E76:E89)</f>
        <v>0</v>
      </c>
      <c r="F90" s="104">
        <f>SUM(F76:F89)</f>
        <v>0</v>
      </c>
    </row>
    <row r="91" spans="2:6" ht="36" customHeight="1">
      <c r="B91" s="50"/>
      <c r="C91" s="543" t="s">
        <v>523</v>
      </c>
      <c r="D91" s="544"/>
      <c r="E91" s="544"/>
      <c r="F91" s="545"/>
    </row>
    <row r="92" spans="2:6" ht="15.75">
      <c r="B92" s="50"/>
      <c r="C92" s="313"/>
      <c r="D92" s="313"/>
      <c r="E92" s="313"/>
      <c r="F92" s="313"/>
    </row>
    <row r="93" spans="2:6" ht="15.75">
      <c r="B93" s="50"/>
      <c r="C93" s="546" t="s">
        <v>115</v>
      </c>
      <c r="D93" s="547"/>
      <c r="E93" s="547"/>
      <c r="F93" s="548"/>
    </row>
    <row r="94" spans="2:6" ht="47.25" customHeight="1">
      <c r="B94" s="50"/>
      <c r="C94" s="451" t="s">
        <v>445</v>
      </c>
      <c r="D94" s="452"/>
      <c r="E94" s="452"/>
      <c r="F94" s="339"/>
    </row>
    <row r="95" spans="2:6" ht="33" customHeight="1">
      <c r="B95" s="50"/>
      <c r="C95" s="549" t="s">
        <v>524</v>
      </c>
      <c r="D95" s="550"/>
      <c r="E95" s="550"/>
      <c r="F95" s="551"/>
    </row>
    <row r="96" spans="2:6" ht="46.5" customHeight="1">
      <c r="B96" s="50"/>
      <c r="C96" s="540" t="s">
        <v>444</v>
      </c>
      <c r="D96" s="399"/>
      <c r="E96" s="399"/>
      <c r="F96" s="339"/>
    </row>
    <row r="97" spans="2:6" ht="15.75">
      <c r="B97" s="50"/>
      <c r="C97" s="539"/>
      <c r="D97" s="539"/>
      <c r="E97" s="50"/>
      <c r="F97" s="50"/>
    </row>
    <row r="98" spans="2:6" ht="15.75">
      <c r="B98" s="50"/>
      <c r="C98" s="539"/>
      <c r="D98" s="539"/>
      <c r="E98" s="50"/>
      <c r="F98" s="50"/>
    </row>
    <row r="99" spans="2:6">
      <c r="C99" s="538"/>
      <c r="D99" s="538"/>
    </row>
    <row r="100" spans="2:6">
      <c r="C100" s="538"/>
      <c r="D100" s="538"/>
    </row>
    <row r="101" spans="2:6">
      <c r="C101" s="538"/>
      <c r="D101" s="538"/>
    </row>
    <row r="102" spans="2:6">
      <c r="C102" s="538"/>
      <c r="D102" s="538"/>
    </row>
    <row r="103" spans="2:6">
      <c r="C103" s="538"/>
      <c r="D103" s="538"/>
    </row>
    <row r="104" spans="2:6">
      <c r="C104" s="538"/>
      <c r="D104" s="538"/>
    </row>
    <row r="105" spans="2:6">
      <c r="C105" s="538"/>
      <c r="D105" s="538"/>
    </row>
    <row r="106" spans="2:6">
      <c r="C106" s="538"/>
      <c r="D106" s="538"/>
    </row>
    <row r="107" spans="2:6">
      <c r="C107" s="538"/>
      <c r="D107" s="538"/>
    </row>
    <row r="108" spans="2:6">
      <c r="C108" s="538"/>
      <c r="D108" s="538"/>
    </row>
    <row r="109" spans="2:6">
      <c r="C109" s="538"/>
      <c r="D109" s="538"/>
    </row>
  </sheetData>
  <mergeCells count="67">
    <mergeCell ref="C71:D71"/>
    <mergeCell ref="C72:F72"/>
    <mergeCell ref="C46:D46"/>
    <mergeCell ref="C3:D3"/>
    <mergeCell ref="C33:D33"/>
    <mergeCell ref="C34:F34"/>
    <mergeCell ref="C36:F36"/>
    <mergeCell ref="C37:D37"/>
    <mergeCell ref="C42:D42"/>
    <mergeCell ref="C43:F43"/>
    <mergeCell ref="C66:D66"/>
    <mergeCell ref="C67:D67"/>
    <mergeCell ref="C68:D68"/>
    <mergeCell ref="C69:D69"/>
    <mergeCell ref="C70:D70"/>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5:F65"/>
    <mergeCell ref="C61:D61"/>
    <mergeCell ref="C62:F62"/>
    <mergeCell ref="C63:F63"/>
    <mergeCell ref="C75:D75"/>
    <mergeCell ref="C76:D76"/>
    <mergeCell ref="C77:D77"/>
    <mergeCell ref="C78:D78"/>
    <mergeCell ref="C79:D79"/>
    <mergeCell ref="C80:D80"/>
    <mergeCell ref="C81:D81"/>
    <mergeCell ref="C82:D82"/>
    <mergeCell ref="C83:D83"/>
    <mergeCell ref="C84:D84"/>
    <mergeCell ref="C85:D85"/>
    <mergeCell ref="C86:D86"/>
    <mergeCell ref="C87:D87"/>
    <mergeCell ref="C88:D88"/>
    <mergeCell ref="C89:D89"/>
    <mergeCell ref="C90:D90"/>
    <mergeCell ref="C91:F91"/>
    <mergeCell ref="C93:F93"/>
    <mergeCell ref="C94:F94"/>
    <mergeCell ref="C95:F95"/>
    <mergeCell ref="C97:D97"/>
    <mergeCell ref="C98:D98"/>
    <mergeCell ref="C99:D99"/>
    <mergeCell ref="C100:D100"/>
    <mergeCell ref="C96:F96"/>
    <mergeCell ref="C106:D106"/>
    <mergeCell ref="C107:D107"/>
    <mergeCell ref="C109:D109"/>
    <mergeCell ref="C108:D108"/>
    <mergeCell ref="C101:D101"/>
    <mergeCell ref="C102:D102"/>
    <mergeCell ref="C103:D103"/>
    <mergeCell ref="C104:D104"/>
    <mergeCell ref="C105:D105"/>
  </mergeCells>
  <pageMargins left="0.7" right="0.7" top="0.75" bottom="0.75" header="0.3" footer="0.3"/>
  <pageSetup orientation="portrait" horizontalDpi="4294967292" verticalDpi="0" r:id="rId1"/>
</worksheet>
</file>

<file path=xl/worksheets/sheet9.xml><?xml version="1.0" encoding="utf-8"?>
<worksheet xmlns="http://schemas.openxmlformats.org/spreadsheetml/2006/main" xmlns:r="http://schemas.openxmlformats.org/officeDocument/2006/relationships">
  <dimension ref="A2:E56"/>
  <sheetViews>
    <sheetView workbookViewId="0">
      <selection activeCell="F50" sqref="F50"/>
    </sheetView>
  </sheetViews>
  <sheetFormatPr defaultRowHeight="15.75"/>
  <cols>
    <col min="1" max="1" width="4.140625" style="50" customWidth="1"/>
    <col min="2" max="2" width="6.85546875" style="100" customWidth="1"/>
    <col min="3" max="3" width="39.28515625" style="57" customWidth="1"/>
    <col min="4" max="4" width="18.42578125" style="50" customWidth="1"/>
    <col min="5" max="5" width="20" style="50" customWidth="1"/>
    <col min="6" max="16384" width="9.140625" style="50"/>
  </cols>
  <sheetData>
    <row r="2" spans="1:5" ht="15" customHeight="1">
      <c r="E2" s="72" t="s">
        <v>238</v>
      </c>
    </row>
    <row r="3" spans="1:5" ht="47.25">
      <c r="A3" s="76">
        <v>18</v>
      </c>
      <c r="B3" s="345" t="s">
        <v>447</v>
      </c>
      <c r="C3" s="346"/>
      <c r="D3" s="43" t="s">
        <v>254</v>
      </c>
      <c r="E3" s="44" t="s">
        <v>265</v>
      </c>
    </row>
    <row r="4" spans="1:5" ht="35.25" customHeight="1">
      <c r="B4" s="189" t="s">
        <v>448</v>
      </c>
      <c r="C4" s="314" t="s">
        <v>449</v>
      </c>
      <c r="D4" s="95"/>
      <c r="E4" s="95"/>
    </row>
    <row r="5" spans="1:5">
      <c r="B5" s="315" t="s">
        <v>361</v>
      </c>
      <c r="C5" s="178" t="s">
        <v>320</v>
      </c>
      <c r="D5" s="97">
        <v>0</v>
      </c>
      <c r="E5" s="97">
        <v>0</v>
      </c>
    </row>
    <row r="6" spans="1:5">
      <c r="B6" s="315" t="s">
        <v>363</v>
      </c>
      <c r="C6" s="178" t="s">
        <v>321</v>
      </c>
      <c r="D6" s="97">
        <v>0</v>
      </c>
      <c r="E6" s="97">
        <v>0</v>
      </c>
    </row>
    <row r="7" spans="1:5">
      <c r="B7" s="315" t="s">
        <v>365</v>
      </c>
      <c r="C7" s="140" t="s">
        <v>322</v>
      </c>
      <c r="D7" s="97">
        <v>0</v>
      </c>
      <c r="E7" s="97">
        <v>0</v>
      </c>
    </row>
    <row r="8" spans="1:5">
      <c r="B8" s="316"/>
      <c r="C8" s="317"/>
      <c r="D8" s="190">
        <f>SUM(D5:D7)</f>
        <v>0</v>
      </c>
      <c r="E8" s="190">
        <f>SUM(E5:E7)</f>
        <v>0</v>
      </c>
    </row>
    <row r="9" spans="1:5" ht="18.75" customHeight="1">
      <c r="B9" s="318" t="s">
        <v>331</v>
      </c>
      <c r="C9" s="62" t="s">
        <v>337</v>
      </c>
      <c r="D9" s="97">
        <v>0</v>
      </c>
      <c r="E9" s="97">
        <v>0</v>
      </c>
    </row>
    <row r="10" spans="1:5">
      <c r="B10" s="245"/>
      <c r="C10" s="14"/>
      <c r="D10" s="104">
        <f>D8-D9</f>
        <v>0</v>
      </c>
      <c r="E10" s="104">
        <f>E8-E9</f>
        <v>0</v>
      </c>
    </row>
    <row r="11" spans="1:5">
      <c r="B11" s="315" t="s">
        <v>5</v>
      </c>
      <c r="C11" s="199" t="s">
        <v>450</v>
      </c>
      <c r="D11" s="97"/>
      <c r="E11" s="97"/>
    </row>
    <row r="12" spans="1:5">
      <c r="B12" s="315" t="s">
        <v>361</v>
      </c>
      <c r="C12" s="178" t="s">
        <v>320</v>
      </c>
      <c r="D12" s="97">
        <v>0</v>
      </c>
      <c r="E12" s="97">
        <v>0</v>
      </c>
    </row>
    <row r="13" spans="1:5">
      <c r="B13" s="315" t="s">
        <v>363</v>
      </c>
      <c r="C13" s="178" t="s">
        <v>321</v>
      </c>
      <c r="D13" s="97">
        <v>0</v>
      </c>
      <c r="E13" s="97">
        <v>0</v>
      </c>
    </row>
    <row r="14" spans="1:5">
      <c r="B14" s="315" t="s">
        <v>365</v>
      </c>
      <c r="C14" s="140" t="s">
        <v>322</v>
      </c>
      <c r="D14" s="97">
        <v>0</v>
      </c>
      <c r="E14" s="97">
        <v>0</v>
      </c>
    </row>
    <row r="15" spans="1:5">
      <c r="B15" s="316"/>
      <c r="C15" s="317"/>
      <c r="D15" s="190">
        <f>SUM(D12:D14)</f>
        <v>0</v>
      </c>
      <c r="E15" s="190">
        <f>SUM(E12:E14)</f>
        <v>0</v>
      </c>
    </row>
    <row r="16" spans="1:5">
      <c r="B16" s="318" t="s">
        <v>393</v>
      </c>
      <c r="C16" s="62" t="s">
        <v>451</v>
      </c>
      <c r="D16" s="97">
        <v>0</v>
      </c>
      <c r="E16" s="97">
        <v>0</v>
      </c>
    </row>
    <row r="17" spans="2:5">
      <c r="B17" s="245"/>
      <c r="C17" s="16"/>
      <c r="D17" s="104">
        <f>D15-D16</f>
        <v>0</v>
      </c>
      <c r="E17" s="104">
        <f>E15-E16</f>
        <v>0</v>
      </c>
    </row>
    <row r="18" spans="2:5">
      <c r="B18" s="315" t="s">
        <v>6</v>
      </c>
      <c r="C18" s="199" t="s">
        <v>452</v>
      </c>
      <c r="D18" s="97"/>
      <c r="E18" s="97"/>
    </row>
    <row r="19" spans="2:5">
      <c r="B19" s="315" t="s">
        <v>361</v>
      </c>
      <c r="C19" s="178" t="s">
        <v>320</v>
      </c>
      <c r="D19" s="97">
        <v>0</v>
      </c>
      <c r="E19" s="97">
        <v>0</v>
      </c>
    </row>
    <row r="20" spans="2:5">
      <c r="B20" s="315" t="s">
        <v>363</v>
      </c>
      <c r="C20" s="178" t="s">
        <v>321</v>
      </c>
      <c r="D20" s="97">
        <v>0</v>
      </c>
      <c r="E20" s="97">
        <v>0</v>
      </c>
    </row>
    <row r="21" spans="2:5">
      <c r="B21" s="315" t="s">
        <v>365</v>
      </c>
      <c r="C21" s="140" t="s">
        <v>322</v>
      </c>
      <c r="D21" s="97">
        <v>0</v>
      </c>
      <c r="E21" s="97">
        <v>0</v>
      </c>
    </row>
    <row r="22" spans="2:5">
      <c r="B22" s="316"/>
      <c r="C22" s="317"/>
      <c r="D22" s="190">
        <f>SUM(D19:D21)</f>
        <v>0</v>
      </c>
      <c r="E22" s="190">
        <f>SUM(E19:E21)</f>
        <v>0</v>
      </c>
    </row>
    <row r="23" spans="2:5" ht="31.5">
      <c r="B23" s="318" t="s">
        <v>331</v>
      </c>
      <c r="C23" s="199" t="s">
        <v>337</v>
      </c>
      <c r="D23" s="97">
        <v>0</v>
      </c>
      <c r="E23" s="97">
        <v>0</v>
      </c>
    </row>
    <row r="24" spans="2:5">
      <c r="B24" s="245"/>
      <c r="C24" s="16"/>
      <c r="D24" s="104">
        <f>D22-D23</f>
        <v>0</v>
      </c>
      <c r="E24" s="104">
        <f>E22-E23</f>
        <v>0</v>
      </c>
    </row>
    <row r="25" spans="2:5" ht="45.75" customHeight="1">
      <c r="B25" s="245" t="s">
        <v>10</v>
      </c>
      <c r="C25" s="260" t="s">
        <v>453</v>
      </c>
      <c r="D25" s="97">
        <v>0</v>
      </c>
      <c r="E25" s="97">
        <v>0</v>
      </c>
    </row>
    <row r="26" spans="2:5" ht="19.5" customHeight="1">
      <c r="B26" s="245" t="s">
        <v>31</v>
      </c>
      <c r="C26" s="199" t="s">
        <v>454</v>
      </c>
      <c r="D26" s="97"/>
      <c r="E26" s="97"/>
    </row>
    <row r="27" spans="2:5">
      <c r="B27" s="245"/>
      <c r="C27" s="322" t="s">
        <v>321</v>
      </c>
      <c r="D27" s="97"/>
      <c r="E27" s="97"/>
    </row>
    <row r="28" spans="2:5">
      <c r="B28" s="245" t="s">
        <v>361</v>
      </c>
      <c r="C28" s="178" t="s">
        <v>455</v>
      </c>
      <c r="D28" s="97">
        <v>0</v>
      </c>
      <c r="E28" s="97">
        <v>0</v>
      </c>
    </row>
    <row r="29" spans="2:5">
      <c r="B29" s="245" t="s">
        <v>363</v>
      </c>
      <c r="C29" s="178" t="s">
        <v>456</v>
      </c>
      <c r="D29" s="97">
        <v>0</v>
      </c>
      <c r="E29" s="97">
        <v>0</v>
      </c>
    </row>
    <row r="30" spans="2:5">
      <c r="B30" s="245" t="s">
        <v>348</v>
      </c>
      <c r="C30" s="178" t="s">
        <v>349</v>
      </c>
      <c r="D30" s="97">
        <v>0</v>
      </c>
      <c r="E30" s="97">
        <v>0</v>
      </c>
    </row>
    <row r="31" spans="2:5">
      <c r="B31" s="245"/>
      <c r="C31" s="16"/>
      <c r="D31" s="104">
        <f>SUM(D28:D30)</f>
        <v>0</v>
      </c>
      <c r="E31" s="104">
        <f>SUM(E28:E30)</f>
        <v>0</v>
      </c>
    </row>
    <row r="32" spans="2:5">
      <c r="B32" s="245" t="s">
        <v>33</v>
      </c>
      <c r="C32" s="199" t="s">
        <v>457</v>
      </c>
      <c r="D32" s="97"/>
      <c r="E32" s="97"/>
    </row>
    <row r="33" spans="2:5">
      <c r="B33" s="245" t="s">
        <v>361</v>
      </c>
      <c r="C33" s="178" t="s">
        <v>320</v>
      </c>
      <c r="D33" s="97">
        <v>0</v>
      </c>
      <c r="E33" s="97">
        <v>0</v>
      </c>
    </row>
    <row r="34" spans="2:5">
      <c r="B34" s="245" t="s">
        <v>363</v>
      </c>
      <c r="C34" s="178" t="s">
        <v>321</v>
      </c>
      <c r="D34" s="97">
        <v>0</v>
      </c>
      <c r="E34" s="97">
        <v>0</v>
      </c>
    </row>
    <row r="35" spans="2:5">
      <c r="B35" s="245" t="s">
        <v>348</v>
      </c>
      <c r="C35" s="140" t="s">
        <v>322</v>
      </c>
      <c r="D35" s="97">
        <v>0</v>
      </c>
      <c r="E35" s="97">
        <v>0</v>
      </c>
    </row>
    <row r="36" spans="2:5">
      <c r="B36" s="316"/>
      <c r="C36" s="317"/>
      <c r="D36" s="190">
        <f>SUM(D33:D35)</f>
        <v>0</v>
      </c>
      <c r="E36" s="190">
        <f>SUM(E33:E35)</f>
        <v>0</v>
      </c>
    </row>
    <row r="37" spans="2:5" ht="31.5">
      <c r="B37" s="318" t="s">
        <v>393</v>
      </c>
      <c r="C37" s="199" t="s">
        <v>458</v>
      </c>
      <c r="D37" s="97">
        <v>0</v>
      </c>
      <c r="E37" s="97">
        <v>0</v>
      </c>
    </row>
    <row r="38" spans="2:5">
      <c r="B38" s="318"/>
      <c r="C38" s="199"/>
      <c r="D38" s="104">
        <f>D36-D37</f>
        <v>0</v>
      </c>
      <c r="E38" s="104">
        <f>E36-E37</f>
        <v>0</v>
      </c>
    </row>
    <row r="39" spans="2:5">
      <c r="B39" s="315" t="s">
        <v>296</v>
      </c>
      <c r="C39" s="199" t="s">
        <v>374</v>
      </c>
      <c r="D39" s="97"/>
      <c r="E39" s="97"/>
    </row>
    <row r="40" spans="2:5">
      <c r="B40" s="245" t="s">
        <v>361</v>
      </c>
      <c r="C40" s="178" t="s">
        <v>320</v>
      </c>
      <c r="D40" s="97">
        <v>0</v>
      </c>
      <c r="E40" s="97">
        <v>0</v>
      </c>
    </row>
    <row r="41" spans="2:5">
      <c r="B41" s="245" t="s">
        <v>363</v>
      </c>
      <c r="C41" s="178" t="s">
        <v>321</v>
      </c>
      <c r="D41" s="97">
        <v>0</v>
      </c>
      <c r="E41" s="97">
        <v>0</v>
      </c>
    </row>
    <row r="42" spans="2:5">
      <c r="B42" s="245" t="s">
        <v>348</v>
      </c>
      <c r="C42" s="140" t="s">
        <v>322</v>
      </c>
      <c r="D42" s="97">
        <v>0</v>
      </c>
      <c r="E42" s="97">
        <v>0</v>
      </c>
    </row>
    <row r="43" spans="2:5">
      <c r="B43" s="316"/>
      <c r="C43" s="317"/>
      <c r="D43" s="190">
        <f>SUM(D40:D42)</f>
        <v>0</v>
      </c>
      <c r="E43" s="190">
        <f>SUM(E40:E42)</f>
        <v>0</v>
      </c>
    </row>
    <row r="44" spans="2:5" ht="31.5">
      <c r="B44" s="318" t="s">
        <v>393</v>
      </c>
      <c r="C44" s="62" t="s">
        <v>459</v>
      </c>
      <c r="D44" s="97">
        <v>0</v>
      </c>
      <c r="E44" s="97">
        <v>0</v>
      </c>
    </row>
    <row r="45" spans="2:5">
      <c r="B45" s="16"/>
      <c r="C45" s="16"/>
      <c r="D45" s="104">
        <f>D43-D44</f>
        <v>0</v>
      </c>
      <c r="E45" s="104">
        <f>E43-E44</f>
        <v>0</v>
      </c>
    </row>
    <row r="46" spans="2:5">
      <c r="B46" s="590" t="s">
        <v>20</v>
      </c>
      <c r="C46" s="590"/>
      <c r="D46" s="104">
        <f>D10+D17+D24+D25+D31+D38+D45</f>
        <v>0</v>
      </c>
      <c r="E46" s="104">
        <f>E10+E17+E24+E25+E31+E38+E45</f>
        <v>0</v>
      </c>
    </row>
    <row r="47" spans="2:5" ht="32.25" customHeight="1">
      <c r="B47" s="505" t="s">
        <v>486</v>
      </c>
      <c r="C47" s="506"/>
      <c r="D47" s="506"/>
      <c r="E47" s="507"/>
    </row>
    <row r="49" spans="2:5">
      <c r="B49" s="586" t="s">
        <v>446</v>
      </c>
      <c r="C49" s="586"/>
      <c r="D49" s="586"/>
      <c r="E49" s="586"/>
    </row>
    <row r="50" spans="2:5" ht="47.25">
      <c r="B50" s="416" t="s">
        <v>0</v>
      </c>
      <c r="C50" s="417"/>
      <c r="D50" s="310" t="str">
        <f>D3</f>
        <v xml:space="preserve">As at
March 31, 2013
</v>
      </c>
      <c r="E50" s="311" t="str">
        <f>E3</f>
        <v>As at
March 31, 2012</v>
      </c>
    </row>
    <row r="51" spans="2:5">
      <c r="B51" s="555" t="s">
        <v>326</v>
      </c>
      <c r="C51" s="556"/>
      <c r="D51" s="319"/>
      <c r="E51" s="95"/>
    </row>
    <row r="52" spans="2:5">
      <c r="B52" s="549" t="s">
        <v>327</v>
      </c>
      <c r="C52" s="581"/>
      <c r="D52" s="319"/>
      <c r="E52" s="16"/>
    </row>
    <row r="53" spans="2:5">
      <c r="B53" s="549" t="s">
        <v>328</v>
      </c>
      <c r="C53" s="551"/>
      <c r="D53" s="319"/>
      <c r="E53" s="16"/>
    </row>
    <row r="54" spans="2:5">
      <c r="B54" s="553" t="s">
        <v>329</v>
      </c>
      <c r="C54" s="554"/>
      <c r="D54" s="320"/>
      <c r="E54" s="158"/>
    </row>
    <row r="55" spans="2:5">
      <c r="B55" s="584"/>
      <c r="C55" s="585"/>
      <c r="D55" s="321"/>
      <c r="E55" s="163"/>
    </row>
    <row r="56" spans="2:5" ht="15.75" customHeight="1">
      <c r="B56" s="587" t="s">
        <v>352</v>
      </c>
      <c r="C56" s="588"/>
      <c r="D56" s="588"/>
      <c r="E56" s="589"/>
    </row>
  </sheetData>
  <mergeCells count="11">
    <mergeCell ref="B55:C55"/>
    <mergeCell ref="B49:E49"/>
    <mergeCell ref="B56:E56"/>
    <mergeCell ref="B3:C3"/>
    <mergeCell ref="B47:E47"/>
    <mergeCell ref="B46:C46"/>
    <mergeCell ref="B50:C50"/>
    <mergeCell ref="B51:C51"/>
    <mergeCell ref="B52:C52"/>
    <mergeCell ref="B53:C53"/>
    <mergeCell ref="B54:C5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Balance sheet</vt:lpstr>
      <vt:lpstr>Schedules</vt:lpstr>
      <vt:lpstr>Schedule to b.s</vt:lpstr>
      <vt:lpstr>Short term borrowing s schedule</vt:lpstr>
      <vt:lpstr>Fixed assets schedule</vt:lpstr>
      <vt:lpstr>non current assets</vt:lpstr>
      <vt:lpstr>Current Investments</vt:lpstr>
      <vt:lpstr>Inventories</vt:lpstr>
      <vt:lpstr>Short term Loans and advances</vt:lpstr>
      <vt:lpstr>Other current assets</vt: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psn296</dc:creator>
  <cp:lastModifiedBy>dell</cp:lastModifiedBy>
  <cp:lastPrinted>2013-04-25T10:29:09Z</cp:lastPrinted>
  <dcterms:created xsi:type="dcterms:W3CDTF">2013-04-24T07:19:54Z</dcterms:created>
  <dcterms:modified xsi:type="dcterms:W3CDTF">2013-07-20T05:33:31Z</dcterms:modified>
</cp:coreProperties>
</file>