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8130" activeTab="1"/>
  </bookViews>
  <sheets>
    <sheet name="Depreciation Chart" sheetId="2" r:id="rId1"/>
    <sheet name="Sheet1" sheetId="3" r:id="rId2"/>
  </sheets>
  <calcPr calcId="124519"/>
</workbook>
</file>

<file path=xl/calcChain.xml><?xml version="1.0" encoding="utf-8"?>
<calcChain xmlns="http://schemas.openxmlformats.org/spreadsheetml/2006/main">
  <c r="J13" i="2"/>
  <c r="H44"/>
  <c r="G44"/>
  <c r="F44"/>
  <c r="E44"/>
  <c r="J41"/>
  <c r="K41" s="1"/>
  <c r="I41"/>
  <c r="J38"/>
  <c r="J44" s="1"/>
  <c r="I38"/>
  <c r="H19"/>
  <c r="G19"/>
  <c r="F19"/>
  <c r="E19"/>
  <c r="J16"/>
  <c r="K16" s="1"/>
  <c r="I16"/>
  <c r="I13"/>
  <c r="I19" l="1"/>
  <c r="I44"/>
  <c r="K38"/>
  <c r="K44" s="1"/>
  <c r="J19"/>
  <c r="K13"/>
  <c r="K19" s="1"/>
</calcChain>
</file>

<file path=xl/sharedStrings.xml><?xml version="1.0" encoding="utf-8"?>
<sst xmlns="http://schemas.openxmlformats.org/spreadsheetml/2006/main" count="46" uniqueCount="26">
  <si>
    <t>SI.NO.</t>
  </si>
  <si>
    <t>Particulars</t>
  </si>
  <si>
    <t>Dep.</t>
  </si>
  <si>
    <t>Addition</t>
  </si>
  <si>
    <t>After 30-09-2011</t>
  </si>
  <si>
    <t>Before 30-09-2011</t>
  </si>
  <si>
    <t>Deduction /Sold</t>
  </si>
  <si>
    <t>Depreciation</t>
  </si>
  <si>
    <t xml:space="preserve">W.D.V  as </t>
  </si>
  <si>
    <t>31-03-2013</t>
  </si>
  <si>
    <t>Computer</t>
  </si>
  <si>
    <t>Electrical Inc.</t>
  </si>
  <si>
    <t>Balance</t>
  </si>
  <si>
    <t xml:space="preserve">Opening </t>
  </si>
  <si>
    <t>TATOL</t>
  </si>
  <si>
    <t>Deoreciation on Assets has been Charged as per Income Tax Act, 1961</t>
  </si>
  <si>
    <t>Deoreciation on Assets has been Charged as per Companies  Act, 1961</t>
  </si>
  <si>
    <t>Scheduel of Depreciation As On 31 March 2013</t>
  </si>
  <si>
    <t>Rate</t>
  </si>
  <si>
    <t>WDV 01.04.2012</t>
  </si>
  <si>
    <t xml:space="preserve">Chand Babu </t>
  </si>
  <si>
    <t>Add: abd</t>
  </si>
  <si>
    <t xml:space="preserve">FOR ANY COMMENTS OR SUGESSITION </t>
  </si>
  <si>
    <t>MOHD.ABUL KHAIR SIDDIQUI</t>
  </si>
  <si>
    <t>MOB NO. 09213778949</t>
  </si>
  <si>
    <t>MAIL ID :- abulkhair1991@yahoo.com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</si>
</sst>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2" fillId="0" borderId="2" xfId="0" applyFont="1" applyBorder="1" applyAlignment="1"/>
    <xf numFmtId="39" fontId="2" fillId="0" borderId="2" xfId="0" applyNumberFormat="1" applyFont="1" applyBorder="1" applyAlignment="1"/>
    <xf numFmtId="0" fontId="2" fillId="0" borderId="0" xfId="0" applyFont="1"/>
    <xf numFmtId="39" fontId="2" fillId="0" borderId="2" xfId="0" applyNumberFormat="1" applyFont="1" applyBorder="1" applyAlignment="1">
      <alignment horizontal="center"/>
    </xf>
    <xf numFmtId="0" fontId="2" fillId="0" borderId="0" xfId="0" applyFont="1" applyBorder="1" applyAlignment="1"/>
    <xf numFmtId="39" fontId="2" fillId="0" borderId="0" xfId="0" applyNumberFormat="1" applyFont="1" applyBorder="1" applyAlignment="1">
      <alignment horizontal="center"/>
    </xf>
    <xf numFmtId="39" fontId="2" fillId="0" borderId="0" xfId="0" applyNumberFormat="1" applyFont="1" applyBorder="1" applyAlignment="1"/>
    <xf numFmtId="0" fontId="3" fillId="0" borderId="7" xfId="0" applyFont="1" applyBorder="1" applyAlignment="1"/>
    <xf numFmtId="0" fontId="4" fillId="0" borderId="9" xfId="0" applyFont="1" applyBorder="1" applyAlignment="1"/>
    <xf numFmtId="0" fontId="0" fillId="0" borderId="7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10" fontId="0" fillId="0" borderId="8" xfId="1" applyNumberFormat="1" applyFont="1" applyBorder="1" applyAlignment="1"/>
    <xf numFmtId="39" fontId="0" fillId="0" borderId="8" xfId="1" applyNumberFormat="1" applyFont="1" applyBorder="1" applyAlignment="1">
      <alignment horizontal="center"/>
    </xf>
    <xf numFmtId="39" fontId="0" fillId="0" borderId="8" xfId="1" applyNumberFormat="1" applyFont="1" applyBorder="1" applyAlignment="1"/>
    <xf numFmtId="0" fontId="0" fillId="0" borderId="9" xfId="0" applyBorder="1" applyAlignment="1"/>
    <xf numFmtId="0" fontId="0" fillId="0" borderId="9" xfId="0" applyBorder="1" applyAlignment="1">
      <alignment horizontal="center"/>
    </xf>
    <xf numFmtId="0" fontId="2" fillId="0" borderId="11" xfId="0" applyFont="1" applyBorder="1" applyAlignment="1"/>
    <xf numFmtId="39" fontId="2" fillId="0" borderId="12" xfId="0" applyNumberFormat="1" applyFont="1" applyBorder="1" applyAlignment="1"/>
    <xf numFmtId="0" fontId="6" fillId="0" borderId="0" xfId="0" applyFont="1"/>
    <xf numFmtId="0" fontId="2" fillId="0" borderId="10" xfId="0" applyFont="1" applyBorder="1" applyAlignment="1"/>
    <xf numFmtId="39" fontId="2" fillId="0" borderId="10" xfId="0" applyNumberFormat="1" applyFont="1" applyBorder="1" applyAlignment="1">
      <alignment horizontal="center"/>
    </xf>
    <xf numFmtId="39" fontId="2" fillId="0" borderId="10" xfId="0" applyNumberFormat="1" applyFont="1" applyBorder="1" applyAlignment="1"/>
    <xf numFmtId="0" fontId="7" fillId="0" borderId="8" xfId="0" applyFont="1" applyBorder="1" applyAlignment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47"/>
  <sheetViews>
    <sheetView topLeftCell="B12" workbookViewId="0">
      <selection activeCell="B28" sqref="B28:K30"/>
    </sheetView>
  </sheetViews>
  <sheetFormatPr defaultRowHeight="15"/>
  <cols>
    <col min="3" max="3" width="17.140625" customWidth="1"/>
    <col min="5" max="5" width="26.85546875" style="1" customWidth="1"/>
    <col min="6" max="6" width="22.7109375" customWidth="1"/>
    <col min="7" max="7" width="17.85546875" customWidth="1"/>
    <col min="8" max="8" width="20.5703125" customWidth="1"/>
    <col min="9" max="9" width="12.5703125" customWidth="1"/>
    <col min="10" max="10" width="14.7109375" customWidth="1"/>
    <col min="11" max="11" width="18.140625" customWidth="1"/>
  </cols>
  <sheetData>
    <row r="3" spans="2:11" ht="23.25">
      <c r="B3" s="38" t="s">
        <v>20</v>
      </c>
      <c r="C3" s="38"/>
      <c r="D3" s="38"/>
      <c r="E3" s="38"/>
      <c r="F3" s="38"/>
      <c r="G3" s="38"/>
      <c r="H3" s="38"/>
      <c r="I3" s="38"/>
      <c r="J3" s="38"/>
      <c r="K3" s="38"/>
    </row>
    <row r="4" spans="2:11" ht="18.75">
      <c r="B4" s="39" t="s">
        <v>21</v>
      </c>
      <c r="C4" s="39"/>
      <c r="D4" s="39"/>
      <c r="E4" s="39"/>
      <c r="F4" s="39"/>
      <c r="G4" s="39"/>
      <c r="H4" s="39"/>
      <c r="I4" s="39"/>
      <c r="J4" s="39"/>
      <c r="K4" s="39"/>
    </row>
    <row r="5" spans="2:11" ht="18.75">
      <c r="B5" s="40" t="s">
        <v>17</v>
      </c>
      <c r="C5" s="40"/>
      <c r="D5" s="40"/>
      <c r="E5" s="40"/>
      <c r="F5" s="40"/>
      <c r="G5" s="40"/>
      <c r="H5" s="40"/>
      <c r="I5" s="40"/>
      <c r="J5" s="40"/>
      <c r="K5" s="40"/>
    </row>
    <row r="7" spans="2:11" ht="19.5" thickBot="1">
      <c r="B7" s="26" t="s">
        <v>15</v>
      </c>
      <c r="C7" s="3"/>
      <c r="D7" s="3"/>
      <c r="E7" s="4"/>
      <c r="F7" s="3"/>
      <c r="G7" s="3"/>
      <c r="H7" s="3"/>
      <c r="I7" s="3"/>
      <c r="J7" s="3"/>
      <c r="K7" s="5"/>
    </row>
    <row r="8" spans="2:11" ht="15" customHeight="1">
      <c r="B8" s="31" t="s">
        <v>0</v>
      </c>
      <c r="C8" s="31" t="s">
        <v>1</v>
      </c>
      <c r="D8" s="31" t="s">
        <v>2</v>
      </c>
      <c r="E8" s="31" t="s">
        <v>13</v>
      </c>
      <c r="F8" s="34" t="s">
        <v>3</v>
      </c>
      <c r="G8" s="35"/>
      <c r="H8" s="31" t="s">
        <v>6</v>
      </c>
      <c r="I8" s="31" t="s">
        <v>12</v>
      </c>
      <c r="J8" s="31" t="s">
        <v>7</v>
      </c>
      <c r="K8" s="31" t="s">
        <v>8</v>
      </c>
    </row>
    <row r="9" spans="2:11" ht="15" customHeight="1" thickBot="1">
      <c r="B9" s="32"/>
      <c r="C9" s="32"/>
      <c r="D9" s="32"/>
      <c r="E9" s="32"/>
      <c r="F9" s="36"/>
      <c r="G9" s="37"/>
      <c r="H9" s="32"/>
      <c r="I9" s="32"/>
      <c r="J9" s="32"/>
      <c r="K9" s="32"/>
    </row>
    <row r="10" spans="2:11" ht="18.75" customHeight="1">
      <c r="B10" s="32"/>
      <c r="C10" s="32"/>
      <c r="D10" s="32" t="s">
        <v>18</v>
      </c>
      <c r="E10" s="32" t="s">
        <v>19</v>
      </c>
      <c r="F10" s="31" t="s">
        <v>5</v>
      </c>
      <c r="G10" s="31" t="s">
        <v>4</v>
      </c>
      <c r="H10" s="32"/>
      <c r="I10" s="32"/>
      <c r="J10" s="32"/>
      <c r="K10" s="32" t="s">
        <v>9</v>
      </c>
    </row>
    <row r="11" spans="2:11" ht="15.75" thickBot="1"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2:11">
      <c r="B12" s="15"/>
      <c r="C12" s="15"/>
      <c r="D12" s="15"/>
      <c r="E12" s="16"/>
      <c r="F12" s="15"/>
      <c r="G12" s="15"/>
      <c r="H12" s="15"/>
      <c r="I12" s="15"/>
      <c r="J12" s="15"/>
      <c r="K12" s="15"/>
    </row>
    <row r="13" spans="2:11" ht="17.25">
      <c r="B13" s="17">
        <v>1</v>
      </c>
      <c r="C13" s="30" t="s">
        <v>10</v>
      </c>
      <c r="D13" s="19">
        <v>0.6</v>
      </c>
      <c r="E13" s="20">
        <v>0</v>
      </c>
      <c r="F13" s="21">
        <v>12800</v>
      </c>
      <c r="G13" s="21">
        <v>50450</v>
      </c>
      <c r="H13" s="21">
        <v>0</v>
      </c>
      <c r="I13" s="21">
        <f>+E13+F13+G13</f>
        <v>63250</v>
      </c>
      <c r="J13" s="21">
        <f>ROUND(((E13+F13-H13)*D13)+(G13*(D13/2)),0)</f>
        <v>22815</v>
      </c>
      <c r="K13" s="21">
        <f>E13+F13+G13-H13-J13</f>
        <v>40435</v>
      </c>
    </row>
    <row r="14" spans="2:11">
      <c r="B14" s="18"/>
      <c r="C14" s="18"/>
      <c r="D14" s="18"/>
      <c r="E14" s="17"/>
      <c r="F14" s="18"/>
      <c r="G14" s="18"/>
      <c r="H14" s="18"/>
      <c r="I14" s="18"/>
      <c r="J14" s="18"/>
      <c r="K14" s="18"/>
    </row>
    <row r="15" spans="2:11">
      <c r="B15" s="18"/>
      <c r="C15" s="18"/>
      <c r="D15" s="18"/>
      <c r="E15" s="17"/>
      <c r="F15" s="18"/>
      <c r="G15" s="18"/>
      <c r="H15" s="18"/>
      <c r="I15" s="18"/>
      <c r="J15" s="18"/>
      <c r="K15" s="18"/>
    </row>
    <row r="16" spans="2:11" ht="17.25">
      <c r="B16" s="17">
        <v>2</v>
      </c>
      <c r="C16" s="30" t="s">
        <v>11</v>
      </c>
      <c r="D16" s="19">
        <v>0.15</v>
      </c>
      <c r="E16" s="20">
        <v>0</v>
      </c>
      <c r="F16" s="21">
        <v>28000</v>
      </c>
      <c r="G16" s="21">
        <v>0</v>
      </c>
      <c r="H16" s="21">
        <v>0</v>
      </c>
      <c r="I16" s="21">
        <f>+E16+F16+G16</f>
        <v>28000</v>
      </c>
      <c r="J16" s="21">
        <f>ROUND(((E16+F16-H16)*D16)+(G16*(D16/2)),0)</f>
        <v>4200</v>
      </c>
      <c r="K16" s="21">
        <f>E16+F16+G16-H16-J16</f>
        <v>23800</v>
      </c>
    </row>
    <row r="17" spans="2:11">
      <c r="B17" s="18"/>
      <c r="C17" s="18"/>
      <c r="D17" s="18"/>
      <c r="E17" s="17"/>
      <c r="F17" s="18"/>
      <c r="G17" s="18"/>
      <c r="H17" s="18"/>
      <c r="I17" s="18"/>
      <c r="J17" s="18"/>
      <c r="K17" s="18"/>
    </row>
    <row r="18" spans="2:11" ht="15.75" thickBot="1">
      <c r="B18" s="18"/>
      <c r="C18" s="18"/>
      <c r="D18" s="18"/>
      <c r="E18" s="17"/>
      <c r="F18" s="18"/>
      <c r="G18" s="18"/>
      <c r="H18" s="18"/>
      <c r="I18" s="18"/>
      <c r="J18" s="18"/>
      <c r="K18" s="18"/>
    </row>
    <row r="19" spans="2:11" ht="15.75" thickBot="1">
      <c r="B19" s="27"/>
      <c r="C19" s="27" t="s">
        <v>14</v>
      </c>
      <c r="D19" s="27"/>
      <c r="E19" s="28">
        <f t="shared" ref="E19:K19" si="0">+E13+E16</f>
        <v>0</v>
      </c>
      <c r="F19" s="29">
        <f t="shared" si="0"/>
        <v>40800</v>
      </c>
      <c r="G19" s="29">
        <f t="shared" si="0"/>
        <v>50450</v>
      </c>
      <c r="H19" s="29">
        <f t="shared" si="0"/>
        <v>0</v>
      </c>
      <c r="I19" s="29">
        <f t="shared" si="0"/>
        <v>91250</v>
      </c>
      <c r="J19" s="29">
        <f t="shared" si="0"/>
        <v>27015</v>
      </c>
      <c r="K19" s="29">
        <f t="shared" si="0"/>
        <v>64235</v>
      </c>
    </row>
    <row r="20" spans="2:11" ht="15.75" thickTop="1"/>
    <row r="22" spans="2:11">
      <c r="E22" s="2"/>
    </row>
    <row r="28" spans="2:11" ht="23.25">
      <c r="B28" s="38" t="s">
        <v>20</v>
      </c>
      <c r="C28" s="38"/>
      <c r="D28" s="38"/>
      <c r="E28" s="38"/>
      <c r="F28" s="38"/>
      <c r="G28" s="38"/>
      <c r="H28" s="38"/>
      <c r="I28" s="38"/>
      <c r="J28" s="38"/>
      <c r="K28" s="38"/>
    </row>
    <row r="29" spans="2:11" ht="18.75">
      <c r="B29" s="39" t="s">
        <v>21</v>
      </c>
      <c r="C29" s="39"/>
      <c r="D29" s="39"/>
      <c r="E29" s="39"/>
      <c r="F29" s="39"/>
      <c r="G29" s="39"/>
      <c r="H29" s="39"/>
      <c r="I29" s="39"/>
      <c r="J29" s="39"/>
      <c r="K29" s="39"/>
    </row>
    <row r="30" spans="2:11" ht="18.75">
      <c r="B30" s="40" t="s">
        <v>17</v>
      </c>
      <c r="C30" s="40"/>
      <c r="D30" s="40"/>
      <c r="E30" s="40"/>
      <c r="F30" s="40"/>
      <c r="G30" s="40"/>
      <c r="H30" s="40"/>
      <c r="I30" s="40"/>
      <c r="J30" s="40"/>
      <c r="K30" s="40"/>
    </row>
    <row r="32" spans="2:11" ht="19.5" thickBot="1">
      <c r="B32" s="26" t="s">
        <v>16</v>
      </c>
      <c r="C32" s="3"/>
      <c r="D32" s="3"/>
      <c r="E32" s="4"/>
      <c r="F32" s="3"/>
      <c r="G32" s="3"/>
      <c r="H32" s="3"/>
      <c r="I32" s="3"/>
      <c r="J32" s="3"/>
      <c r="K32" s="5"/>
    </row>
    <row r="33" spans="2:11" ht="15" customHeight="1">
      <c r="B33" s="31" t="s">
        <v>0</v>
      </c>
      <c r="C33" s="31" t="s">
        <v>1</v>
      </c>
      <c r="D33" s="31" t="s">
        <v>2</v>
      </c>
      <c r="E33" s="31" t="s">
        <v>13</v>
      </c>
      <c r="F33" s="34" t="s">
        <v>3</v>
      </c>
      <c r="G33" s="35"/>
      <c r="H33" s="31" t="s">
        <v>6</v>
      </c>
      <c r="I33" s="31" t="s">
        <v>12</v>
      </c>
      <c r="J33" s="31" t="s">
        <v>7</v>
      </c>
      <c r="K33" s="31" t="s">
        <v>8</v>
      </c>
    </row>
    <row r="34" spans="2:11" ht="15" customHeight="1" thickBot="1">
      <c r="B34" s="32"/>
      <c r="C34" s="32"/>
      <c r="D34" s="32"/>
      <c r="E34" s="32"/>
      <c r="F34" s="36"/>
      <c r="G34" s="37"/>
      <c r="H34" s="32"/>
      <c r="I34" s="32"/>
      <c r="J34" s="32"/>
      <c r="K34" s="32"/>
    </row>
    <row r="35" spans="2:11" ht="18.75">
      <c r="B35" s="32"/>
      <c r="C35" s="32"/>
      <c r="D35" s="32" t="s">
        <v>18</v>
      </c>
      <c r="E35" s="32" t="s">
        <v>19</v>
      </c>
      <c r="F35" s="13" t="s">
        <v>5</v>
      </c>
      <c r="G35" s="13" t="s">
        <v>4</v>
      </c>
      <c r="H35" s="32"/>
      <c r="I35" s="32"/>
      <c r="J35" s="32"/>
      <c r="K35" s="32" t="s">
        <v>9</v>
      </c>
    </row>
    <row r="36" spans="2:11" ht="19.5" thickBot="1">
      <c r="B36" s="33"/>
      <c r="C36" s="33"/>
      <c r="D36" s="33"/>
      <c r="E36" s="33"/>
      <c r="F36" s="14"/>
      <c r="G36" s="14"/>
      <c r="H36" s="33"/>
      <c r="I36" s="33"/>
      <c r="J36" s="33"/>
      <c r="K36" s="33"/>
    </row>
    <row r="37" spans="2:11">
      <c r="B37" s="15"/>
      <c r="C37" s="15"/>
      <c r="D37" s="15"/>
      <c r="E37" s="16"/>
      <c r="F37" s="15"/>
      <c r="G37" s="15"/>
      <c r="H37" s="15"/>
      <c r="I37" s="15"/>
      <c r="J37" s="15"/>
      <c r="K37" s="15"/>
    </row>
    <row r="38" spans="2:11" ht="17.25">
      <c r="B38" s="17">
        <v>1</v>
      </c>
      <c r="C38" s="30" t="s">
        <v>10</v>
      </c>
      <c r="D38" s="19">
        <v>0.4</v>
      </c>
      <c r="E38" s="20">
        <v>0</v>
      </c>
      <c r="F38" s="21">
        <v>12800</v>
      </c>
      <c r="G38" s="21">
        <v>50450</v>
      </c>
      <c r="H38" s="21">
        <v>0</v>
      </c>
      <c r="I38" s="21">
        <f>+E38+F38+G38</f>
        <v>63250</v>
      </c>
      <c r="J38" s="21">
        <f>ROUND(((E38+F38-H38)*D38)+(G38*(D38/2)),0)</f>
        <v>15210</v>
      </c>
      <c r="K38" s="21">
        <f>E38+F38+G38-H38-J38</f>
        <v>48040</v>
      </c>
    </row>
    <row r="39" spans="2:11">
      <c r="B39" s="18"/>
      <c r="C39" s="18"/>
      <c r="D39" s="18"/>
      <c r="E39" s="17"/>
      <c r="F39" s="18"/>
      <c r="G39" s="18"/>
      <c r="H39" s="18"/>
      <c r="I39" s="18"/>
      <c r="J39" s="18"/>
      <c r="K39" s="18"/>
    </row>
    <row r="40" spans="2:11">
      <c r="B40" s="18"/>
      <c r="C40" s="18"/>
      <c r="D40" s="18"/>
      <c r="E40" s="17"/>
      <c r="F40" s="18"/>
      <c r="G40" s="18"/>
      <c r="H40" s="18"/>
      <c r="I40" s="18"/>
      <c r="J40" s="18"/>
      <c r="K40" s="18"/>
    </row>
    <row r="41" spans="2:11" ht="17.25">
      <c r="B41" s="17">
        <v>2</v>
      </c>
      <c r="C41" s="30" t="s">
        <v>11</v>
      </c>
      <c r="D41" s="19">
        <v>0.1391</v>
      </c>
      <c r="E41" s="20">
        <v>0</v>
      </c>
      <c r="F41" s="21">
        <v>28000</v>
      </c>
      <c r="G41" s="21">
        <v>0</v>
      </c>
      <c r="H41" s="21">
        <v>0</v>
      </c>
      <c r="I41" s="21">
        <f>+E41+F41+G41</f>
        <v>28000</v>
      </c>
      <c r="J41" s="21">
        <f>ROUND(((E41+F41-H41)*D41)+(G41*(D41/2)),0)</f>
        <v>3895</v>
      </c>
      <c r="K41" s="21">
        <f>E41+F41+G41-H41-J41</f>
        <v>24105</v>
      </c>
    </row>
    <row r="42" spans="2:11">
      <c r="B42" s="18"/>
      <c r="C42" s="18"/>
      <c r="D42" s="18"/>
      <c r="E42" s="17"/>
      <c r="F42" s="18"/>
      <c r="G42" s="18"/>
      <c r="H42" s="18"/>
      <c r="I42" s="18"/>
      <c r="J42" s="18"/>
      <c r="K42" s="18"/>
    </row>
    <row r="43" spans="2:11" ht="15.75" thickBot="1">
      <c r="B43" s="22"/>
      <c r="C43" s="22"/>
      <c r="D43" s="22"/>
      <c r="E43" s="23"/>
      <c r="F43" s="22"/>
      <c r="G43" s="22"/>
      <c r="H43" s="22"/>
      <c r="I43" s="22"/>
      <c r="J43" s="22"/>
      <c r="K43" s="22"/>
    </row>
    <row r="44" spans="2:11" ht="15.75" thickBot="1">
      <c r="B44" s="24"/>
      <c r="C44" s="6" t="s">
        <v>14</v>
      </c>
      <c r="D44" s="6"/>
      <c r="E44" s="9">
        <f t="shared" ref="E44:K44" si="1">+E38+E41</f>
        <v>0</v>
      </c>
      <c r="F44" s="7">
        <f t="shared" si="1"/>
        <v>40800</v>
      </c>
      <c r="G44" s="7">
        <f t="shared" si="1"/>
        <v>50450</v>
      </c>
      <c r="H44" s="7">
        <f t="shared" si="1"/>
        <v>0</v>
      </c>
      <c r="I44" s="7">
        <f t="shared" si="1"/>
        <v>91250</v>
      </c>
      <c r="J44" s="7">
        <f t="shared" si="1"/>
        <v>19105</v>
      </c>
      <c r="K44" s="25">
        <f t="shared" si="1"/>
        <v>72145</v>
      </c>
    </row>
    <row r="45" spans="2:11" ht="15.75" thickTop="1">
      <c r="B45" s="10"/>
      <c r="C45" s="10"/>
      <c r="D45" s="10"/>
      <c r="E45" s="11"/>
      <c r="F45" s="12"/>
      <c r="G45" s="12"/>
      <c r="H45" s="12"/>
      <c r="I45" s="12"/>
      <c r="J45" s="12"/>
      <c r="K45" s="12"/>
    </row>
    <row r="47" spans="2:11">
      <c r="B47" s="8"/>
    </row>
  </sheetData>
  <mergeCells count="32">
    <mergeCell ref="B3:K3"/>
    <mergeCell ref="B4:K4"/>
    <mergeCell ref="B5:K5"/>
    <mergeCell ref="B8:B11"/>
    <mergeCell ref="C8:C11"/>
    <mergeCell ref="F8:G9"/>
    <mergeCell ref="H8:H11"/>
    <mergeCell ref="I8:I11"/>
    <mergeCell ref="F10:F11"/>
    <mergeCell ref="G10:G11"/>
    <mergeCell ref="J33:J36"/>
    <mergeCell ref="J8:J11"/>
    <mergeCell ref="K8:K9"/>
    <mergeCell ref="K10:K11"/>
    <mergeCell ref="E8:E9"/>
    <mergeCell ref="B28:K28"/>
    <mergeCell ref="K33:K34"/>
    <mergeCell ref="E10:E11"/>
    <mergeCell ref="K35:K36"/>
    <mergeCell ref="D8:D9"/>
    <mergeCell ref="D10:D11"/>
    <mergeCell ref="D33:D34"/>
    <mergeCell ref="D35:D36"/>
    <mergeCell ref="E35:E36"/>
    <mergeCell ref="B29:K29"/>
    <mergeCell ref="B30:K30"/>
    <mergeCell ref="I33:I36"/>
    <mergeCell ref="B33:B36"/>
    <mergeCell ref="C33:C36"/>
    <mergeCell ref="E33:E34"/>
    <mergeCell ref="F33:G34"/>
    <mergeCell ref="H33:H36"/>
  </mergeCells>
  <pageMargins left="0.7" right="0.7" top="0.75" bottom="0.75" header="0.3" footer="0.3"/>
  <pageSetup paperSize="9" scale="6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:C7"/>
  <sheetViews>
    <sheetView tabSelected="1" workbookViewId="0">
      <selection activeCell="B3" sqref="B3:G8"/>
    </sheetView>
  </sheetViews>
  <sheetFormatPr defaultRowHeight="15"/>
  <sheetData>
    <row r="3" spans="3:3">
      <c r="C3" s="41" t="s">
        <v>22</v>
      </c>
    </row>
    <row r="5" spans="3:3">
      <c r="C5" s="42" t="s">
        <v>23</v>
      </c>
    </row>
    <row r="6" spans="3:3">
      <c r="C6" s="43" t="s">
        <v>24</v>
      </c>
    </row>
    <row r="7" spans="3:3">
      <c r="C7" s="4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Depreciation Chart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2013-06-27T12:37:34Z</cp:lastPrinted>
  <dcterms:created xsi:type="dcterms:W3CDTF">2013-06-27T06:56:22Z</dcterms:created>
  <dcterms:modified xsi:type="dcterms:W3CDTF">2013-06-29T08:44:30Z</dcterms:modified>
</cp:coreProperties>
</file>