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10485"/>
  </bookViews>
  <sheets>
    <sheet name="Fixed Assets" sheetId="1" r:id="rId1"/>
  </sheets>
  <calcPr calcId="124519"/>
</workbook>
</file>

<file path=xl/calcChain.xml><?xml version="1.0" encoding="utf-8"?>
<calcChain xmlns="http://schemas.openxmlformats.org/spreadsheetml/2006/main">
  <c r="F28" i="1"/>
  <c r="G25"/>
  <c r="H25"/>
  <c r="H26"/>
  <c r="H22"/>
  <c r="H21"/>
  <c r="H17"/>
  <c r="H13"/>
  <c r="H8"/>
  <c r="H7"/>
  <c r="G26"/>
  <c r="G24"/>
  <c r="H24" s="1"/>
  <c r="G23"/>
  <c r="H23" s="1"/>
  <c r="G22"/>
  <c r="G21"/>
  <c r="G20"/>
  <c r="H20" s="1"/>
  <c r="G19"/>
  <c r="H19" s="1"/>
  <c r="G18"/>
  <c r="H18" s="1"/>
  <c r="G17"/>
  <c r="G16"/>
  <c r="H16" s="1"/>
  <c r="G15"/>
  <c r="H15" s="1"/>
  <c r="G14"/>
  <c r="H14" s="1"/>
  <c r="G13"/>
  <c r="G12"/>
  <c r="H12" s="1"/>
  <c r="G11"/>
  <c r="G10"/>
  <c r="H10" s="1"/>
  <c r="G9"/>
  <c r="H9" s="1"/>
  <c r="G8"/>
  <c r="G7"/>
  <c r="C28"/>
  <c r="E28"/>
  <c r="D28"/>
  <c r="G28" l="1"/>
  <c r="H11"/>
  <c r="H28" s="1"/>
</calcChain>
</file>

<file path=xl/sharedStrings.xml><?xml version="1.0" encoding="utf-8"?>
<sst xmlns="http://schemas.openxmlformats.org/spreadsheetml/2006/main" count="31" uniqueCount="31">
  <si>
    <t>Particulars</t>
  </si>
  <si>
    <t>Opening</t>
  </si>
  <si>
    <t>Closing</t>
  </si>
  <si>
    <t>AIR CONDITIONER</t>
  </si>
  <si>
    <t>COOLING BED</t>
  </si>
  <si>
    <t>ELECTRICITY INSTALLATION</t>
  </si>
  <si>
    <t>ELECTRIC WEIGH BRIDGE</t>
  </si>
  <si>
    <t>FACTORY SECURITY EQUIPMENTS</t>
  </si>
  <si>
    <t>FORK LIFTER</t>
  </si>
  <si>
    <t>FURNASE UNIT</t>
  </si>
  <si>
    <t>FURNITURE &amp; FIXTURES</t>
  </si>
  <si>
    <t>FURNITURE &amp; FIXTURES-HOUSE</t>
  </si>
  <si>
    <t>LAND &amp; BUILDING</t>
  </si>
  <si>
    <t>LATHE MACHINE</t>
  </si>
  <si>
    <t>MOTOR BIKE</t>
  </si>
  <si>
    <t>OFFICE EQUIPMENTS</t>
  </si>
  <si>
    <t>PLANT &amp; MACHINERY</t>
  </si>
  <si>
    <t>REFRIGERATOR</t>
  </si>
  <si>
    <t>ROLLING PLANT</t>
  </si>
  <si>
    <t xml:space="preserve">ROTARY SHEARING MACHINE _x000D_
</t>
  </si>
  <si>
    <t>TRANSFORMER</t>
  </si>
  <si>
    <t>WASHING MACHINE</t>
  </si>
  <si>
    <t xml:space="preserve">Addition </t>
  </si>
  <si>
    <t xml:space="preserve">Depreciation </t>
  </si>
  <si>
    <t>Depreciation Rate</t>
  </si>
  <si>
    <t>Before   01-10-11</t>
  </si>
  <si>
    <t>After   01-10-11</t>
  </si>
  <si>
    <t>Sale</t>
  </si>
  <si>
    <t>Total</t>
  </si>
  <si>
    <t>COMPUTERS</t>
  </si>
  <si>
    <t>Depreciation Chart As per Income Tax Act -1961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</si>
</sst>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6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43" fontId="0" fillId="0" borderId="0" xfId="0" applyNumberFormat="1"/>
    <xf numFmtId="0" fontId="4" fillId="0" borderId="5" xfId="0" applyFont="1" applyBorder="1"/>
    <xf numFmtId="43" fontId="4" fillId="0" borderId="7" xfId="1" applyFont="1" applyBorder="1"/>
    <xf numFmtId="43" fontId="4" fillId="0" borderId="8" xfId="1" applyFont="1" applyBorder="1"/>
    <xf numFmtId="0" fontId="0" fillId="0" borderId="11" xfId="0" applyBorder="1"/>
    <xf numFmtId="49" fontId="1" fillId="0" borderId="12" xfId="0" applyNumberFormat="1" applyFont="1" applyBorder="1" applyAlignment="1">
      <alignment vertical="top"/>
    </xf>
    <xf numFmtId="9" fontId="1" fillId="0" borderId="12" xfId="0" applyNumberFormat="1" applyFont="1" applyBorder="1" applyAlignment="1">
      <alignment vertical="top"/>
    </xf>
    <xf numFmtId="43" fontId="1" fillId="0" borderId="12" xfId="1" applyFont="1" applyBorder="1" applyAlignment="1">
      <alignment horizontal="right" vertical="top"/>
    </xf>
    <xf numFmtId="43" fontId="2" fillId="0" borderId="12" xfId="1" applyFont="1" applyBorder="1" applyAlignment="1">
      <alignment horizontal="right" vertical="top"/>
    </xf>
    <xf numFmtId="9" fontId="1" fillId="0" borderId="12" xfId="0" applyNumberFormat="1" applyFont="1" applyBorder="1" applyAlignment="1">
      <alignment vertical="top" wrapText="1"/>
    </xf>
    <xf numFmtId="49" fontId="1" fillId="0" borderId="13" xfId="0" applyNumberFormat="1" applyFont="1" applyBorder="1" applyAlignment="1">
      <alignment vertical="top"/>
    </xf>
    <xf numFmtId="9" fontId="1" fillId="0" borderId="13" xfId="0" applyNumberFormat="1" applyFont="1" applyBorder="1" applyAlignment="1">
      <alignment vertical="top"/>
    </xf>
    <xf numFmtId="43" fontId="1" fillId="0" borderId="13" xfId="1" applyFont="1" applyBorder="1" applyAlignment="1">
      <alignment horizontal="right" vertical="top"/>
    </xf>
    <xf numFmtId="43" fontId="2" fillId="0" borderId="13" xfId="1" applyFont="1" applyBorder="1" applyAlignment="1">
      <alignment horizontal="right" vertical="top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0"/>
  <sheetViews>
    <sheetView tabSelected="1" workbookViewId="0">
      <selection activeCell="F17" sqref="F17"/>
    </sheetView>
  </sheetViews>
  <sheetFormatPr defaultRowHeight="15"/>
  <cols>
    <col min="1" max="1" width="30.140625" bestFit="1" customWidth="1"/>
    <col min="2" max="2" width="17" bestFit="1" customWidth="1"/>
    <col min="3" max="3" width="14.28515625" bestFit="1" customWidth="1"/>
    <col min="4" max="4" width="17.5703125" bestFit="1" customWidth="1"/>
    <col min="5" max="5" width="16" bestFit="1" customWidth="1"/>
    <col min="6" max="7" width="16" customWidth="1"/>
    <col min="8" max="9" width="14.28515625" bestFit="1" customWidth="1"/>
    <col min="10" max="10" width="11.5703125" bestFit="1" customWidth="1"/>
  </cols>
  <sheetData>
    <row r="2" spans="1:8" ht="18">
      <c r="A2" s="19" t="s">
        <v>30</v>
      </c>
      <c r="B2" s="19"/>
      <c r="C2" s="19"/>
      <c r="D2" s="19"/>
      <c r="E2" s="19"/>
      <c r="F2" s="19"/>
      <c r="G2" s="19"/>
      <c r="H2" s="19"/>
    </row>
    <row r="3" spans="1:8" ht="15.75" thickBot="1"/>
    <row r="4" spans="1:8">
      <c r="A4" s="22" t="s">
        <v>0</v>
      </c>
      <c r="B4" s="20" t="s">
        <v>24</v>
      </c>
      <c r="C4" s="20" t="s">
        <v>1</v>
      </c>
      <c r="D4" s="24" t="s">
        <v>22</v>
      </c>
      <c r="E4" s="24"/>
      <c r="F4" s="20" t="s">
        <v>27</v>
      </c>
      <c r="G4" s="20" t="s">
        <v>23</v>
      </c>
      <c r="H4" s="15" t="s">
        <v>2</v>
      </c>
    </row>
    <row r="5" spans="1:8" ht="15.75" thickBot="1">
      <c r="A5" s="23"/>
      <c r="B5" s="21"/>
      <c r="C5" s="21"/>
      <c r="D5" s="2" t="s">
        <v>25</v>
      </c>
      <c r="E5" s="2" t="s">
        <v>26</v>
      </c>
      <c r="F5" s="21"/>
      <c r="G5" s="21"/>
      <c r="H5" s="16"/>
    </row>
    <row r="6" spans="1:8">
      <c r="A6" s="5"/>
      <c r="B6" s="5"/>
      <c r="C6" s="5"/>
      <c r="D6" s="5"/>
      <c r="E6" s="5"/>
      <c r="F6" s="5"/>
      <c r="G6" s="5"/>
      <c r="H6" s="5"/>
    </row>
    <row r="7" spans="1:8">
      <c r="A7" s="6" t="s">
        <v>3</v>
      </c>
      <c r="B7" s="7">
        <v>0.15</v>
      </c>
      <c r="C7" s="8"/>
      <c r="D7" s="9">
        <v>62500</v>
      </c>
      <c r="E7" s="9"/>
      <c r="F7" s="9"/>
      <c r="G7" s="9">
        <f>ROUND((C7+D7-F7)*B7+(E7*B7/2),0)</f>
        <v>9375</v>
      </c>
      <c r="H7" s="8">
        <f>+C7+D7+E7-F7-G7</f>
        <v>53125</v>
      </c>
    </row>
    <row r="8" spans="1:8">
      <c r="A8" s="6" t="s">
        <v>4</v>
      </c>
      <c r="B8" s="7">
        <v>0.15</v>
      </c>
      <c r="C8" s="8">
        <v>2127438.33</v>
      </c>
      <c r="D8" s="9"/>
      <c r="E8" s="9"/>
      <c r="F8" s="9"/>
      <c r="G8" s="9">
        <f t="shared" ref="G8:G26" si="0">ROUND((C8+D8-F8)*B8+(E8*B8/2),0)</f>
        <v>319116</v>
      </c>
      <c r="H8" s="8">
        <f t="shared" ref="H8:H26" si="1">+C8+D8+E8-F8-G8</f>
        <v>1808322.33</v>
      </c>
    </row>
    <row r="9" spans="1:8">
      <c r="A9" s="6" t="s">
        <v>5</v>
      </c>
      <c r="B9" s="7">
        <v>0.1</v>
      </c>
      <c r="C9" s="8">
        <v>4144312.93</v>
      </c>
      <c r="D9" s="9"/>
      <c r="E9" s="9"/>
      <c r="F9" s="9"/>
      <c r="G9" s="9">
        <f t="shared" si="0"/>
        <v>414431</v>
      </c>
      <c r="H9" s="8">
        <f t="shared" si="1"/>
        <v>3729881.93</v>
      </c>
    </row>
    <row r="10" spans="1:8">
      <c r="A10" s="6" t="s">
        <v>6</v>
      </c>
      <c r="B10" s="7">
        <v>0.15</v>
      </c>
      <c r="C10" s="8">
        <v>1253950.3799999999</v>
      </c>
      <c r="D10" s="9"/>
      <c r="E10" s="9"/>
      <c r="F10" s="9"/>
      <c r="G10" s="9">
        <f t="shared" si="0"/>
        <v>188093</v>
      </c>
      <c r="H10" s="8">
        <f t="shared" si="1"/>
        <v>1065857.3799999999</v>
      </c>
    </row>
    <row r="11" spans="1:8">
      <c r="A11" s="6" t="s">
        <v>7</v>
      </c>
      <c r="B11" s="7">
        <v>0.15</v>
      </c>
      <c r="C11" s="8"/>
      <c r="D11" s="9"/>
      <c r="E11" s="9">
        <v>72748</v>
      </c>
      <c r="F11" s="9"/>
      <c r="G11" s="9">
        <f t="shared" si="0"/>
        <v>5456</v>
      </c>
      <c r="H11" s="8">
        <f t="shared" si="1"/>
        <v>67292</v>
      </c>
    </row>
    <row r="12" spans="1:8">
      <c r="A12" s="6" t="s">
        <v>8</v>
      </c>
      <c r="B12" s="7">
        <v>0.15</v>
      </c>
      <c r="C12" s="8"/>
      <c r="D12" s="9">
        <v>500000</v>
      </c>
      <c r="E12" s="9"/>
      <c r="F12" s="9">
        <v>400000</v>
      </c>
      <c r="G12" s="9">
        <f t="shared" si="0"/>
        <v>15000</v>
      </c>
      <c r="H12" s="8">
        <f t="shared" si="1"/>
        <v>85000</v>
      </c>
    </row>
    <row r="13" spans="1:8">
      <c r="A13" s="6" t="s">
        <v>9</v>
      </c>
      <c r="B13" s="7">
        <v>0.15</v>
      </c>
      <c r="C13" s="8">
        <v>2023628.81</v>
      </c>
      <c r="D13" s="9"/>
      <c r="E13" s="9"/>
      <c r="F13" s="9"/>
      <c r="G13" s="9">
        <f t="shared" si="0"/>
        <v>303544</v>
      </c>
      <c r="H13" s="8">
        <f t="shared" si="1"/>
        <v>1720084.81</v>
      </c>
    </row>
    <row r="14" spans="1:8">
      <c r="A14" s="6" t="s">
        <v>10</v>
      </c>
      <c r="B14" s="7">
        <v>0.1</v>
      </c>
      <c r="C14" s="8">
        <v>72175</v>
      </c>
      <c r="D14" s="9">
        <v>140840</v>
      </c>
      <c r="E14" s="9">
        <v>126457.5</v>
      </c>
      <c r="F14" s="9"/>
      <c r="G14" s="9">
        <f t="shared" si="0"/>
        <v>27624</v>
      </c>
      <c r="H14" s="8">
        <f t="shared" si="1"/>
        <v>311848.5</v>
      </c>
    </row>
    <row r="15" spans="1:8">
      <c r="A15" s="6" t="s">
        <v>11</v>
      </c>
      <c r="B15" s="7">
        <v>0.1</v>
      </c>
      <c r="C15" s="8"/>
      <c r="D15" s="9">
        <v>67323.009999999995</v>
      </c>
      <c r="E15" s="9"/>
      <c r="F15" s="9"/>
      <c r="G15" s="9">
        <f t="shared" si="0"/>
        <v>6732</v>
      </c>
      <c r="H15" s="8">
        <f t="shared" si="1"/>
        <v>60591.009999999995</v>
      </c>
    </row>
    <row r="16" spans="1:8">
      <c r="A16" s="6" t="s">
        <v>12</v>
      </c>
      <c r="B16" s="7">
        <v>0.1</v>
      </c>
      <c r="C16" s="8">
        <v>19619700.170000002</v>
      </c>
      <c r="D16" s="9"/>
      <c r="E16" s="9"/>
      <c r="F16" s="9">
        <v>7000000</v>
      </c>
      <c r="G16" s="9">
        <f t="shared" si="0"/>
        <v>1261970</v>
      </c>
      <c r="H16" s="8">
        <f t="shared" si="1"/>
        <v>11357730.170000002</v>
      </c>
    </row>
    <row r="17" spans="1:10">
      <c r="A17" s="6" t="s">
        <v>13</v>
      </c>
      <c r="B17" s="7">
        <v>0.15</v>
      </c>
      <c r="C17" s="8">
        <v>481312.12</v>
      </c>
      <c r="D17" s="9"/>
      <c r="E17" s="9"/>
      <c r="F17" s="9"/>
      <c r="G17" s="9">
        <f t="shared" si="0"/>
        <v>72197</v>
      </c>
      <c r="H17" s="8">
        <f t="shared" si="1"/>
        <v>409115.12</v>
      </c>
    </row>
    <row r="18" spans="1:10">
      <c r="A18" s="6" t="s">
        <v>14</v>
      </c>
      <c r="B18" s="7">
        <v>0.2</v>
      </c>
      <c r="C18" s="8">
        <v>82500</v>
      </c>
      <c r="D18" s="9"/>
      <c r="E18" s="9"/>
      <c r="F18" s="9"/>
      <c r="G18" s="9">
        <f t="shared" si="0"/>
        <v>16500</v>
      </c>
      <c r="H18" s="8">
        <f t="shared" si="1"/>
        <v>66000</v>
      </c>
    </row>
    <row r="19" spans="1:10">
      <c r="A19" s="6" t="s">
        <v>15</v>
      </c>
      <c r="B19" s="7">
        <v>0.15</v>
      </c>
      <c r="C19" s="8">
        <v>52100</v>
      </c>
      <c r="D19" s="9"/>
      <c r="E19" s="9"/>
      <c r="F19" s="9"/>
      <c r="G19" s="9">
        <f t="shared" si="0"/>
        <v>7815</v>
      </c>
      <c r="H19" s="8">
        <f t="shared" si="1"/>
        <v>44285</v>
      </c>
    </row>
    <row r="20" spans="1:10">
      <c r="A20" s="6" t="s">
        <v>16</v>
      </c>
      <c r="B20" s="7">
        <v>0.15</v>
      </c>
      <c r="C20" s="8">
        <v>30002658.109999999</v>
      </c>
      <c r="D20" s="9"/>
      <c r="E20" s="9">
        <v>301300</v>
      </c>
      <c r="F20" s="9"/>
      <c r="G20" s="9">
        <f t="shared" si="0"/>
        <v>4522996</v>
      </c>
      <c r="H20" s="8">
        <f t="shared" si="1"/>
        <v>25780962.109999999</v>
      </c>
    </row>
    <row r="21" spans="1:10">
      <c r="A21" s="6" t="s">
        <v>17</v>
      </c>
      <c r="B21" s="7">
        <v>0.15</v>
      </c>
      <c r="C21" s="8"/>
      <c r="D21" s="9">
        <v>34900</v>
      </c>
      <c r="E21" s="9"/>
      <c r="F21" s="9"/>
      <c r="G21" s="9">
        <f t="shared" si="0"/>
        <v>5235</v>
      </c>
      <c r="H21" s="8">
        <f t="shared" si="1"/>
        <v>29665</v>
      </c>
    </row>
    <row r="22" spans="1:10">
      <c r="A22" s="6" t="s">
        <v>18</v>
      </c>
      <c r="B22" s="7">
        <v>0.15</v>
      </c>
      <c r="C22" s="8">
        <v>684000</v>
      </c>
      <c r="D22" s="9"/>
      <c r="E22" s="9"/>
      <c r="F22" s="9"/>
      <c r="G22" s="9">
        <f t="shared" si="0"/>
        <v>102600</v>
      </c>
      <c r="H22" s="8">
        <f t="shared" si="1"/>
        <v>581400</v>
      </c>
    </row>
    <row r="23" spans="1:10">
      <c r="A23" s="6" t="s">
        <v>19</v>
      </c>
      <c r="B23" s="10">
        <v>0.15</v>
      </c>
      <c r="C23" s="8">
        <v>584167.76</v>
      </c>
      <c r="D23" s="9"/>
      <c r="E23" s="9"/>
      <c r="F23" s="9"/>
      <c r="G23" s="9">
        <f t="shared" si="0"/>
        <v>87625</v>
      </c>
      <c r="H23" s="8">
        <f t="shared" si="1"/>
        <v>496542.76</v>
      </c>
    </row>
    <row r="24" spans="1:10">
      <c r="A24" s="6" t="s">
        <v>20</v>
      </c>
      <c r="B24" s="7">
        <v>0.15</v>
      </c>
      <c r="C24" s="8">
        <v>5344577.5</v>
      </c>
      <c r="D24" s="9"/>
      <c r="E24" s="9">
        <v>1148700</v>
      </c>
      <c r="F24" s="9"/>
      <c r="G24" s="9">
        <f t="shared" si="0"/>
        <v>887839</v>
      </c>
      <c r="H24" s="8">
        <f t="shared" si="1"/>
        <v>5605438.5</v>
      </c>
    </row>
    <row r="25" spans="1:10">
      <c r="A25" s="6" t="s">
        <v>29</v>
      </c>
      <c r="B25" s="7">
        <v>0.6</v>
      </c>
      <c r="C25" s="8">
        <v>125450</v>
      </c>
      <c r="D25" s="9">
        <v>25000</v>
      </c>
      <c r="E25" s="9">
        <v>98250</v>
      </c>
      <c r="F25" s="9"/>
      <c r="G25" s="9">
        <f>ROUND((C25+D25-F25)*B25+(E25*B25/2),0)</f>
        <v>119745</v>
      </c>
      <c r="H25" s="8">
        <f t="shared" si="1"/>
        <v>128955</v>
      </c>
      <c r="J25" s="1"/>
    </row>
    <row r="26" spans="1:10">
      <c r="A26" s="6" t="s">
        <v>21</v>
      </c>
      <c r="B26" s="7">
        <v>0.15</v>
      </c>
      <c r="C26" s="8"/>
      <c r="D26" s="9">
        <v>31357.5</v>
      </c>
      <c r="E26" s="9"/>
      <c r="F26" s="9"/>
      <c r="G26" s="9">
        <f t="shared" si="0"/>
        <v>4704</v>
      </c>
      <c r="H26" s="8">
        <f t="shared" si="1"/>
        <v>26653.5</v>
      </c>
    </row>
    <row r="27" spans="1:10" ht="15.75" thickBot="1">
      <c r="A27" s="11"/>
      <c r="B27" s="12"/>
      <c r="C27" s="13"/>
      <c r="D27" s="14"/>
      <c r="E27" s="14"/>
      <c r="F27" s="14"/>
      <c r="G27" s="14"/>
      <c r="H27" s="13"/>
      <c r="J27" s="1"/>
    </row>
    <row r="28" spans="1:10" ht="15.75" thickBot="1">
      <c r="A28" s="17" t="s">
        <v>28</v>
      </c>
      <c r="B28" s="18"/>
      <c r="C28" s="3">
        <f>SUM(C7:C26)</f>
        <v>66597971.109999999</v>
      </c>
      <c r="D28" s="3">
        <f>SUM(D7:D26)</f>
        <v>861920.51</v>
      </c>
      <c r="E28" s="3">
        <f>SUM(E7:E26)</f>
        <v>1747455.5</v>
      </c>
      <c r="F28" s="4">
        <f>SUM(F7:F26)</f>
        <v>7400000</v>
      </c>
      <c r="G28" s="4">
        <f>SUM(G7:G26)</f>
        <v>8378597</v>
      </c>
      <c r="H28" s="4">
        <f>SUM(H7:H26)</f>
        <v>53428750.119999997</v>
      </c>
      <c r="I28" s="1"/>
    </row>
    <row r="30" spans="1:10">
      <c r="H30" s="1"/>
    </row>
  </sheetData>
  <mergeCells count="9">
    <mergeCell ref="H4:H5"/>
    <mergeCell ref="A28:B28"/>
    <mergeCell ref="A2:H2"/>
    <mergeCell ref="F4:F5"/>
    <mergeCell ref="A4:A5"/>
    <mergeCell ref="B4:B5"/>
    <mergeCell ref="C4:C5"/>
    <mergeCell ref="G4:G5"/>
    <mergeCell ref="D4:E4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Fixed Assets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singsys</dc:creator>
  <cp:lastModifiedBy>singsys</cp:lastModifiedBy>
  <dcterms:created xsi:type="dcterms:W3CDTF">2012-09-26T06:28:45Z</dcterms:created>
  <dcterms:modified xsi:type="dcterms:W3CDTF">2012-09-26T08:14:02Z</dcterms:modified>
</cp:coreProperties>
</file>