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645" windowWidth="15135" windowHeight="7530" activeTab="1"/>
  </bookViews>
  <sheets>
    <sheet name="TDS Format - 12.36% ST" sheetId="1" r:id="rId1"/>
    <sheet name="TDS Format - 10.30% ST" sheetId="3" r:id="rId2"/>
  </sheets>
  <externalReferences>
    <externalReference r:id="rId3"/>
  </externalReferences>
  <definedNames>
    <definedName name="_xlnm._FilterDatabase" localSheetId="1" hidden="1">'TDS Format - 10.30% ST'!$L$22</definedName>
    <definedName name="_xlnm._FilterDatabase" localSheetId="0" hidden="1">'TDS Format - 12.36% ST'!$L$22</definedName>
    <definedName name="a">'[1]List of AOR &amp; Matters'!$E$3:$E$4001</definedName>
    <definedName name="mode">'[1]List of AOR &amp; Matters'!$F$3:$F$6</definedName>
    <definedName name="x">'[1]List of AOR &amp; Matters'!$B$3:$B$4001</definedName>
    <definedName name="y">'[1]List of AOR &amp; Matters'!$C$3:$C$4001</definedName>
    <definedName name="z">'[1]List of AOR &amp; Matters'!$D$3:$D$4001</definedName>
  </definedNames>
  <calcPr calcId="145621"/>
</workbook>
</file>

<file path=xl/calcChain.xml><?xml version="1.0" encoding="utf-8"?>
<calcChain xmlns="http://schemas.openxmlformats.org/spreadsheetml/2006/main">
  <c r="D20" i="1" l="1"/>
  <c r="D19" i="1" s="1"/>
  <c r="D18" i="1" l="1"/>
  <c r="D17" i="1" s="1"/>
  <c r="D16" i="1" s="1"/>
  <c r="H20" i="3"/>
  <c r="H18" i="3" s="1"/>
  <c r="H17" i="3" s="1"/>
  <c r="H16" i="3" s="1"/>
  <c r="D20" i="3"/>
  <c r="D18" i="3" s="1"/>
  <c r="L10" i="3"/>
  <c r="H10" i="3"/>
  <c r="L9" i="3"/>
  <c r="D9" i="3"/>
  <c r="D8" i="3" s="1"/>
  <c r="L8" i="3"/>
  <c r="L6" i="3" s="1"/>
  <c r="D22" i="3"/>
  <c r="D19" i="3" l="1"/>
  <c r="D17" i="3"/>
  <c r="D16" i="3" s="1"/>
  <c r="D7" i="3"/>
  <c r="D6" i="3" s="1"/>
  <c r="H9" i="3"/>
  <c r="H8" i="3" s="1"/>
  <c r="H6" i="3" s="1"/>
  <c r="H20" i="1" l="1"/>
  <c r="H18" i="1" s="1"/>
  <c r="H17" i="1" s="1"/>
  <c r="L10" i="1"/>
  <c r="L9" i="1" s="1"/>
  <c r="H10" i="1"/>
  <c r="H9" i="1" s="1"/>
  <c r="D9" i="1"/>
  <c r="D8" i="1" s="1"/>
  <c r="D22" i="1"/>
  <c r="L8" i="1" l="1"/>
  <c r="L6" i="1" s="1"/>
  <c r="D7" i="1"/>
  <c r="D6" i="1" s="1"/>
  <c r="H8" i="1"/>
  <c r="H6" i="1" s="1"/>
  <c r="H16" i="1"/>
</calcChain>
</file>

<file path=xl/sharedStrings.xml><?xml version="1.0" encoding="utf-8"?>
<sst xmlns="http://schemas.openxmlformats.org/spreadsheetml/2006/main" count="94" uniqueCount="23">
  <si>
    <t>Normal</t>
  </si>
  <si>
    <t>Government</t>
  </si>
  <si>
    <t>Case I</t>
  </si>
  <si>
    <t>Case II</t>
  </si>
  <si>
    <t>Fees</t>
  </si>
  <si>
    <t>@10.3%</t>
  </si>
  <si>
    <t>Service Tax</t>
  </si>
  <si>
    <t>NIL</t>
  </si>
  <si>
    <t>Total Bill Amt.</t>
  </si>
  <si>
    <t>@10%</t>
  </si>
  <si>
    <t>TDS</t>
  </si>
  <si>
    <t>@10.30%</t>
  </si>
  <si>
    <t>Cheque Amt.</t>
  </si>
  <si>
    <t>Case III</t>
  </si>
  <si>
    <t>Without TDS</t>
  </si>
  <si>
    <t>Case IV</t>
  </si>
  <si>
    <t>Pankaj Wadhwa</t>
  </si>
  <si>
    <t>Non. Government Without Service Tax</t>
  </si>
  <si>
    <t>Case V</t>
  </si>
  <si>
    <t>TDS Without Service Tax</t>
  </si>
  <si>
    <t>Cheque Amount in Words :</t>
  </si>
  <si>
    <t>@12.36%</t>
  </si>
  <si>
    <t>09953547164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</si>
</sst>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000%"/>
    <numFmt numFmtId="166" formatCode="0.00000000%"/>
  </numFmts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B050"/>
      <name val="Arial"/>
      <family val="2"/>
    </font>
    <font>
      <b/>
      <sz val="12"/>
      <color rgb="FF00B05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Protection="1"/>
    <xf numFmtId="164" fontId="0" fillId="0" borderId="0" xfId="2" applyNumberFormat="1" applyFont="1" applyProtection="1"/>
    <xf numFmtId="164" fontId="0" fillId="0" borderId="0" xfId="2" applyNumberFormat="1" applyFont="1" applyAlignment="1" applyProtection="1">
      <alignment horizontal="center"/>
    </xf>
    <xf numFmtId="164" fontId="0" fillId="0" borderId="0" xfId="2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Border="1" applyProtection="1"/>
    <xf numFmtId="164" fontId="3" fillId="0" borderId="0" xfId="2" applyNumberFormat="1" applyFont="1" applyBorder="1" applyProtection="1"/>
    <xf numFmtId="164" fontId="0" fillId="0" borderId="0" xfId="2" applyNumberFormat="1" applyFont="1" applyBorder="1" applyProtection="1"/>
    <xf numFmtId="0" fontId="2" fillId="0" borderId="0" xfId="0" applyFont="1" applyFill="1" applyBorder="1" applyAlignment="1" applyProtection="1">
      <alignment horizontal="left"/>
    </xf>
    <xf numFmtId="164" fontId="2" fillId="0" borderId="0" xfId="2" applyNumberFormat="1" applyFont="1" applyFill="1" applyAlignment="1" applyProtection="1">
      <alignment horizontal="left"/>
    </xf>
    <xf numFmtId="164" fontId="2" fillId="0" borderId="0" xfId="2" applyNumberFormat="1" applyFont="1" applyFill="1" applyBorder="1" applyAlignment="1" applyProtection="1">
      <alignment horizontal="left"/>
    </xf>
    <xf numFmtId="164" fontId="4" fillId="0" borderId="0" xfId="2" applyNumberFormat="1" applyFont="1" applyFill="1" applyAlignment="1" applyProtection="1">
      <alignment horizontal="left"/>
    </xf>
    <xf numFmtId="164" fontId="0" fillId="0" borderId="0" xfId="2" applyNumberFormat="1" applyFont="1" applyFill="1" applyBorder="1" applyAlignment="1" applyProtection="1">
      <alignment horizontal="left"/>
    </xf>
    <xf numFmtId="0" fontId="4" fillId="0" borderId="0" xfId="0" applyFont="1" applyProtection="1"/>
    <xf numFmtId="164" fontId="3" fillId="0" borderId="0" xfId="2" applyNumberFormat="1" applyFont="1" applyFill="1" applyBorder="1" applyAlignment="1" applyProtection="1">
      <alignment horizontal="left"/>
    </xf>
    <xf numFmtId="164" fontId="3" fillId="0" borderId="0" xfId="2" applyNumberFormat="1" applyFont="1" applyProtection="1"/>
    <xf numFmtId="164" fontId="0" fillId="0" borderId="7" xfId="2" applyNumberFormat="1" applyFont="1" applyBorder="1" applyProtection="1"/>
    <xf numFmtId="164" fontId="0" fillId="0" borderId="8" xfId="2" applyNumberFormat="1" applyFont="1" applyBorder="1" applyProtection="1"/>
    <xf numFmtId="164" fontId="2" fillId="0" borderId="7" xfId="2" applyNumberFormat="1" applyFont="1" applyFill="1" applyBorder="1" applyAlignment="1" applyProtection="1">
      <alignment horizontal="left"/>
    </xf>
    <xf numFmtId="164" fontId="2" fillId="0" borderId="7" xfId="2" quotePrefix="1" applyNumberFormat="1" applyFont="1" applyFill="1" applyBorder="1" applyAlignment="1" applyProtection="1">
      <alignment horizontal="left"/>
    </xf>
    <xf numFmtId="164" fontId="0" fillId="0" borderId="4" xfId="2" applyNumberFormat="1" applyFont="1" applyFill="1" applyBorder="1" applyAlignment="1" applyProtection="1">
      <alignment horizontal="left"/>
    </xf>
    <xf numFmtId="164" fontId="0" fillId="0" borderId="5" xfId="2" applyNumberFormat="1" applyFont="1" applyFill="1" applyBorder="1" applyAlignment="1" applyProtection="1">
      <alignment horizontal="left"/>
    </xf>
    <xf numFmtId="164" fontId="0" fillId="0" borderId="6" xfId="2" applyNumberFormat="1" applyFont="1" applyBorder="1" applyProtection="1"/>
    <xf numFmtId="0" fontId="0" fillId="0" borderId="7" xfId="0" applyBorder="1" applyProtection="1"/>
    <xf numFmtId="0" fontId="2" fillId="0" borderId="7" xfId="0" applyFont="1" applyFill="1" applyBorder="1" applyAlignment="1" applyProtection="1">
      <alignment horizontal="left"/>
    </xf>
    <xf numFmtId="164" fontId="2" fillId="0" borderId="8" xfId="2" applyNumberFormat="1" applyFont="1" applyFill="1" applyBorder="1" applyAlignment="1" applyProtection="1">
      <alignment horizontal="left"/>
    </xf>
    <xf numFmtId="0" fontId="2" fillId="0" borderId="7" xfId="0" quotePrefix="1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/>
    </xf>
    <xf numFmtId="164" fontId="3" fillId="0" borderId="6" xfId="2" applyNumberFormat="1" applyFont="1" applyFill="1" applyBorder="1" applyAlignment="1" applyProtection="1">
      <alignment horizontal="left"/>
    </xf>
    <xf numFmtId="164" fontId="5" fillId="0" borderId="6" xfId="2" applyNumberFormat="1" applyFont="1" applyFill="1" applyBorder="1" applyAlignment="1" applyProtection="1">
      <alignment horizontal="left"/>
      <protection locked="0"/>
    </xf>
    <xf numFmtId="164" fontId="4" fillId="0" borderId="4" xfId="2" applyNumberFormat="1" applyFont="1" applyFill="1" applyBorder="1" applyAlignment="1" applyProtection="1">
      <alignment horizontal="left"/>
    </xf>
    <xf numFmtId="164" fontId="0" fillId="0" borderId="6" xfId="2" applyNumberFormat="1" applyFont="1" applyFill="1" applyBorder="1" applyAlignment="1" applyProtection="1">
      <alignment horizontal="left"/>
    </xf>
    <xf numFmtId="164" fontId="0" fillId="0" borderId="7" xfId="2" quotePrefix="1" applyNumberFormat="1" applyFont="1" applyFill="1" applyBorder="1" applyAlignment="1" applyProtection="1">
      <alignment horizontal="left"/>
    </xf>
    <xf numFmtId="0" fontId="3" fillId="0" borderId="0" xfId="0" applyFont="1" applyAlignment="1" applyProtection="1"/>
    <xf numFmtId="0" fontId="0" fillId="0" borderId="0" xfId="0" applyAlignment="1" applyProtection="1"/>
    <xf numFmtId="164" fontId="6" fillId="0" borderId="0" xfId="2" applyNumberFormat="1" applyFont="1" applyProtection="1"/>
    <xf numFmtId="0" fontId="0" fillId="0" borderId="7" xfId="0" quotePrefix="1" applyFont="1" applyFill="1" applyBorder="1" applyAlignment="1" applyProtection="1">
      <alignment horizontal="left"/>
    </xf>
    <xf numFmtId="165" fontId="2" fillId="0" borderId="0" xfId="3" applyNumberFormat="1" applyFont="1" applyFill="1" applyBorder="1" applyAlignment="1" applyProtection="1">
      <alignment horizontal="left"/>
    </xf>
    <xf numFmtId="165" fontId="0" fillId="0" borderId="0" xfId="3" applyNumberFormat="1" applyFont="1" applyProtection="1"/>
    <xf numFmtId="166" fontId="0" fillId="0" borderId="0" xfId="3" applyNumberFormat="1" applyFont="1" applyProtection="1"/>
    <xf numFmtId="164" fontId="3" fillId="2" borderId="1" xfId="2" applyNumberFormat="1" applyFont="1" applyFill="1" applyBorder="1" applyAlignment="1" applyProtection="1">
      <alignment horizontal="center"/>
    </xf>
    <xf numFmtId="164" fontId="3" fillId="2" borderId="2" xfId="2" applyNumberFormat="1" applyFont="1" applyFill="1" applyBorder="1" applyAlignment="1" applyProtection="1">
      <alignment horizontal="center"/>
    </xf>
    <xf numFmtId="164" fontId="3" fillId="2" borderId="3" xfId="2" applyNumberFormat="1" applyFont="1" applyFill="1" applyBorder="1" applyAlignment="1" applyProtection="1">
      <alignment horizontal="center"/>
    </xf>
    <xf numFmtId="164" fontId="3" fillId="2" borderId="4" xfId="2" applyNumberFormat="1" applyFont="1" applyFill="1" applyBorder="1" applyAlignment="1" applyProtection="1">
      <alignment horizontal="center"/>
    </xf>
    <xf numFmtId="164" fontId="3" fillId="2" borderId="5" xfId="2" applyNumberFormat="1" applyFont="1" applyFill="1" applyBorder="1" applyAlignment="1" applyProtection="1">
      <alignment horizontal="center"/>
    </xf>
    <xf numFmtId="164" fontId="3" fillId="2" borderId="6" xfId="2" applyNumberFormat="1" applyFont="1" applyFill="1" applyBorder="1" applyAlignment="1" applyProtection="1">
      <alignment horizontal="center"/>
    </xf>
    <xf numFmtId="164" fontId="3" fillId="2" borderId="1" xfId="2" applyNumberFormat="1" applyFont="1" applyFill="1" applyBorder="1" applyAlignment="1" applyProtection="1">
      <alignment horizontal="center" wrapText="1"/>
    </xf>
    <xf numFmtId="164" fontId="3" fillId="2" borderId="2" xfId="2" applyNumberFormat="1" applyFont="1" applyFill="1" applyBorder="1" applyAlignment="1" applyProtection="1">
      <alignment horizontal="center" wrapText="1"/>
    </xf>
    <xf numFmtId="164" fontId="3" fillId="2" borderId="3" xfId="2" applyNumberFormat="1" applyFont="1" applyFill="1" applyBorder="1" applyAlignment="1" applyProtection="1">
      <alignment horizont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164" fontId="0" fillId="0" borderId="0" xfId="2" quotePrefix="1" applyNumberFormat="1" applyFont="1" applyProtection="1"/>
  </cellXfs>
  <cellStyles count="4">
    <cellStyle name="Comma" xfId="2" builtinId="3"/>
    <cellStyle name="Normal" xfId="0" builtinId="0"/>
    <cellStyle name="Normal 2" xfId="1"/>
    <cellStyle name="Percent" xfId="3" builtinId="5"/>
  </cellStyles>
  <dxfs count="4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NS%20ACCOUNTS/Pankaj%20Wadhwa/Complete%20Working%20-%20Panka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omplete Detail"/>
      <sheetName val="Sales Register"/>
      <sheetName val="Bill Detail"/>
      <sheetName val="Receipt Detail"/>
      <sheetName val="List of AOR &amp; Matters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Rajan Narain</v>
          </cell>
          <cell r="C3" t="str">
            <v>Aarohi Bhalla</v>
          </cell>
          <cell r="D3" t="str">
            <v>A B Mauri India (P) Ltd Vs Comm of Central Excise</v>
          </cell>
          <cell r="E3" t="str">
            <v>Appearance</v>
          </cell>
          <cell r="F3" t="str">
            <v>Cheque</v>
          </cell>
        </row>
        <row r="4">
          <cell r="C4" t="str">
            <v>Aashish Anand Bernard</v>
          </cell>
          <cell r="D4" t="str">
            <v>A Bhunanenthiran Vs Union of India</v>
          </cell>
          <cell r="E4" t="str">
            <v>Settling of SLP/Wps/WS etc.</v>
          </cell>
          <cell r="F4" t="str">
            <v>Cash</v>
          </cell>
        </row>
        <row r="5">
          <cell r="C5" t="str">
            <v>ABHIJAT P.MEDH</v>
          </cell>
          <cell r="D5" t="str">
            <v>A C Muthiah Vs BCCI</v>
          </cell>
          <cell r="E5" t="str">
            <v>Additional Conference</v>
          </cell>
          <cell r="F5" t="str">
            <v>RTGS</v>
          </cell>
        </row>
        <row r="6">
          <cell r="C6" t="str">
            <v>Abhijeet Sinha</v>
          </cell>
          <cell r="D6" t="str">
            <v>A C SHIVLINGE GOWDA VS STATE OF KAR'TKA &amp; ORS</v>
          </cell>
          <cell r="E6" t="str">
            <v>Advisory Conference</v>
          </cell>
          <cell r="F6" t="str">
            <v>Written off</v>
          </cell>
        </row>
        <row r="7">
          <cell r="C7" t="str">
            <v>Abhinav Mukherjee</v>
          </cell>
          <cell r="D7" t="str">
            <v>A C Thirumalraj Vs Aditya Birla Nuvo Ltd</v>
          </cell>
          <cell r="E7" t="str">
            <v>Written Opinions</v>
          </cell>
        </row>
        <row r="8">
          <cell r="C8" t="str">
            <v>Abraham Roy</v>
          </cell>
          <cell r="D8" t="str">
            <v>A D Kumar Vs Ashok Kumar</v>
          </cell>
          <cell r="E8" t="str">
            <v>Mentioning</v>
          </cell>
        </row>
        <row r="9">
          <cell r="C9" t="str">
            <v>A.D.N.Rao</v>
          </cell>
          <cell r="D9" t="str">
            <v>A P Transco Vs Biomas Energy Development</v>
          </cell>
          <cell r="E9" t="str">
            <v>Admission (Notice)</v>
          </cell>
        </row>
        <row r="10">
          <cell r="C10" t="str">
            <v>Ajay Aggarwal</v>
          </cell>
          <cell r="D10" t="str">
            <v>A.P. State Wakf Board Vs Hafiz Syed Saleem Basha</v>
          </cell>
          <cell r="E10" t="str">
            <v>After Notice matters</v>
          </cell>
        </row>
        <row r="11">
          <cell r="C11" t="str">
            <v>Ajay Bansal</v>
          </cell>
          <cell r="D11" t="str">
            <v>A.P.Kurian Vs.State of A.P.</v>
          </cell>
          <cell r="E11" t="str">
            <v>Final Disposal (Short)</v>
          </cell>
        </row>
        <row r="12">
          <cell r="C12" t="str">
            <v>Ajay Bhel &amp; Co.</v>
          </cell>
          <cell r="D12" t="str">
            <v>ABB AB</v>
          </cell>
          <cell r="E12" t="str">
            <v>Final Disposal (Lenghty)</v>
          </cell>
        </row>
        <row r="13">
          <cell r="C13" t="str">
            <v>Ajay K.Jain</v>
          </cell>
          <cell r="D13" t="str">
            <v>ABC (P) Ltd.</v>
          </cell>
          <cell r="E13" t="str">
            <v>I As</v>
          </cell>
        </row>
        <row r="14">
          <cell r="C14" t="str">
            <v>Ajay Kumar</v>
          </cell>
          <cell r="D14" t="str">
            <v>Abhay Singh Vs State of Uttar Pradesh</v>
          </cell>
          <cell r="E14" t="str">
            <v>Retainer (General)</v>
          </cell>
        </row>
        <row r="15">
          <cell r="C15" t="str">
            <v>Ajay Majithia</v>
          </cell>
          <cell r="D15" t="str">
            <v>ABW Infrast. Ltd Vs State of Haryana</v>
          </cell>
          <cell r="E15" t="str">
            <v>Retainer (Specific)</v>
          </cell>
        </row>
        <row r="16">
          <cell r="C16" t="str">
            <v>Ajay Pal</v>
          </cell>
          <cell r="D16" t="str">
            <v>Acc Clinker</v>
          </cell>
        </row>
        <row r="17">
          <cell r="C17" t="str">
            <v>Ajay Siwach</v>
          </cell>
          <cell r="D17" t="str">
            <v>ACC Ltd Vs CCE, Chandigarh</v>
          </cell>
        </row>
        <row r="18">
          <cell r="C18" t="str">
            <v>Ajit Yadav</v>
          </cell>
          <cell r="D18" t="str">
            <v>Ackruti City Ltd Vs Anil Gulabdas Shah</v>
          </cell>
        </row>
        <row r="19">
          <cell r="C19" t="str">
            <v>A.K.Sanghi</v>
          </cell>
          <cell r="D19" t="str">
            <v>Adani Exports Ltd. Vs UOI</v>
          </cell>
        </row>
        <row r="20">
          <cell r="C20" t="str">
            <v>A.K.Sil</v>
          </cell>
          <cell r="D20" t="str">
            <v>Adani Group of Companies</v>
          </cell>
        </row>
        <row r="21">
          <cell r="C21" t="str">
            <v>A.K.Srivastava</v>
          </cell>
          <cell r="D21" t="str">
            <v>Additional Conference in Dsc-HIMAL Hydro</v>
          </cell>
        </row>
        <row r="22">
          <cell r="C22" t="str">
            <v>Alka Sinha</v>
          </cell>
          <cell r="D22" t="str">
            <v>Additional Conference in Foreshore Matter</v>
          </cell>
        </row>
        <row r="23">
          <cell r="C23" t="str">
            <v>Alok Yadav</v>
          </cell>
          <cell r="D23" t="str">
            <v>Adesh Institute Vs State of Punjab</v>
          </cell>
        </row>
        <row r="24">
          <cell r="C24" t="str">
            <v>Aman Vachher</v>
          </cell>
          <cell r="D24" t="str">
            <v>Adhunik Metaliks Vs OERC &amp; Ors.</v>
          </cell>
        </row>
        <row r="25">
          <cell r="C25" t="str">
            <v>Amar Dave</v>
          </cell>
          <cell r="D25" t="str">
            <v>Aditya Pratap Vs State of Uttarakhand</v>
          </cell>
        </row>
        <row r="26">
          <cell r="C26" t="str">
            <v>Amar Gupta</v>
          </cell>
          <cell r="D26" t="str">
            <v>Adv.Conference of Bajaj Auto  Ltd</v>
          </cell>
        </row>
        <row r="27">
          <cell r="C27" t="str">
            <v>Amarjit Singh Bedi</v>
          </cell>
          <cell r="D27" t="str">
            <v>Advice Re-Filling Sitesh Mukherjee</v>
          </cell>
        </row>
        <row r="28">
          <cell r="C28" t="str">
            <v>Amitabh Verma</v>
          </cell>
          <cell r="D28" t="str">
            <v>Advisory Conference</v>
          </cell>
        </row>
        <row r="29">
          <cell r="C29" t="str">
            <v>Anand &amp; Associates</v>
          </cell>
          <cell r="D29" t="str">
            <v>Advisory Conference - Birla Lodha</v>
          </cell>
        </row>
        <row r="30">
          <cell r="C30" t="str">
            <v>Anand Padamnabham</v>
          </cell>
          <cell r="D30" t="str">
            <v>Advisory Conference for Shoppers Stop</v>
          </cell>
        </row>
        <row r="31">
          <cell r="C31" t="str">
            <v>Anil Aggarwal</v>
          </cell>
          <cell r="D31" t="str">
            <v>Advisory Conference in Filling Id SLP in Seven Trent</v>
          </cell>
        </row>
        <row r="32">
          <cell r="C32" t="str">
            <v>Anil Kumar</v>
          </cell>
          <cell r="D32" t="str">
            <v>Advisory Conference K Reheja Vs Relince Energy</v>
          </cell>
        </row>
        <row r="33">
          <cell r="C33" t="str">
            <v>Anil Kumar Kher</v>
          </cell>
          <cell r="D33" t="str">
            <v>AERA</v>
          </cell>
        </row>
        <row r="34">
          <cell r="C34" t="str">
            <v>Anip Sachthey</v>
          </cell>
          <cell r="D34" t="str">
            <v>Aesthetic Builders &amp; Dev. Vs Madhuriben Kantilal Mehta</v>
          </cell>
        </row>
        <row r="35">
          <cell r="C35" t="str">
            <v>Anish Dayal</v>
          </cell>
          <cell r="D35" t="str">
            <v>Ahmedabad (REL) Stamp Duty</v>
          </cell>
        </row>
        <row r="36">
          <cell r="C36" t="str">
            <v>Anis Suhrawardi</v>
          </cell>
          <cell r="D36" t="str">
            <v>Air India Cabin Crew Assn &amp; Ors. Vs Union of India &amp; Ors.</v>
          </cell>
        </row>
        <row r="37">
          <cell r="C37" t="str">
            <v>Ankur Chawla</v>
          </cell>
          <cell r="D37" t="str">
            <v>Aircel Ltd Vs Deptt of Tele Communication</v>
          </cell>
        </row>
        <row r="38">
          <cell r="C38" t="str">
            <v>Ankur Chawla (Birla Lodha)</v>
          </cell>
          <cell r="D38" t="str">
            <v>Airport Eco Regulatory Authority (Fedn of IA)</v>
          </cell>
        </row>
        <row r="39">
          <cell r="C39" t="str">
            <v>Ankur Modi</v>
          </cell>
          <cell r="D39" t="str">
            <v>Ajanta Infrastructures Ltd Vs Pennar Steels Ltd</v>
          </cell>
        </row>
        <row r="40">
          <cell r="C40" t="str">
            <v>ANNAPOORANI</v>
          </cell>
          <cell r="D40" t="str">
            <v>Ajit Kerkar Vs Trade Wings Hotel Ltd</v>
          </cell>
        </row>
        <row r="41">
          <cell r="C41" t="str">
            <v>Anugdha Desai</v>
          </cell>
          <cell r="D41" t="str">
            <v>Ajit Sohanlal Jain Vs State of Maharashtra &amp; Anr.</v>
          </cell>
        </row>
        <row r="42">
          <cell r="C42" t="str">
            <v>Anuj Puri</v>
          </cell>
          <cell r="D42" t="str">
            <v>Akhilesh Yadav Vs Vishwanath Chaturvedi &amp; Ors</v>
          </cell>
        </row>
        <row r="43">
          <cell r="C43" t="str">
            <v>Anuvrat Sharma</v>
          </cell>
          <cell r="D43" t="str">
            <v>AKKADIAN HNG.INFRA P.LTD &amp; ANR. VS PENTHEON INFR.P.LTD &amp; ORS.</v>
          </cell>
        </row>
        <row r="44">
          <cell r="C44" t="str">
            <v>Aprajita Singh</v>
          </cell>
          <cell r="D44" t="str">
            <v>Akruti City Ltd. Vs. Anil Gulabdas Shah</v>
          </cell>
        </row>
        <row r="45">
          <cell r="C45" t="str">
            <v>A.Raghunath</v>
          </cell>
          <cell r="D45" t="str">
            <v>Al Champdany Industries</v>
          </cell>
        </row>
        <row r="46">
          <cell r="C46" t="str">
            <v>Arputham Aruna &amp; Co.</v>
          </cell>
          <cell r="D46" t="str">
            <v>Alabhai Rajde Batiya Vs State of Gujarat</v>
          </cell>
        </row>
        <row r="47">
          <cell r="C47" t="str">
            <v>Arunabh Chaudhary</v>
          </cell>
          <cell r="D47" t="str">
            <v>Albert David Ltd</v>
          </cell>
        </row>
        <row r="48">
          <cell r="C48" t="str">
            <v>Aruna Gupta</v>
          </cell>
          <cell r="D48" t="str">
            <v>Alkem Laboratories Ltd. Vs Mega International Ltd.</v>
          </cell>
        </row>
        <row r="49">
          <cell r="C49" t="str">
            <v>Aruneshwar Gupta</v>
          </cell>
          <cell r="D49" t="str">
            <v>All India Granites &amp; Stone Association Vs UOI</v>
          </cell>
        </row>
        <row r="50">
          <cell r="C50" t="str">
            <v>Arun K. Beriwal</v>
          </cell>
          <cell r="D50" t="str">
            <v>Allahabad High School Society Vs State of UP</v>
          </cell>
        </row>
        <row r="51">
          <cell r="C51" t="str">
            <v>Arun K. Sinha</v>
          </cell>
          <cell r="D51" t="str">
            <v>Amanat Gill Vs Amrinder Kaur Virk</v>
          </cell>
        </row>
        <row r="52">
          <cell r="C52" t="str">
            <v>Arun R. Pednekar</v>
          </cell>
          <cell r="D52" t="str">
            <v>Amar Ujala Matter</v>
          </cell>
        </row>
        <row r="53">
          <cell r="C53" t="str">
            <v>Arvind Sharma</v>
          </cell>
          <cell r="D53" t="str">
            <v>Amar Ujala Publications</v>
          </cell>
        </row>
        <row r="54">
          <cell r="C54" t="str">
            <v>Arvind Verma</v>
          </cell>
          <cell r="D54" t="str">
            <v>Amarjothi Granites (I) (P) Ltd Vs State of Orissa</v>
          </cell>
        </row>
        <row r="55">
          <cell r="C55" t="str">
            <v>A.Saran</v>
          </cell>
          <cell r="D55" t="str">
            <v>Ambuja Cement Ltd Vs CCE, Chandigarh</v>
          </cell>
        </row>
        <row r="56">
          <cell r="C56" t="str">
            <v>A.S.Bhasme</v>
          </cell>
          <cell r="D56" t="str">
            <v>Amir Alam Khan Vs Lucknow Devt Auth</v>
          </cell>
        </row>
        <row r="57">
          <cell r="C57" t="str">
            <v>Asha Nair</v>
          </cell>
          <cell r="D57" t="str">
            <v>AMIRA FOOD</v>
          </cell>
        </row>
        <row r="58">
          <cell r="C58" t="str">
            <v>Ashish Rana</v>
          </cell>
          <cell r="D58" t="str">
            <v>Amway India Ent P Ltd Vs Govt of A P</v>
          </cell>
        </row>
        <row r="59">
          <cell r="C59" t="str">
            <v>Ashok K. Mahajan</v>
          </cell>
          <cell r="D59" t="str">
            <v>Anand Kr Deepak Kr Vs Haldiram Bhujiawala</v>
          </cell>
        </row>
        <row r="60">
          <cell r="C60" t="str">
            <v>Ashok K.Srivastava</v>
          </cell>
          <cell r="D60" t="str">
            <v>Anand Ramchandra Nerkar &amp; Anr.Vs.Dabar Avanti Coop.Housing Ltd &amp; Ors.</v>
          </cell>
        </row>
        <row r="61">
          <cell r="C61" t="str">
            <v>Ashok Kumar Sharma</v>
          </cell>
          <cell r="D61" t="str">
            <v>Anar Singh Yadav Vs State of UP</v>
          </cell>
        </row>
        <row r="62">
          <cell r="C62" t="str">
            <v>Ashok Kumar Singh</v>
          </cell>
          <cell r="D62" t="str">
            <v>Andrew Yule &amp; Co. Ltd Vs Descon Ltd 7ors</v>
          </cell>
        </row>
        <row r="63">
          <cell r="C63" t="str">
            <v>Ashok Panigrahi</v>
          </cell>
          <cell r="D63" t="str">
            <v>Anil Kumar Vs State of Haryana &amp; Ors. (for Resp)</v>
          </cell>
        </row>
        <row r="64">
          <cell r="C64" t="str">
            <v>Ashwin Dave</v>
          </cell>
          <cell r="D64" t="str">
            <v>Anil Sharma &amp; Ors Vs Jyotishchandra Khushwaha</v>
          </cell>
        </row>
        <row r="65">
          <cell r="C65" t="str">
            <v>Ashwin Vaishya</v>
          </cell>
          <cell r="D65" t="str">
            <v>Ankur Gutka Matter (In "Kuber Khaini")</v>
          </cell>
        </row>
        <row r="66">
          <cell r="C66" t="str">
            <v>ASM Law Offices</v>
          </cell>
          <cell r="D66" t="str">
            <v>Ansaldo Caldaie Boiers India Vs UOI (NTPC)</v>
          </cell>
        </row>
        <row r="67">
          <cell r="C67" t="str">
            <v>A.S.Pundir</v>
          </cell>
          <cell r="D67" t="str">
            <v>Ansaldo Energia Spa Vs C.I.T.&amp; Anr.</v>
          </cell>
        </row>
        <row r="68">
          <cell r="C68" t="str">
            <v>A.S. Bhasme</v>
          </cell>
        </row>
        <row r="69">
          <cell r="C69" t="str">
            <v>A Subhashini</v>
          </cell>
          <cell r="D69" t="str">
            <v>Antrix Corp Ltd Vs State of Karnataka</v>
          </cell>
        </row>
        <row r="70">
          <cell r="C70" t="str">
            <v>ATM Sampath</v>
          </cell>
          <cell r="D70" t="str">
            <v>Antrix Corp Ltd. Vs Devas Multimedia P. Ltd.</v>
          </cell>
        </row>
        <row r="71">
          <cell r="C71" t="str">
            <v>Atul Chittle</v>
          </cell>
          <cell r="D71" t="str">
            <v>APIIC MATTER</v>
          </cell>
        </row>
        <row r="72">
          <cell r="C72" t="str">
            <v>Atul Dayal</v>
          </cell>
          <cell r="D72" t="str">
            <v>Appaji Gowda Vs Vokkaligara Sangha &amp; Ors.</v>
          </cell>
        </row>
        <row r="73">
          <cell r="C73" t="str">
            <v>Atul Jha</v>
          </cell>
          <cell r="D73" t="str">
            <v>Appearance in D.H.C</v>
          </cell>
        </row>
        <row r="74">
          <cell r="C74" t="str">
            <v>Atul K. Desai</v>
          </cell>
          <cell r="D74" t="str">
            <v>Appropriate Auth. &amp; Anr Vs Jaipal Jain &amp; Ors.</v>
          </cell>
        </row>
        <row r="75">
          <cell r="C75" t="str">
            <v>Avijeet Bhujabal</v>
          </cell>
          <cell r="D75" t="str">
            <v>Aqbal Bahadur Tiwari</v>
          </cell>
        </row>
        <row r="76">
          <cell r="C76" t="str">
            <v>A V Rangam</v>
          </cell>
          <cell r="D76" t="str">
            <v>Aquamal Water Solutions Ltd. Vs Commercial Tax Officer &amp; Ors.</v>
          </cell>
        </row>
        <row r="77">
          <cell r="C77" t="str">
            <v>Ayyan Perumal</v>
          </cell>
          <cell r="D77" t="str">
            <v>Archaeological Survey of India Vs M/s Naiknaware &amp; Associates</v>
          </cell>
        </row>
        <row r="78">
          <cell r="C78" t="str">
            <v>AZB &amp; Partners</v>
          </cell>
          <cell r="D78" t="str">
            <v>Arihant Jain (for Kangaro Matter) Vs Jaininder Jain</v>
          </cell>
        </row>
        <row r="79">
          <cell r="C79" t="str">
            <v>Bachubhai Munim &amp; Co</v>
          </cell>
          <cell r="D79" t="str">
            <v>Arindam Chaudhary Vs Tata Motors Ltd</v>
          </cell>
        </row>
        <row r="80">
          <cell r="C80" t="str">
            <v>Bajpai &amp; Co.</v>
          </cell>
          <cell r="D80" t="str">
            <v>Arjandas M Thakur Vs Hemant K Waradkar</v>
          </cell>
        </row>
        <row r="81">
          <cell r="C81" t="str">
            <v>Balaji Srinivasan</v>
          </cell>
          <cell r="D81" t="str">
            <v>Arshiya</v>
          </cell>
        </row>
        <row r="82">
          <cell r="C82" t="str">
            <v>Bela Maheshwari</v>
          </cell>
          <cell r="D82" t="str">
            <v>Arunachal Pradesh</v>
          </cell>
        </row>
        <row r="83">
          <cell r="C83" t="str">
            <v>Bhargava V. Desai</v>
          </cell>
          <cell r="D83" t="str">
            <v>Arvind Mohan Johri Vs State of UP</v>
          </cell>
        </row>
        <row r="84">
          <cell r="C84" t="str">
            <v>Bharucha &amp; Co</v>
          </cell>
          <cell r="D84" t="str">
            <v>Ashapura Miniechem Ltd. Vs Pacific Basin Ihx (UK) Ltd.</v>
          </cell>
        </row>
        <row r="85">
          <cell r="C85" t="str">
            <v>Bimal Roy Jad</v>
          </cell>
          <cell r="D85" t="str">
            <v>ASHAPURA VS OMLET</v>
          </cell>
        </row>
        <row r="86">
          <cell r="C86" t="str">
            <v>Bina Gupta</v>
          </cell>
          <cell r="D86" t="str">
            <v>ASHIRVAD FILMS VS UNION OF INDIA &amp; ORS.</v>
          </cell>
        </row>
        <row r="87">
          <cell r="C87" t="str">
            <v>Bindu K Nair</v>
          </cell>
          <cell r="D87" t="str">
            <v>Ashok Iron Works Pvt Ltd Vs Vasudev R Hanji</v>
          </cell>
        </row>
        <row r="88">
          <cell r="C88" t="str">
            <v>Biswarup Mukhopadhyay</v>
          </cell>
          <cell r="D88" t="str">
            <v>Ashok Kumar Jain &amp; Ors.Vs Mohan B Jain &amp; Ors.</v>
          </cell>
        </row>
        <row r="89">
          <cell r="C89" t="str">
            <v>B.Parthasarthy</v>
          </cell>
          <cell r="D89" t="str">
            <v>Ashok Leyland Ltd Vs UOI</v>
          </cell>
        </row>
        <row r="90">
          <cell r="C90" t="str">
            <v>Braj Kishore Mishra</v>
          </cell>
          <cell r="D90" t="str">
            <v>Ashwin S.Shah  Vs Mun.Corp.of Gr.Mumbai</v>
          </cell>
        </row>
        <row r="91">
          <cell r="C91" t="str">
            <v>B. S. Banthia</v>
          </cell>
          <cell r="D91" t="str">
            <v>Ashwini Life Sciences Pvt Ltd Vs Vijay Jwellers Pvt Ltd &amp; Ors.</v>
          </cell>
        </row>
        <row r="92">
          <cell r="C92" t="str">
            <v>B S R and Company</v>
          </cell>
          <cell r="D92" t="str">
            <v>Asia Satelite Telecommunications Co Vs Asst Dr of IT</v>
          </cell>
        </row>
        <row r="93">
          <cell r="C93" t="str">
            <v>B.V.Deepak</v>
          </cell>
          <cell r="D93" t="str">
            <v>Ass of Mgtt of Unaided Eng.College Vs State of Mah</v>
          </cell>
        </row>
        <row r="94">
          <cell r="C94" t="str">
            <v>C D Singh</v>
          </cell>
          <cell r="D94" t="str">
            <v>Ass of Private Dental &amp; Medical College Vs State of M P</v>
          </cell>
        </row>
        <row r="95">
          <cell r="C95" t="str">
            <v>Chinnoy Aggarwal</v>
          </cell>
          <cell r="D95" t="str">
            <v>Ass of Pvt Unaided Med-Den.Col.of PB Vs State of Punjab</v>
          </cell>
        </row>
        <row r="96">
          <cell r="C96" t="str">
            <v>Chitale &amp; Chitale Partners</v>
          </cell>
          <cell r="D96" t="str">
            <v>Assam Oil Vs Canaro Resources</v>
          </cell>
        </row>
        <row r="97">
          <cell r="C97" t="str">
            <v>CICCU Mukhopadhyay</v>
          </cell>
          <cell r="D97" t="str">
            <v>Assam State Agr Mktg Board Vs Assam Roller Floor Mills</v>
          </cell>
        </row>
        <row r="98">
          <cell r="C98" t="str">
            <v>C.N.Shree Kumar</v>
          </cell>
          <cell r="D98" t="str">
            <v>Assam Tea Co.Ltd Vs Numazar Dorab Mehta</v>
          </cell>
        </row>
        <row r="99">
          <cell r="C99" t="str">
            <v>C. Paramasivam</v>
          </cell>
          <cell r="D99" t="str">
            <v>Asset Reconstruction Company (India) Limited</v>
          </cell>
        </row>
        <row r="100">
          <cell r="C100" t="str">
            <v>Crawford Beyley &amp; Co.</v>
          </cell>
          <cell r="D100" t="str">
            <v>Asst CIT Vs Acropolis Invtt Ltd</v>
          </cell>
        </row>
        <row r="101">
          <cell r="C101" t="str">
            <v>C.S. Ashri</v>
          </cell>
          <cell r="D101" t="str">
            <v>Asst.Comm.of I.T.Indore Vs New Sack (P) Ltd</v>
          </cell>
        </row>
        <row r="102">
          <cell r="C102" t="str">
            <v>Dalhia Oberoi</v>
          </cell>
          <cell r="D102" t="str">
            <v>Atashri P Scheme Banglore Vs K'tka State Pollution Board</v>
          </cell>
        </row>
        <row r="103">
          <cell r="C103" t="str">
            <v>DAVID RAO</v>
          </cell>
          <cell r="D103" t="str">
            <v>Athasari P S Banglore Vs K'tka State Poll'n Cnt'l Board</v>
          </cell>
        </row>
        <row r="104">
          <cell r="C104" t="str">
            <v>Debmalya Banerjee</v>
          </cell>
          <cell r="D104" t="str">
            <v>Atlas Cycle (Haryana) Vs State of Haryana</v>
          </cell>
        </row>
        <row r="105">
          <cell r="C105" t="str">
            <v>Deeptendra Narayan Ray</v>
          </cell>
          <cell r="D105" t="str">
            <v>ATS INFRASTRUCTURE LTD &amp; ORS. VS CIT DELHI &amp; ORS.</v>
          </cell>
        </row>
        <row r="106">
          <cell r="C106" t="str">
            <v>Deepti Chaudhary</v>
          </cell>
          <cell r="D106" t="str">
            <v>Australian Sports Vs CWG</v>
          </cell>
        </row>
        <row r="107">
          <cell r="C107" t="str">
            <v>Delano Furtado</v>
          </cell>
          <cell r="D107" t="str">
            <v>Automotive Tyre Mfr. Assn. Vs UOI</v>
          </cell>
        </row>
        <row r="108">
          <cell r="C108" t="str">
            <v>Denis Olarou</v>
          </cell>
          <cell r="D108" t="str">
            <v>Avadesh Kumar Vs.Jaipur Shahar Hindu Vikas Samiti &amp; Ors.</v>
          </cell>
        </row>
        <row r="109">
          <cell r="C109" t="str">
            <v>Devashish Bharuka</v>
          </cell>
          <cell r="D109" t="str">
            <v>Avinash Bhosle Vs UOI</v>
          </cell>
        </row>
        <row r="110">
          <cell r="C110" t="str">
            <v>Devender Singh</v>
          </cell>
          <cell r="D110" t="str">
            <v>Aviva Life Insurance</v>
          </cell>
        </row>
        <row r="111">
          <cell r="C111" t="str">
            <v>Dhir &amp; Dhir Associates</v>
          </cell>
          <cell r="D111" t="str">
            <v>AVNISH BAJAJ VS STATE</v>
          </cell>
        </row>
        <row r="112">
          <cell r="C112" t="str">
            <v>Dhruv Mehta</v>
          </cell>
          <cell r="D112" t="str">
            <v>B K Pavitra Vs UOI</v>
          </cell>
        </row>
        <row r="113">
          <cell r="C113" t="str">
            <v>Dinesh Kannabar</v>
          </cell>
          <cell r="D113" t="str">
            <v>B Nemichand Jain Vs G Raveendran</v>
          </cell>
        </row>
        <row r="114">
          <cell r="C114" t="str">
            <v>Dinesh K Singh</v>
          </cell>
          <cell r="D114" t="str">
            <v>B P Univ of Tech Vs K M Instt of Farma</v>
          </cell>
        </row>
        <row r="115">
          <cell r="C115" t="str">
            <v>Divya Prakash Pandey</v>
          </cell>
          <cell r="D115" t="str">
            <v>B R Surendranath Singh Vs Dy Dir Dept of Mines &amp; Geology</v>
          </cell>
        </row>
        <row r="116">
          <cell r="C116" t="str">
            <v>D K Garg</v>
          </cell>
          <cell r="D116" t="str">
            <v>B S N L Vs Bharti Airtel Ltd</v>
          </cell>
        </row>
        <row r="117">
          <cell r="C117" t="str">
            <v>D.K.Malhotra</v>
          </cell>
          <cell r="D117" t="str">
            <v>B.P.C.L. Vs State of Maharashtra</v>
          </cell>
        </row>
        <row r="118">
          <cell r="C118" t="str">
            <v>D Mahesh Babu</v>
          </cell>
          <cell r="D118" t="str">
            <v>B.R.N. Black Diamond Vs State of Karnataka &amp; Ors*</v>
          </cell>
        </row>
        <row r="119">
          <cell r="C119" t="str">
            <v>D.M.Nargolkar</v>
          </cell>
          <cell r="D119" t="str">
            <v>Babu G Popat Bhai Koli</v>
          </cell>
        </row>
        <row r="120">
          <cell r="C120" t="str">
            <v>D.Moitra</v>
          </cell>
          <cell r="D120" t="str">
            <v>Baderwals Infra Projects Vs Mahabir Prasad</v>
          </cell>
        </row>
        <row r="121">
          <cell r="C121" t="str">
            <v>DSK Legal</v>
          </cell>
          <cell r="D121" t="str">
            <v>Bajaj Allianz Life Insurance Ltd</v>
          </cell>
        </row>
        <row r="122">
          <cell r="C122" t="str">
            <v>Dua Associates</v>
          </cell>
          <cell r="D122" t="str">
            <v>Bajaj Auto Ltd Vs M P State Elect.Board  &amp; Ors.</v>
          </cell>
        </row>
        <row r="123">
          <cell r="C123" t="str">
            <v>Dutt &amp; Menon</v>
          </cell>
          <cell r="D123" t="str">
            <v>BAJAJ AUTO LTD VS TVS MOTOR COMPANY LTD</v>
          </cell>
        </row>
        <row r="124">
          <cell r="C124" t="str">
            <v>DuttMenon DunmorrSett</v>
          </cell>
          <cell r="D124" t="str">
            <v>Balasaheb Ohol Vs State of Maharashtra</v>
          </cell>
        </row>
        <row r="125">
          <cell r="C125" t="str">
            <v>Economic Law Practice</v>
          </cell>
          <cell r="D125" t="str">
            <v>Balbir Singh &amp; Anr Vs State of U.P. &amp; Ors.</v>
          </cell>
        </row>
        <row r="126">
          <cell r="C126" t="str">
            <v>Ejaz Maqbool</v>
          </cell>
          <cell r="D126" t="str">
            <v>Balco Arbitration Award</v>
          </cell>
        </row>
        <row r="127">
          <cell r="C127" t="str">
            <v>E.M.S. Anam</v>
          </cell>
          <cell r="D127" t="str">
            <v>Balwa Matter</v>
          </cell>
        </row>
        <row r="128">
          <cell r="C128" t="str">
            <v>Ernst &amp; Young</v>
          </cell>
          <cell r="D128" t="str">
            <v>Banglore Based Canadian Intr. School.</v>
          </cell>
        </row>
        <row r="129">
          <cell r="C129" t="str">
            <v>Fox Mandal &amp; Co</v>
          </cell>
          <cell r="D129" t="str">
            <v>Banglore Hsg Devlpt and Investt Vs IBC Knowledge Park (P) Ltd</v>
          </cell>
        </row>
        <row r="130">
          <cell r="C130" t="str">
            <v>Gagan Gupta</v>
          </cell>
          <cell r="D130" t="str">
            <v>Banglore International Airport Vs UOI</v>
          </cell>
        </row>
        <row r="131">
          <cell r="C131" t="str">
            <v>Gagan Sanghi</v>
          </cell>
          <cell r="D131" t="str">
            <v>Banwari Lal Jalan Vs Pramod Kr Jalan</v>
          </cell>
        </row>
        <row r="132">
          <cell r="C132" t="str">
            <v>Gagrat &amp; Co.</v>
          </cell>
          <cell r="D132" t="str">
            <v>BBN Transportation Pvt Ltd &amp; Ors Vs Pruthwiraj &amp; Ors.</v>
          </cell>
        </row>
        <row r="133">
          <cell r="C133" t="str">
            <v>Gaurav Bhatia</v>
          </cell>
          <cell r="D133" t="str">
            <v>Befesa Agua Sau Vs IVRCL Infrs. &amp; Projects Ltd.</v>
          </cell>
        </row>
        <row r="134">
          <cell r="C134" t="str">
            <v>Gaurav Kejriwal</v>
          </cell>
          <cell r="D134" t="str">
            <v>Bellary Steel &amp; Alloys Ltd Vs SEBI</v>
          </cell>
        </row>
        <row r="135">
          <cell r="C135" t="str">
            <v>Gautam Kr Mitra</v>
          </cell>
          <cell r="D135" t="str">
            <v>Bennett Coleman Co.Ltd.&amp; Anr Vs Union of India &amp; Ors.</v>
          </cell>
        </row>
        <row r="136">
          <cell r="C136" t="str">
            <v>Gayatri Goswami-C</v>
          </cell>
          <cell r="D136" t="str">
            <v>Berry's Hotel (MOCHA) Vs. Municipal Corporatio​n of Greater Mumbai</v>
          </cell>
        </row>
        <row r="137">
          <cell r="C137" t="str">
            <v>Ghanshyam Joshi</v>
          </cell>
          <cell r="D137" t="str">
            <v>Bhagwana (Since Deceased) Htrough L Rs.Vs.Shri Yash Pal Singh</v>
          </cell>
        </row>
        <row r="138">
          <cell r="C138" t="str">
            <v>Girish Gokhle</v>
          </cell>
          <cell r="D138" t="str">
            <v>Bhagwana D Through Lrs Vs Yashpal Singh</v>
          </cell>
        </row>
        <row r="139">
          <cell r="C139" t="str">
            <v>Global Legal Associates-F</v>
          </cell>
          <cell r="D139" t="str">
            <v>Bhanu Construction Co.Ltd Vs the Recovery Officer,Debts Recovery Tribunal AP</v>
          </cell>
        </row>
        <row r="140">
          <cell r="C140" t="str">
            <v>Gopal Krishna Jain</v>
          </cell>
          <cell r="D140" t="str">
            <v>Bhanwar Singh &amp; Ors Vs UOI</v>
          </cell>
        </row>
        <row r="141">
          <cell r="C141" t="str">
            <v>Gopal Prasad</v>
          </cell>
          <cell r="D141" t="str">
            <v>Bharat Electronic Ltd. Vs K. M. Jayaprakash</v>
          </cell>
        </row>
        <row r="142">
          <cell r="C142" t="str">
            <v>Gopal Shankar Krishn</v>
          </cell>
          <cell r="D142" t="str">
            <v>BHARAT PETROLEUM CORP.LTD &amp; ANR VS STATE OF MAHARASHTRA &amp;ORS</v>
          </cell>
        </row>
        <row r="143">
          <cell r="C143" t="str">
            <v>Gopal Singh</v>
          </cell>
          <cell r="D143" t="str">
            <v>BHARAT PETROLEUM CORP.LTD&amp; VS STATE OF MAHARASHTRA &amp; ORS</v>
          </cell>
        </row>
        <row r="144">
          <cell r="C144" t="str">
            <v>G. Prakash</v>
          </cell>
          <cell r="D144" t="str">
            <v>Bharti Airtel Ltd</v>
          </cell>
        </row>
        <row r="145">
          <cell r="C145" t="str">
            <v>G Ramakrishna Prasad</v>
          </cell>
          <cell r="D145" t="str">
            <v>Bharti Airtel Matter</v>
          </cell>
        </row>
        <row r="146">
          <cell r="C146" t="str">
            <v>G Umapathy</v>
          </cell>
          <cell r="D146" t="str">
            <v>Bharti Cellular Ltd. Now Bharti Airtel Vs Assistant C.I.T Circle 57 &amp; Anr</v>
          </cell>
        </row>
        <row r="147">
          <cell r="C147" t="str">
            <v>Guntur Prabhakar</v>
          </cell>
          <cell r="D147" t="str">
            <v>Bharti Multimedia</v>
          </cell>
        </row>
        <row r="148">
          <cell r="C148" t="str">
            <v>G.V.CHANDRA SHEKHAR</v>
          </cell>
          <cell r="D148" t="str">
            <v>Bharti Telemedia Vs State of MP</v>
          </cell>
        </row>
        <row r="149">
          <cell r="C149" t="str">
            <v>Hammurabi &amp; Solomon</v>
          </cell>
          <cell r="D149" t="str">
            <v>BHARTIYA GRAMEEN PUNAR RACHNA VS SNDT</v>
          </cell>
        </row>
        <row r="150">
          <cell r="C150" t="str">
            <v>Hariani &amp; Co.</v>
          </cell>
          <cell r="D150" t="str">
            <v>Bhatlai Gamna Piyat V.P.V.M. Mandi Ltd. Vs Director Agrl Mkg</v>
          </cell>
        </row>
        <row r="151">
          <cell r="C151" t="str">
            <v>Hari Haran</v>
          </cell>
          <cell r="D151" t="str">
            <v>BHAVIN IMPEX P.LTD VS UNION OF INDIA &amp; ORS.</v>
          </cell>
        </row>
        <row r="152">
          <cell r="C152" t="str">
            <v>Harin Rawal</v>
          </cell>
          <cell r="D152" t="str">
            <v>Bhrashtachar Nirmoolan Sang. Mum. &amp; Anr. Vs Bombay Municipal Corpn. &amp; Ors.</v>
          </cell>
        </row>
        <row r="153">
          <cell r="C153" t="str">
            <v>Haripriya</v>
          </cell>
          <cell r="D153" t="str">
            <v>Bhursing Dipakbhai Rathva Vs Union of India</v>
          </cell>
        </row>
        <row r="154">
          <cell r="C154" t="str">
            <v>Hari Shankar</v>
          </cell>
          <cell r="D154" t="str">
            <v>Bimalbhai Keshavlal Patel Vs Shekharbhai Govindbhai Patel</v>
          </cell>
        </row>
        <row r="155">
          <cell r="C155" t="str">
            <v>Harish Beeran</v>
          </cell>
          <cell r="D155" t="str">
            <v>Binani Cement Ltd Vs State of Rajasthan</v>
          </cell>
        </row>
        <row r="156">
          <cell r="C156" t="str">
            <v>Harish Jhaveri</v>
          </cell>
          <cell r="D156" t="str">
            <v>Bineeta Pandey/ S Agnivesh Vs UOI</v>
          </cell>
        </row>
        <row r="157">
          <cell r="C157" t="str">
            <v>Harish Kumar Vaid</v>
          </cell>
          <cell r="D157" t="str">
            <v>Birla Association</v>
          </cell>
        </row>
        <row r="158">
          <cell r="C158" t="str">
            <v>Harish Malhotra</v>
          </cell>
          <cell r="D158" t="str">
            <v>Birla Tyres Vs State of Orissa</v>
          </cell>
        </row>
        <row r="159">
          <cell r="C159" t="str">
            <v>Harshita Priyanka</v>
          </cell>
          <cell r="D159" t="str">
            <v>Biswajit Jena Vs State of Orissa</v>
          </cell>
        </row>
        <row r="160">
          <cell r="C160" t="str">
            <v>H.C.Bhatia</v>
          </cell>
          <cell r="D160" t="str">
            <v>BOKARO ISPAT KAMGAR UNION JHARKHAND VS CHAIRMAN SAIL &amp; ORS.</v>
          </cell>
        </row>
        <row r="161">
          <cell r="C161" t="str">
            <v>Hemantika Wahi</v>
          </cell>
          <cell r="D161" t="str">
            <v>Bombay Catholic</v>
          </cell>
        </row>
        <row r="162">
          <cell r="C162" t="str">
            <v>Hemant Sharma</v>
          </cell>
          <cell r="D162" t="str">
            <v>Brakel Corp. N.V. Vs Reliance Infrastructure Ltd.</v>
          </cell>
        </row>
        <row r="163">
          <cell r="C163" t="str">
            <v>Hemant Singh</v>
          </cell>
          <cell r="D163" t="str">
            <v>BRAKEL CORP. VS RELIANCE INFRASTRUTURE LTD</v>
          </cell>
        </row>
        <row r="164">
          <cell r="C164" t="str">
            <v>Himanshu Munshi</v>
          </cell>
          <cell r="D164" t="str">
            <v>Briahmumbai Electric Supply &amp; Transport Vs Ropeway Multitrade*</v>
          </cell>
        </row>
        <row r="165">
          <cell r="C165" t="str">
            <v>Himanshu Shekar</v>
          </cell>
          <cell r="D165" t="str">
            <v>Brijmohan Lal Om Parkash</v>
          </cell>
        </row>
        <row r="166">
          <cell r="C166" t="str">
            <v>Hitesh Jain</v>
          </cell>
          <cell r="D166" t="str">
            <v>BSNL Vs Vodafone Essar South Ltd</v>
          </cell>
        </row>
        <row r="167">
          <cell r="C167" t="str">
            <v>H.K.Puri</v>
          </cell>
          <cell r="D167" t="str">
            <v>Bush Hogg LLC Vs Karunada Senae</v>
          </cell>
        </row>
        <row r="168">
          <cell r="C168" t="str">
            <v>H.S.Parihar</v>
          </cell>
          <cell r="D168" t="str">
            <v>C C E &amp; C Vs Reliance Industries Ltd</v>
          </cell>
        </row>
        <row r="169">
          <cell r="C169" t="str">
            <v>I.H.Syed</v>
          </cell>
          <cell r="D169" t="str">
            <v>C I T Kolkata Vs Essel Mining Industries</v>
          </cell>
        </row>
        <row r="170">
          <cell r="C170" t="str">
            <v>I.M.Nanavati</v>
          </cell>
          <cell r="D170" t="str">
            <v>C I T Mumbai Vs Jet Airways (I) Ltd</v>
          </cell>
        </row>
        <row r="171">
          <cell r="C171" t="str">
            <v>Independent Schools's Federation of India</v>
          </cell>
          <cell r="D171" t="str">
            <v>C.C.E.VISHAKPATNAM VS K.V.RAO &amp;ORS.</v>
          </cell>
        </row>
        <row r="172">
          <cell r="C172" t="str">
            <v>Indra Sawhney</v>
          </cell>
          <cell r="D172" t="str">
            <v>C.I.T. Banglore Vs United Breweries Ltd.</v>
          </cell>
        </row>
        <row r="173">
          <cell r="C173" t="str">
            <v>Indu Malhotra</v>
          </cell>
          <cell r="D173" t="str">
            <v>C.I.T. Valsad Vs Prompt Engineering Co.</v>
          </cell>
        </row>
        <row r="174">
          <cell r="C174" t="str">
            <v>International Chamber of Commerce</v>
          </cell>
          <cell r="D174" t="str">
            <v>C.I.T.VS JINDAL STEEL &amp; POWER LTD</v>
          </cell>
        </row>
        <row r="175">
          <cell r="C175" t="str">
            <v>Irshad Ahmad</v>
          </cell>
          <cell r="D175" t="str">
            <v>C.L. Sharma &amp; Ors. Vs M/s U.K. Electricals Pvt. Ltd.</v>
          </cell>
        </row>
        <row r="176">
          <cell r="C176" t="str">
            <v>Jagjit Singh Chhabra</v>
          </cell>
          <cell r="D176" t="str">
            <v>C.P. Subhash Vs The Inspector of Police, Chennai &amp; Ors</v>
          </cell>
        </row>
        <row r="177">
          <cell r="C177" t="str">
            <v>Jain Hansaria &amp; Co.</v>
          </cell>
          <cell r="D177" t="str">
            <v>Cadila Health Care Ltd Vs Sun Pharmaceutical Indus Ltd</v>
          </cell>
        </row>
        <row r="178">
          <cell r="C178" t="str">
            <v>JASHUA  H.SAMUAL</v>
          </cell>
          <cell r="D178" t="str">
            <v>Cairn Energy</v>
          </cell>
        </row>
        <row r="179">
          <cell r="C179" t="str">
            <v>Jaspreet Gogia</v>
          </cell>
          <cell r="D179" t="str">
            <v>Cairn UK Holdings Ltd. Vs Director Of I.T Delhi</v>
          </cell>
        </row>
        <row r="180">
          <cell r="C180" t="str">
            <v>Jatinder Sethi</v>
          </cell>
          <cell r="D180" t="str">
            <v>Cairns Energy India Pvt Ltd Vs UOI</v>
          </cell>
        </row>
        <row r="181">
          <cell r="C181" t="str">
            <v>Jayanth Muth Raj</v>
          </cell>
          <cell r="D181" t="str">
            <v>Candila Sugar Free</v>
          </cell>
        </row>
        <row r="182">
          <cell r="C182" t="str">
            <v>Jayant K. Mehta</v>
          </cell>
          <cell r="D182" t="str">
            <v>Carbon Resources (P) Ltd Vs Assam Elec Reg Comm</v>
          </cell>
        </row>
        <row r="183">
          <cell r="C183" t="str">
            <v>Jayshree Anand</v>
          </cell>
          <cell r="D183" t="str">
            <v>Catholic Bishop's Council Tr. Pro. Vs State of M.P. &amp; Ors.</v>
          </cell>
        </row>
        <row r="184">
          <cell r="C184" t="str">
            <v>Jitendra Singh</v>
          </cell>
          <cell r="D184" t="str">
            <v>CBI Vs Keshub Mahindra</v>
          </cell>
        </row>
        <row r="185">
          <cell r="C185" t="str">
            <v>J K Mittal &amp; Co</v>
          </cell>
          <cell r="D185" t="str">
            <v>CC Vs Airmid Aviation Services (P) Ltd</v>
          </cell>
        </row>
        <row r="186">
          <cell r="C186" t="str">
            <v>J.M.Sharma</v>
          </cell>
          <cell r="D186" t="str">
            <v>CCE (ADJN) Vs M/s JETLITE (INDIA) LTD.</v>
          </cell>
        </row>
        <row r="187">
          <cell r="C187" t="str">
            <v>J Sagar Associates</v>
          </cell>
          <cell r="D187" t="str">
            <v>CCE Pune Vs Coca Cola (I) (P) Ltd</v>
          </cell>
        </row>
        <row r="188">
          <cell r="C188" t="str">
            <v>J.S. Wad &amp; Co.</v>
          </cell>
          <cell r="D188" t="str">
            <v>Cellular Operator Vs BSNL (TRAI)</v>
          </cell>
        </row>
        <row r="189">
          <cell r="C189" t="str">
            <v>Jurisperitus</v>
          </cell>
          <cell r="D189" t="str">
            <v>Cellular Operators Association of India Vs UOI (AGR Matter)</v>
          </cell>
        </row>
        <row r="190">
          <cell r="C190" t="str">
            <v>Jyoti Pawar</v>
          </cell>
          <cell r="D190" t="str">
            <v>Central Coalfields Ltd Vs DLF Power Ltd</v>
          </cell>
        </row>
        <row r="191">
          <cell r="C191" t="str">
            <v>Kajal Chandra</v>
          </cell>
          <cell r="D191" t="str">
            <v>Central Collieries Vs Union of India</v>
          </cell>
        </row>
        <row r="192">
          <cell r="C192" t="str">
            <v>Kamal Gupta</v>
          </cell>
          <cell r="D192" t="str">
            <v>Central Electricity Regulatory Comm.Vs Govt.of Karnataka</v>
          </cell>
        </row>
        <row r="193">
          <cell r="C193" t="str">
            <v>Kamini Jaiswal</v>
          </cell>
          <cell r="D193" t="str">
            <v>Centre for Public Interest Litigation Vs UOI (Coke Matter)</v>
          </cell>
        </row>
        <row r="194">
          <cell r="C194" t="str">
            <v>Kamlender Mishra</v>
          </cell>
          <cell r="D194" t="str">
            <v>CFS Association of India Vs UOI</v>
          </cell>
        </row>
        <row r="195">
          <cell r="C195" t="str">
            <v>Kanika Agnihotri</v>
          </cell>
          <cell r="D195" t="str">
            <v>Chanchal Kr Tiwari Vs Ram Singh</v>
          </cell>
        </row>
        <row r="196">
          <cell r="C196" t="str">
            <v>Kapil Chowdhary</v>
          </cell>
          <cell r="D196" t="str">
            <v>Chandigarh Distillers &amp; Bottlers Ltd. Vs State of Uttarakhand</v>
          </cell>
        </row>
        <row r="197">
          <cell r="C197" t="str">
            <v>Karanjawala &amp; Co.</v>
          </cell>
          <cell r="D197" t="str">
            <v>CHHATISGARH DISTILLERIES LTD &amp; ORS. VS C.B.I.&amp; ORS.</v>
          </cell>
        </row>
        <row r="198">
          <cell r="C198" t="str">
            <v>Kaura &amp; Co.</v>
          </cell>
          <cell r="D198" t="str">
            <v>Chhatrala Group</v>
          </cell>
        </row>
        <row r="199">
          <cell r="C199" t="str">
            <v>Kaushal Yadav</v>
          </cell>
          <cell r="D199" t="str">
            <v>Chhattisgarh - Legal Vetting</v>
          </cell>
        </row>
        <row r="200">
          <cell r="C200" t="str">
            <v>Kavita Jha</v>
          </cell>
          <cell r="D200" t="str">
            <v>Chhtrala India Hotel Group Vs State of Gujrat</v>
          </cell>
        </row>
        <row r="201">
          <cell r="C201" t="str">
            <v>Kavita Wadia</v>
          </cell>
          <cell r="D201" t="str">
            <v>Chief Gen. Manager &amp; Anr. &amp; Himansu Kumar Kar</v>
          </cell>
        </row>
        <row r="202">
          <cell r="C202" t="str">
            <v>K.B.Rohtagi</v>
          </cell>
          <cell r="D202" t="str">
            <v>Chirag Construction Co Vs Ashwin S. Shah</v>
          </cell>
        </row>
        <row r="203">
          <cell r="C203" t="str">
            <v>K. DATTA &amp; ASSOCIATES</v>
          </cell>
          <cell r="D203" t="str">
            <v>Chloro Control (I) (P) Ltd Vs Seven Trent Water Purcification</v>
          </cell>
        </row>
        <row r="204">
          <cell r="C204" t="str">
            <v>Ketaki Goswami</v>
          </cell>
          <cell r="D204" t="str">
            <v>Christain Medical College</v>
          </cell>
        </row>
        <row r="205">
          <cell r="C205" t="str">
            <v>Khaitan &amp; Co.</v>
          </cell>
          <cell r="D205" t="str">
            <v>Christian Medical College &amp; Hospital Vs Joel D Masih &amp; Ors</v>
          </cell>
        </row>
        <row r="206">
          <cell r="C206" t="str">
            <v>Khaitan &amp; Jaykar</v>
          </cell>
          <cell r="D206" t="str">
            <v>Chrmn Mathura Vrindavan Dev Auth Vs M L Agarwal</v>
          </cell>
        </row>
        <row r="207">
          <cell r="C207" t="str">
            <v>Khurana &amp; Co</v>
          </cell>
          <cell r="D207" t="str">
            <v>Chunnibhai Haribhai Matter</v>
          </cell>
        </row>
        <row r="208">
          <cell r="C208" t="str">
            <v>Kiran Suri</v>
          </cell>
          <cell r="D208" t="str">
            <v>CIT Vs Green World Corporation</v>
          </cell>
        </row>
        <row r="209">
          <cell r="C209" t="str">
            <v>K.J.John &amp; Co.</v>
          </cell>
          <cell r="D209" t="str">
            <v>CIT Vs S D Jadeja</v>
          </cell>
        </row>
        <row r="210">
          <cell r="C210" t="str">
            <v>K.K.Mani</v>
          </cell>
          <cell r="D210" t="str">
            <v>CIT Vs Shaw Wallace &amp; Co Ltd</v>
          </cell>
        </row>
        <row r="211">
          <cell r="C211" t="str">
            <v>Kochhar &amp; Co</v>
          </cell>
          <cell r="D211" t="str">
            <v>CIT VS SLOCUM INVESTMENT PVT. LTD.</v>
          </cell>
        </row>
        <row r="212">
          <cell r="C212" t="str">
            <v>K. Parameshwar</v>
          </cell>
          <cell r="D212" t="str">
            <v>CITADEL EQUITY FUND LTD</v>
          </cell>
        </row>
        <row r="213">
          <cell r="C213" t="str">
            <v>K P M G</v>
          </cell>
          <cell r="D213" t="str">
            <v>Citra Developers Ltd VS Metropolitan Infra (P) Ltd</v>
          </cell>
        </row>
        <row r="214">
          <cell r="C214" t="str">
            <v>K.P.Sundar Rao</v>
          </cell>
          <cell r="D214" t="str">
            <v>City Cooperative Bank Ltd Vs Doshi Chemicals Pvt. Ltd &amp; Ors.</v>
          </cell>
        </row>
        <row r="215">
          <cell r="C215" t="str">
            <v>Krishna Kumar</v>
          </cell>
          <cell r="D215" t="str">
            <v>CJ Singh Vs State of Karnataka</v>
          </cell>
        </row>
        <row r="216">
          <cell r="C216" t="str">
            <v>K.R.Nagraja</v>
          </cell>
          <cell r="D216" t="str">
            <v>Classique Intl Vs Nijinoy Trading (P) Ltd</v>
          </cell>
        </row>
        <row r="217">
          <cell r="C217" t="str">
            <v>K.S.Bhati</v>
          </cell>
          <cell r="D217" t="str">
            <v>Clifford Chance</v>
          </cell>
        </row>
        <row r="218">
          <cell r="C218" t="str">
            <v>K V Dhananjay</v>
          </cell>
          <cell r="D218" t="str">
            <v>Clinique Laboratories LLC Vs Gufic Ltd</v>
          </cell>
        </row>
        <row r="219">
          <cell r="C219" t="str">
            <v>Lakshmi Narayan</v>
          </cell>
          <cell r="D219" t="str">
            <v>Coal India Ltd Vs Alok Fuels (P) Ltd</v>
          </cell>
        </row>
        <row r="220">
          <cell r="C220" t="str">
            <v>Lall Lahiri &amp; Salhotra</v>
          </cell>
          <cell r="D220" t="str">
            <v>Coal India Ltd Vs MGM Contrade (P) Ltd</v>
          </cell>
        </row>
        <row r="221">
          <cell r="C221" t="str">
            <v>Lanco Amarkantak Power Pvt. Ltd.</v>
          </cell>
          <cell r="D221" t="str">
            <v>Coastal Gujrat</v>
          </cell>
        </row>
        <row r="222">
          <cell r="C222" t="str">
            <v>Lawyers Knit</v>
          </cell>
          <cell r="D222" t="str">
            <v>Coastal Gujrat - Tata Power</v>
          </cell>
        </row>
        <row r="223">
          <cell r="C223" t="str">
            <v>Legal Options</v>
          </cell>
          <cell r="D223" t="str">
            <v>College of Professional Educn Vs State of UP</v>
          </cell>
        </row>
        <row r="224">
          <cell r="C224" t="str">
            <v>Lira Goswami</v>
          </cell>
          <cell r="D224" t="str">
            <v>Comdr.Sureshwar D Sinha &amp; Ors.Vs UOI &amp; Ors.</v>
          </cell>
        </row>
        <row r="225">
          <cell r="C225" t="str">
            <v>Loyens Lloeff</v>
          </cell>
          <cell r="D225" t="str">
            <v>Comm Auto Sales (P) Ltd Vs Auto Sales</v>
          </cell>
        </row>
        <row r="226">
          <cell r="C226" t="str">
            <v>L.R.Singh</v>
          </cell>
          <cell r="D226" t="str">
            <v>Comm of Central Excise Vs Hari Chand Shri Gopal</v>
          </cell>
        </row>
        <row r="227">
          <cell r="C227" t="str">
            <v>Luthra &amp; Luthra</v>
          </cell>
          <cell r="D227" t="str">
            <v>Comm of Trade Tax UP Vs Varun Beverages Ltd</v>
          </cell>
        </row>
        <row r="228">
          <cell r="C228" t="str">
            <v>Madan Sharma</v>
          </cell>
          <cell r="D228" t="str">
            <v>Comm Tax Officer Vs Godfrey Philips (I) Ltd</v>
          </cell>
        </row>
        <row r="229">
          <cell r="C229" t="str">
            <v>Madhur Dadlani</v>
          </cell>
          <cell r="D229" t="str">
            <v>Comm Tax Officer Vs I T C Ltd</v>
          </cell>
        </row>
        <row r="230">
          <cell r="C230" t="str">
            <v>Mahabir Singh</v>
          </cell>
          <cell r="D230" t="str">
            <v>Comm Tax Officer Vs V S T Ind Ltd</v>
          </cell>
        </row>
        <row r="231">
          <cell r="C231" t="str">
            <v>Mahalakshmi Balaji</v>
          </cell>
          <cell r="D231" t="str">
            <v>Comm. of Income Tax-Banglore Vs K. Raheja Development Corp.</v>
          </cell>
        </row>
        <row r="232">
          <cell r="C232" t="str">
            <v>Mahesh Aggarwal</v>
          </cell>
          <cell r="D232" t="str">
            <v>Commissioner of Central Excise, Rajkot Vs Reliance Industries Ltd.</v>
          </cell>
        </row>
        <row r="233">
          <cell r="C233" t="str">
            <v>Malini Poduval</v>
          </cell>
          <cell r="D233" t="str">
            <v>Commnr. Of Customs, Jamnagar  Vs RIL – NCCD</v>
          </cell>
        </row>
        <row r="234">
          <cell r="C234" t="str">
            <v>Manali Singhal</v>
          </cell>
          <cell r="D234" t="str">
            <v>Commr of Income Tax Vs.Excide Industries Ltd</v>
          </cell>
        </row>
        <row r="235">
          <cell r="C235" t="str">
            <v>Maninder Singh-C</v>
          </cell>
          <cell r="D235" t="str">
            <v>Commr. Mun. Corp. of Greater Mumbai Vs Amit Maru &amp; Ors.</v>
          </cell>
        </row>
        <row r="236">
          <cell r="C236" t="str">
            <v>Manish Sharan</v>
          </cell>
          <cell r="D236" t="str">
            <v>COMMR.OF CUSTOMS,MUMBAI VS NOBLE ASSET CO.LTD&amp; ORS.</v>
          </cell>
        </row>
        <row r="237">
          <cell r="C237" t="str">
            <v>Manish Singhvi</v>
          </cell>
          <cell r="D237" t="str">
            <v>COMMR.TAXES OFFICER VS MARUDHARA MOTORS</v>
          </cell>
        </row>
        <row r="238">
          <cell r="C238" t="str">
            <v>Manjit Singh</v>
          </cell>
          <cell r="D238" t="str">
            <v>Competition Commission of India Vs SAIL</v>
          </cell>
        </row>
        <row r="239">
          <cell r="C239" t="str">
            <v>Manjula Gupta</v>
          </cell>
          <cell r="D239" t="str">
            <v>CONF.FOR SIPLA</v>
          </cell>
        </row>
        <row r="240">
          <cell r="C240" t="str">
            <v>Manjul Bajpai</v>
          </cell>
          <cell r="D240" t="str">
            <v>Conf.Jet Airways Vs Sahara</v>
          </cell>
        </row>
        <row r="241">
          <cell r="C241" t="str">
            <v>Manoj</v>
          </cell>
          <cell r="D241" t="str">
            <v>Conf.on Filing of SLP Re-Today Homes (Ludhiana Matter)</v>
          </cell>
        </row>
        <row r="242">
          <cell r="C242" t="str">
            <v>Manoj Sexena</v>
          </cell>
          <cell r="D242" t="str">
            <v>Conference Bharat Petroleum</v>
          </cell>
        </row>
        <row r="243">
          <cell r="C243" t="str">
            <v>Manoj Swarup &amp; Co.</v>
          </cell>
          <cell r="D243" t="str">
            <v>Conference Cairn Energy India Pty. Limited</v>
          </cell>
        </row>
        <row r="244">
          <cell r="C244" t="str">
            <v>Manu Associates</v>
          </cell>
          <cell r="D244" t="str">
            <v>Conference Entertainment Tax</v>
          </cell>
        </row>
        <row r="245">
          <cell r="C245" t="str">
            <v>M.C.Dhingra</v>
          </cell>
          <cell r="D245" t="str">
            <v>CONFERENCE FOR BAJAJ AUTO</v>
          </cell>
        </row>
        <row r="246">
          <cell r="C246" t="str">
            <v>Meenakshi Arora</v>
          </cell>
          <cell r="D246" t="str">
            <v>Conference for Hutch Matter</v>
          </cell>
        </row>
        <row r="247">
          <cell r="C247" t="str">
            <v>M.GIREESH KUMAR</v>
          </cell>
          <cell r="D247" t="str">
            <v>Conference for Settling in Education Matter</v>
          </cell>
        </row>
        <row r="248">
          <cell r="C248" t="str">
            <v>M.G.Ramachandran</v>
          </cell>
          <cell r="D248" t="str">
            <v>Conference for Settling in Foreshore</v>
          </cell>
        </row>
        <row r="249">
          <cell r="C249" t="str">
            <v>Milind Kumar</v>
          </cell>
          <cell r="D249" t="str">
            <v>Conference for Statergy &amp; Spectrum</v>
          </cell>
        </row>
        <row r="250">
          <cell r="C250" t="str">
            <v>M.K.Dua</v>
          </cell>
          <cell r="D250" t="str">
            <v>Conference in  the Matter of Hampshire Hotels</v>
          </cell>
        </row>
        <row r="251">
          <cell r="C251" t="str">
            <v>M.K.Garg</v>
          </cell>
          <cell r="D251" t="str">
            <v>Conference in Electrolux Matter</v>
          </cell>
        </row>
        <row r="252">
          <cell r="C252" t="str">
            <v>M.N.Shroff</v>
          </cell>
          <cell r="D252" t="str">
            <v>Conference in Hampshire Hotels</v>
          </cell>
        </row>
        <row r="253">
          <cell r="C253" t="str">
            <v>MOHAN JAYAKAR</v>
          </cell>
          <cell r="D253" t="str">
            <v>Conference in ICICI Venture Funds Mgmt.Co.(Subhiksha)</v>
          </cell>
        </row>
        <row r="254">
          <cell r="C254" t="str">
            <v>Mohit Chaudhary</v>
          </cell>
          <cell r="D254" t="str">
            <v>Conference in Imposition of Safeguard Duty</v>
          </cell>
        </row>
        <row r="255">
          <cell r="C255" t="str">
            <v>Monica Sharma / Hyundai Rotem Company</v>
          </cell>
          <cell r="D255" t="str">
            <v>Conference in Matter of Set Discovery (TRAI)</v>
          </cell>
        </row>
        <row r="256">
          <cell r="C256" t="str">
            <v>M.P.Shorawala</v>
          </cell>
          <cell r="D256" t="str">
            <v>Conference in the Matter of Indian Hotels</v>
          </cell>
        </row>
        <row r="257">
          <cell r="C257" t="str">
            <v>M.P.Vinod</v>
          </cell>
          <cell r="D257" t="str">
            <v>CONFERENCE NABARD MATTER</v>
          </cell>
        </row>
        <row r="258">
          <cell r="C258" t="str">
            <v>Mukesh Bhutani</v>
          </cell>
          <cell r="D258" t="str">
            <v>Conference on Verma Family</v>
          </cell>
        </row>
        <row r="259">
          <cell r="C259" t="str">
            <v>Mukesh Butani</v>
          </cell>
          <cell r="D259" t="str">
            <v>Conference Reliance Industries Ltd</v>
          </cell>
        </row>
        <row r="260">
          <cell r="C260" t="str">
            <v>Mukesh K. Giri</v>
          </cell>
          <cell r="D260" t="str">
            <v>Consumer Online Foundation Vs UOI</v>
          </cell>
        </row>
        <row r="261">
          <cell r="C261" t="str">
            <v>Mukul Gupta</v>
          </cell>
          <cell r="D261" t="str">
            <v>Consumer Online Foundation Vs UOI (MIAL)</v>
          </cell>
        </row>
        <row r="262">
          <cell r="C262" t="str">
            <v>Mulla &amp; Mulla</v>
          </cell>
          <cell r="D262" t="str">
            <v>Convergys Corporation</v>
          </cell>
        </row>
        <row r="263">
          <cell r="C263" t="str">
            <v>Muneesh Malhotra</v>
          </cell>
          <cell r="D263" t="str">
            <v>CPIL Vs Etisalat</v>
          </cell>
        </row>
        <row r="264">
          <cell r="C264" t="str">
            <v>M.Y.Deshmukh-C</v>
          </cell>
          <cell r="D264" t="str">
            <v>CPIL Vs UOI (Aircel &amp; Dishnet)</v>
          </cell>
        </row>
        <row r="265">
          <cell r="C265" t="str">
            <v>Nageshwar Rao</v>
          </cell>
          <cell r="D265" t="str">
            <v>CPIL Vs UOI (Etisalat)</v>
          </cell>
        </row>
        <row r="266">
          <cell r="C266" t="str">
            <v>Nandini Gore</v>
          </cell>
          <cell r="D266" t="str">
            <v>CPIL Vs UOI (Loop Telecom Ltd)</v>
          </cell>
        </row>
        <row r="267">
          <cell r="C267" t="str">
            <v>Nand Kumar</v>
          </cell>
          <cell r="D267" t="str">
            <v>CPIL Vs UOI (Tata Teleservices Ltd)</v>
          </cell>
        </row>
        <row r="268">
          <cell r="C268" t="str">
            <v>Narendra Kamath</v>
          </cell>
          <cell r="D268" t="str">
            <v>CPIL Vs UOI (Videocon Communications)</v>
          </cell>
        </row>
        <row r="269">
          <cell r="C269" t="str">
            <v>Naresh Bakshi</v>
          </cell>
          <cell r="D269" t="str">
            <v>CSP Tradeco</v>
          </cell>
        </row>
        <row r="270">
          <cell r="C270" t="str">
            <v>Naresh Kaushik</v>
          </cell>
          <cell r="D270" t="str">
            <v>Custodian of Evacuee Properties Vs Amjadali Gazanfarti Bukhari &amp; Ors.</v>
          </cell>
        </row>
        <row r="271">
          <cell r="C271" t="str">
            <v>Naresh Sharma</v>
          </cell>
          <cell r="D271" t="str">
            <v>D K A Naidu Vs Raghava Reddy</v>
          </cell>
        </row>
        <row r="272">
          <cell r="C272" t="str">
            <v>Naushad A. Khan</v>
          </cell>
          <cell r="D272" t="str">
            <v>D S Construction Ltd</v>
          </cell>
        </row>
        <row r="273">
          <cell r="C273" t="str">
            <v>Navin Chawla</v>
          </cell>
          <cell r="D273" t="str">
            <v>Dadaji Dagadu Bhuse Vs Arjunadada D Bhuse</v>
          </cell>
        </row>
        <row r="274">
          <cell r="C274" t="str">
            <v>Navin Prakash</v>
          </cell>
          <cell r="D274" t="str">
            <v>Dadar Saiprasad Coop Hsg Society Vs S V Suryavanshi J S Sangh</v>
          </cell>
        </row>
        <row r="275">
          <cell r="C275" t="str">
            <v>Neeraj Jain</v>
          </cell>
          <cell r="D275" t="str">
            <v>Damodar Valley Corpn Vs Central Elec Reg Commission</v>
          </cell>
        </row>
        <row r="276">
          <cell r="C276" t="str">
            <v>New Delhi Law Office</v>
          </cell>
          <cell r="D276" t="str">
            <v>Dasha Prakash Restaurant &amp; Ice Cream Parlour P Ltd Vs Mysore Dasha Prakash</v>
          </cell>
        </row>
        <row r="277">
          <cell r="C277" t="str">
            <v>Nidesh Gupta</v>
          </cell>
          <cell r="D277" t="str">
            <v>Davinder Singh Vs State of UP</v>
          </cell>
        </row>
        <row r="278">
          <cell r="C278" t="str">
            <v>Nikhil Jain</v>
          </cell>
          <cell r="D278" t="str">
            <v>DDA Vs Delhi Elec Reg Board</v>
          </cell>
        </row>
        <row r="279">
          <cell r="C279" t="str">
            <v>Nikhil Majithia</v>
          </cell>
          <cell r="D279" t="str">
            <v>De La Rue Plc</v>
          </cell>
        </row>
        <row r="280">
          <cell r="C280" t="str">
            <v>Nikhil Nayyar</v>
          </cell>
          <cell r="D280" t="str">
            <v>Deccan Aviation Ltd (Renamed Kingfisher) Vs G.E.Commercial Aviation</v>
          </cell>
        </row>
        <row r="281">
          <cell r="C281" t="str">
            <v>NIMESH DUBEY</v>
          </cell>
          <cell r="D281" t="str">
            <v>Decesh Vs State of Maharashtra</v>
          </cell>
        </row>
        <row r="282">
          <cell r="C282" t="str">
            <v>Nishe Rajen Shonkar</v>
          </cell>
          <cell r="D282" t="str">
            <v>Deemed University</v>
          </cell>
        </row>
        <row r="283">
          <cell r="C283" t="str">
            <v>Nitin Tambekar</v>
          </cell>
          <cell r="D283" t="str">
            <v>DELTA CONSTRUCTION SYSTEMS LTD VS SOUTH ESTRAN COAL FIELD LTD &amp; ORS.</v>
          </cell>
        </row>
        <row r="284">
          <cell r="C284" t="str">
            <v>NMS &amp; Company</v>
          </cell>
          <cell r="D284" t="str">
            <v>Democratic Youth Federation Of India Vs Union of India &amp; Ors</v>
          </cell>
        </row>
        <row r="285">
          <cell r="C285" t="str">
            <v>N.S.Vashisht</v>
          </cell>
          <cell r="D285" t="str">
            <v>Deptt of Telecommunication Vs COAI</v>
          </cell>
        </row>
        <row r="286">
          <cell r="C286" t="str">
            <v>O P Bhadani</v>
          </cell>
          <cell r="D286" t="str">
            <v>Deputy Director of Income Tax Vs Set Satellite (Singapore) Pvt. Ltd.</v>
          </cell>
        </row>
        <row r="287">
          <cell r="C287" t="str">
            <v>Paras Kuhad &amp; Associates</v>
          </cell>
          <cell r="D287" t="str">
            <v>Deutsche Bank</v>
          </cell>
        </row>
        <row r="288">
          <cell r="C288" t="str">
            <v>Parekh &amp; Co.</v>
          </cell>
          <cell r="D288" t="str">
            <v>Devas Multimedia (P) Ltd</v>
          </cell>
        </row>
        <row r="289">
          <cell r="C289" t="str">
            <v>Parijat Sinha</v>
          </cell>
          <cell r="D289" t="str">
            <v>Devi Multiplex Vs State of Gujarat</v>
          </cell>
        </row>
        <row r="290">
          <cell r="C290" t="str">
            <v>Parimal K Shroff &amp; Co</v>
          </cell>
          <cell r="D290" t="str">
            <v>DGIT &amp; Ors Vs MD Overseas*</v>
          </cell>
        </row>
        <row r="291">
          <cell r="C291" t="str">
            <v>Parthiv Goswami</v>
          </cell>
          <cell r="D291" t="str">
            <v>Dhall Traders Vs United Breweries Ltd</v>
          </cell>
        </row>
        <row r="292">
          <cell r="C292" t="str">
            <v>Paul Kuriakose</v>
          </cell>
          <cell r="D292" t="str">
            <v>Dhamara Port Co Ltd Vs Soumya Rajan Mohanthy</v>
          </cell>
        </row>
        <row r="293">
          <cell r="C293" t="str">
            <v>Pawan Bahl</v>
          </cell>
          <cell r="D293" t="str">
            <v>Dhaval Mehta Vs SEBI</v>
          </cell>
        </row>
        <row r="294">
          <cell r="C294" t="str">
            <v>Pawan Kumar KPMG</v>
          </cell>
          <cell r="D294" t="str">
            <v>Dhirubhai Amar Singh Chavda Vs State of Gujrat &amp; Ors.(for Resp)</v>
          </cell>
        </row>
        <row r="295">
          <cell r="C295" t="str">
            <v>Pawan Kumar (PWHC)</v>
          </cell>
          <cell r="D295" t="str">
            <v>Didar Singh &amp; Ors. Vs Gurbaz Singh @ Baja Singh &amp; Ors.</v>
          </cell>
        </row>
        <row r="296">
          <cell r="C296" t="str">
            <v>P.C.CHAUREY</v>
          </cell>
          <cell r="D296" t="str">
            <v>Dileep Kumar Singh Bisht Vs State of Uttrakhand</v>
          </cell>
        </row>
        <row r="297">
          <cell r="C297" t="str">
            <v>Pinnacle Law Firm</v>
          </cell>
          <cell r="D297" t="str">
            <v>Dipak Kumar Vs State of Haryana</v>
          </cell>
        </row>
        <row r="298">
          <cell r="C298" t="str">
            <v>P.K.Aggarwal</v>
          </cell>
          <cell r="D298" t="str">
            <v>DLF Income Tax</v>
          </cell>
        </row>
        <row r="299">
          <cell r="C299" t="str">
            <v>P.K.Jain</v>
          </cell>
          <cell r="D299" t="str">
            <v>DLF Income Tax Vs State of Gujarat</v>
          </cell>
        </row>
        <row r="300">
          <cell r="C300" t="str">
            <v>P.K.Mulick</v>
          </cell>
          <cell r="D300" t="str">
            <v>DLF Ltd Vs Additional Comm of Income Tax</v>
          </cell>
        </row>
        <row r="301">
          <cell r="C301" t="str">
            <v>P Narasimhan</v>
          </cell>
          <cell r="D301" t="str">
            <v>DLF Ltd.</v>
          </cell>
        </row>
        <row r="302">
          <cell r="C302" t="str">
            <v>P.N.Puri</v>
          </cell>
          <cell r="D302" t="str">
            <v>DLF Ltd. Vs Competition Commission of India &amp; Anr.</v>
          </cell>
        </row>
        <row r="303">
          <cell r="C303" t="str">
            <v>P.N.Ramalingam</v>
          </cell>
          <cell r="D303" t="str">
            <v>Dlf Power Ltd Vs Mir Singh</v>
          </cell>
        </row>
        <row r="304">
          <cell r="C304" t="str">
            <v>P.P.Singh</v>
          </cell>
          <cell r="D304" t="str">
            <v>Dlf Universal Ltd Vs Director T &amp; C Planninig Haryana</v>
          </cell>
        </row>
        <row r="305">
          <cell r="C305" t="str">
            <v>Prabhjit Jauhar</v>
          </cell>
          <cell r="D305" t="str">
            <v>DLF Vs Harkishan</v>
          </cell>
        </row>
        <row r="306">
          <cell r="C306" t="str">
            <v>Pradeep Aggarwal</v>
          </cell>
          <cell r="D306" t="str">
            <v>DNYANESHWAR SSK LTD VS UOI (RESP.NO. 05)</v>
          </cell>
        </row>
        <row r="307">
          <cell r="C307" t="str">
            <v>Pradeep Bakshi</v>
          </cell>
          <cell r="D307" t="str">
            <v>Dow AgroSciences LLC</v>
          </cell>
        </row>
        <row r="308">
          <cell r="C308" t="str">
            <v>Pradeep Jain</v>
          </cell>
          <cell r="D308" t="str">
            <v>Dr. R. Gunaseelam Vs Indian Dental Association</v>
          </cell>
        </row>
        <row r="309">
          <cell r="C309" t="str">
            <v>Pradeep Mishra</v>
          </cell>
          <cell r="D309" t="str">
            <v>Dr.Furquan Vs Cabinet Secretary (RIL)</v>
          </cell>
        </row>
        <row r="310">
          <cell r="C310" t="str">
            <v>Prafulla Kumar</v>
          </cell>
          <cell r="D310" t="str">
            <v>DR.NTR UNIV.OF HEALTH SCIENCE TR.REGR. VS P.AMULYA &amp; ORS.ETC</v>
          </cell>
        </row>
        <row r="311">
          <cell r="C311" t="str">
            <v>Pragati Neekhra</v>
          </cell>
          <cell r="D311" t="str">
            <v>DR.PADAM SINHA BAJIRAO PATIL (FOR PERT) VS ST.OF MAHARASHTRA</v>
          </cell>
        </row>
        <row r="312">
          <cell r="C312" t="str">
            <v>Prakash Sharma</v>
          </cell>
          <cell r="D312" t="str">
            <v>Draegerwerk Aktt Vs Usha Drager (P) Ltd</v>
          </cell>
        </row>
        <row r="313">
          <cell r="C313" t="str">
            <v>P Rama Raju</v>
          </cell>
          <cell r="D313" t="str">
            <v>Dropti Devi Vs UOI</v>
          </cell>
        </row>
        <row r="314">
          <cell r="C314" t="str">
            <v>Pramit Sexena</v>
          </cell>
          <cell r="D314" t="str">
            <v>DSC-Himal Hydro Jv &amp; Ors.Vs State of HP &amp; Ors.</v>
          </cell>
        </row>
        <row r="315">
          <cell r="C315" t="str">
            <v>Pramod Dayal</v>
          </cell>
          <cell r="D315" t="str">
            <v>DUNDOO RAVI KUMAR VS REV.DIV.OFFR.STATE OF A.P.HYDERABAD</v>
          </cell>
        </row>
        <row r="316">
          <cell r="C316" t="str">
            <v>Pramod Swarup</v>
          </cell>
          <cell r="D316" t="str">
            <v>DURGA DEVELOPERS PVT LTD(FORPETR)VS ST OF JHARKHAND &amp; ORS.</v>
          </cell>
        </row>
        <row r="317">
          <cell r="C317" t="str">
            <v>Pranab Kumar Mullick</v>
          </cell>
          <cell r="D317" t="str">
            <v>Dwarikesh Sugar Inds Ltd Vs UOI</v>
          </cell>
        </row>
        <row r="318">
          <cell r="C318" t="str">
            <v>Prashant Kumar</v>
          </cell>
          <cell r="D318" t="str">
            <v>Dy.Director of Income Tax &amp; Anr.Vs Set Satellite (Singapore)</v>
          </cell>
        </row>
        <row r="319">
          <cell r="C319" t="str">
            <v>Pratibha Singh</v>
          </cell>
          <cell r="D319" t="str">
            <v>E.D. / Etisalat</v>
          </cell>
        </row>
        <row r="320">
          <cell r="C320" t="str">
            <v>Praveena Gautam</v>
          </cell>
          <cell r="D320" t="str">
            <v>East U P Sugar Mills Ass Vs State of U P</v>
          </cell>
        </row>
        <row r="321">
          <cell r="C321" t="str">
            <v>Praveen Anand</v>
          </cell>
          <cell r="D321" t="str">
            <v>ECE Industries Ltd Vs SP Real State &amp; Ors.</v>
          </cell>
        </row>
        <row r="322">
          <cell r="C322" t="str">
            <v>Praveen Jain</v>
          </cell>
          <cell r="D322" t="str">
            <v>EDCL, Kolkata</v>
          </cell>
        </row>
        <row r="323">
          <cell r="C323" t="str">
            <v>Praveen Kumar</v>
          </cell>
          <cell r="D323" t="str">
            <v>Edward @ Adward Paul Machado Vs Mumbai Intl. Airports Pvt. Ltd.</v>
          </cell>
        </row>
        <row r="324">
          <cell r="C324" t="str">
            <v>Praveen Kumar Rai</v>
          </cell>
          <cell r="D324" t="str">
            <v>Electrolux Kelvinator Ltd Vs Shakti Teletronics Pvt Ltd</v>
          </cell>
        </row>
        <row r="325">
          <cell r="C325" t="str">
            <v>Praveen Swarup</v>
          </cell>
          <cell r="D325" t="str">
            <v>Emaar MGF Land Pvt. Ltd. Vs P. Shankar Rao, MLA</v>
          </cell>
        </row>
        <row r="326">
          <cell r="C326" t="str">
            <v>PRAVIN NAGGAR</v>
          </cell>
          <cell r="D326" t="str">
            <v>ENGINEERING ANALYSIS CEN.OF EXCEL.P.LTD VS COMMNR.OF I.T.&amp; ANR.</v>
          </cell>
        </row>
        <row r="327">
          <cell r="C327" t="str">
            <v>PRAXIS PARTNERS</v>
          </cell>
          <cell r="D327" t="str">
            <v>Entertainment Network (I) Ltd Vs Super Audio (P) Ltd</v>
          </cell>
        </row>
        <row r="328">
          <cell r="C328" t="str">
            <v>Prem Malhotra</v>
          </cell>
          <cell r="D328" t="str">
            <v>EOL Vs UII - Arbitration</v>
          </cell>
        </row>
        <row r="329">
          <cell r="C329" t="str">
            <v>P.S. Sudheer</v>
          </cell>
          <cell r="D329" t="str">
            <v>Ericsson AB</v>
          </cell>
        </row>
        <row r="330">
          <cell r="C330" t="str">
            <v>P.S.V.L.Narasimha</v>
          </cell>
          <cell r="D330" t="str">
            <v>ESPN</v>
          </cell>
        </row>
        <row r="331">
          <cell r="C331" t="str">
            <v>Puneet Gupta</v>
          </cell>
          <cell r="D331" t="str">
            <v>ESPN Vs FHRAI</v>
          </cell>
        </row>
        <row r="332">
          <cell r="C332" t="str">
            <v>Punit Tyagi</v>
          </cell>
          <cell r="D332" t="str">
            <v>Essar Oil Ltd Vs United India Insurance Co Ltd</v>
          </cell>
        </row>
        <row r="333">
          <cell r="C333" t="str">
            <v>P.V. Yogeswaran</v>
          </cell>
          <cell r="D333" t="str">
            <v>Essar Steel Ltd Vs Executive Engineer</v>
          </cell>
        </row>
        <row r="334">
          <cell r="C334" t="str">
            <v>P.W.C.</v>
          </cell>
          <cell r="D334" t="str">
            <v>Essel Infra Ltd Vs Gorai Machhimar Sahkari Sanstha Ltd</v>
          </cell>
        </row>
        <row r="335">
          <cell r="C335" t="str">
            <v>Rachna Gupta</v>
          </cell>
          <cell r="D335" t="str">
            <v>Essel Sports Vs BCCI</v>
          </cell>
        </row>
        <row r="336">
          <cell r="C336" t="str">
            <v>Radha Rangaswamy</v>
          </cell>
          <cell r="D336" t="str">
            <v>Esteem Properties P Ltd Vs Mun Corp of Gr Mumbai</v>
          </cell>
        </row>
        <row r="337">
          <cell r="C337" t="str">
            <v>Rajat Navet</v>
          </cell>
          <cell r="D337" t="str">
            <v>ETHANOC</v>
          </cell>
        </row>
        <row r="338">
          <cell r="C338" t="str">
            <v>Rajeev Sharma</v>
          </cell>
          <cell r="D338" t="str">
            <v>Exl Service Holdings Inc</v>
          </cell>
        </row>
        <row r="339">
          <cell r="C339" t="str">
            <v>Rajesh Aggarwal</v>
          </cell>
          <cell r="D339" t="str">
            <v>Expert Report</v>
          </cell>
        </row>
        <row r="340">
          <cell r="C340" t="str">
            <v>Rajesh Kumar Jain</v>
          </cell>
          <cell r="D340" t="str">
            <v>F Hoffmann-La-Roche Ltd Vs Cipla Ltd</v>
          </cell>
        </row>
        <row r="341">
          <cell r="C341" t="str">
            <v>RAJESH SINGH</v>
          </cell>
          <cell r="D341" t="str">
            <v>Fairdeal Supplies Pvt. Ltd. Vs Official Liquidator</v>
          </cell>
        </row>
        <row r="342">
          <cell r="C342" t="str">
            <v>RAJINDER SINGHVI</v>
          </cell>
          <cell r="D342" t="str">
            <v>Federation of Indian Airlines</v>
          </cell>
        </row>
        <row r="343">
          <cell r="C343" t="str">
            <v>Rajiv Garg</v>
          </cell>
          <cell r="D343" t="str">
            <v>Fedn of Jhkhnd Chamber of Comm &amp; Ind Vs Har Narain Lakhotia</v>
          </cell>
        </row>
        <row r="344">
          <cell r="C344" t="str">
            <v>Rajiv Nanda</v>
          </cell>
          <cell r="D344" t="str">
            <v>Feroze Varun Gandhi Vs Distt.Magistrate Pilibhit,UP &amp;Anr.</v>
          </cell>
        </row>
        <row r="345">
          <cell r="C345" t="str">
            <v>Raju Shah</v>
          </cell>
          <cell r="D345" t="str">
            <v>FHRAI</v>
          </cell>
        </row>
        <row r="346">
          <cell r="C346" t="str">
            <v>Rakesh Khanna</v>
          </cell>
          <cell r="D346" t="str">
            <v>Fimmda Matter</v>
          </cell>
        </row>
        <row r="347">
          <cell r="C347" t="str">
            <v>Rakesh K. Sharma</v>
          </cell>
          <cell r="D347" t="str">
            <v>Finolex Industries Ltd Vs Calyon Bank</v>
          </cell>
        </row>
        <row r="348">
          <cell r="C348" t="str">
            <v>Rakesh Mittal</v>
          </cell>
          <cell r="D348" t="str">
            <v>Finolex Industries Vs RBI (Deutsche Bank)</v>
          </cell>
        </row>
        <row r="349">
          <cell r="C349" t="str">
            <v>Rakesh Upadhyaya</v>
          </cell>
          <cell r="D349" t="str">
            <v>First Leasing Co. of India Ltd. Tr. Manager Vs TCI Distribution Centers Ltd. &amp; Ors.</v>
          </cell>
        </row>
        <row r="350">
          <cell r="C350" t="str">
            <v>Rama Krishna Reddy</v>
          </cell>
          <cell r="D350" t="str">
            <v>Fixed Income Money Mkt and Derivatives Vs Pravanjan Patra</v>
          </cell>
        </row>
        <row r="351">
          <cell r="C351" t="str">
            <v>Ramesh Babu</v>
          </cell>
          <cell r="D351" t="str">
            <v>Fixed Money Market &amp; Derivatives Ass of India Vs Pravanjan Patra</v>
          </cell>
        </row>
        <row r="352">
          <cell r="C352" t="str">
            <v>Ramji Srinivasan</v>
          </cell>
          <cell r="D352" t="str">
            <v>Fomento, Goa</v>
          </cell>
        </row>
        <row r="353">
          <cell r="C353" t="str">
            <v>Ramni Taneja</v>
          </cell>
          <cell r="D353" t="str">
            <v>Force Motors Ltd. Vs Bajaj Auto &amp; Ors *</v>
          </cell>
        </row>
        <row r="354">
          <cell r="C354" t="str">
            <v>Ram Poddar</v>
          </cell>
          <cell r="D354" t="str">
            <v>Foreshore Co-Op Housing Society Ltd Vs Praveen D Desai</v>
          </cell>
        </row>
        <row r="355">
          <cell r="C355" t="str">
            <v>Ram Viswanathan</v>
          </cell>
          <cell r="D355" t="str">
            <v>Forshore Matter</v>
          </cell>
        </row>
        <row r="356">
          <cell r="C356" t="str">
            <v>Rana Mukherjee</v>
          </cell>
          <cell r="D356" t="str">
            <v>Fortis Health Care Ltd</v>
          </cell>
        </row>
        <row r="357">
          <cell r="C357" t="str">
            <v>Rani Chhabra</v>
          </cell>
          <cell r="D357" t="str">
            <v>Future Focus Infotech (P) Ltd Vs Comm of Svc Tax, Chennai</v>
          </cell>
        </row>
        <row r="358">
          <cell r="C358" t="str">
            <v>Ranjeeta Rohatgi</v>
          </cell>
          <cell r="D358" t="str">
            <v>Future Gaming Solutions Vs UOI</v>
          </cell>
        </row>
        <row r="359">
          <cell r="C359" t="str">
            <v>Ranjeet Kumar</v>
          </cell>
          <cell r="D359" t="str">
            <v>Future Logistics</v>
          </cell>
        </row>
        <row r="360">
          <cell r="C360" t="str">
            <v>Rauf Rahim</v>
          </cell>
          <cell r="D360" t="str">
            <v>G.B.Jain &amp; Sons Vs Shrimat Pandya</v>
          </cell>
        </row>
        <row r="361">
          <cell r="C361" t="str">
            <v>Ravikesh Sinha</v>
          </cell>
          <cell r="D361" t="str">
            <v>G.K.W.Cement Ltd Vs.State of Rajasthan</v>
          </cell>
        </row>
        <row r="362">
          <cell r="C362" t="str">
            <v>Ravi Mehrotra</v>
          </cell>
          <cell r="D362" t="str">
            <v>Gamon India Ltd</v>
          </cell>
        </row>
        <row r="363">
          <cell r="C363" t="str">
            <v>Ravinder Kumar</v>
          </cell>
          <cell r="D363" t="str">
            <v>Gamon India Ltd (AD)</v>
          </cell>
        </row>
        <row r="364">
          <cell r="C364" t="str">
            <v>Ravindra Bhat</v>
          </cell>
          <cell r="D364" t="str">
            <v>Ganeshbhai Jakskibhai Vs State of Gujrat</v>
          </cell>
        </row>
        <row r="365">
          <cell r="C365" t="str">
            <v>Ravindra Nath</v>
          </cell>
          <cell r="D365" t="str">
            <v>Garware Wall Ropes Ltd. Vs S.B. Garware &amp; Ors.</v>
          </cell>
        </row>
        <row r="366">
          <cell r="C366" t="str">
            <v>R.B.Mishra</v>
          </cell>
          <cell r="D366" t="str">
            <v>Garware Wall Ropes Vs Marg Ltd</v>
          </cell>
        </row>
        <row r="367">
          <cell r="C367" t="str">
            <v>R.D.Upadhyaya</v>
          </cell>
          <cell r="D367" t="str">
            <v>Gas Authority of India Ltd. Vs Indian Petrochem Corp. Ltd</v>
          </cell>
        </row>
        <row r="368">
          <cell r="C368" t="str">
            <v>Remfry &amp; Sagar</v>
          </cell>
          <cell r="D368" t="str">
            <v>Gauhati Case</v>
          </cell>
        </row>
        <row r="369">
          <cell r="C369" t="str">
            <v>R.K.Adsure</v>
          </cell>
          <cell r="D369" t="str">
            <v>Gautam Doshi Vs CBI &amp; Ors</v>
          </cell>
        </row>
        <row r="370">
          <cell r="C370" t="str">
            <v>R.K.Bhatt</v>
          </cell>
          <cell r="D370" t="str">
            <v>Gayatri Combines Vs Surat Vankar Sahakari Sangh Ltd. &amp; Anr.</v>
          </cell>
        </row>
        <row r="371">
          <cell r="C371" t="str">
            <v>R K Kapoor</v>
          </cell>
          <cell r="D371" t="str">
            <v>GE Capital International Mauritius</v>
          </cell>
        </row>
        <row r="372">
          <cell r="C372" t="str">
            <v>R.K.Sanghi</v>
          </cell>
          <cell r="D372" t="str">
            <v>GE India Technology (P)Ltd Vs CIT</v>
          </cell>
        </row>
        <row r="373">
          <cell r="C373" t="str">
            <v>R K Singh</v>
          </cell>
          <cell r="D373" t="str">
            <v>GE India Technology Centre</v>
          </cell>
        </row>
        <row r="374">
          <cell r="C374" t="str">
            <v>R.M. Patnaik</v>
          </cell>
          <cell r="D374" t="str">
            <v>GE Pacific(Maurititus) Ltd Vs Namtech Consultants (P) Ltd</v>
          </cell>
        </row>
        <row r="375">
          <cell r="C375" t="str">
            <v>R Narain</v>
          </cell>
          <cell r="D375" t="str">
            <v>GE Shipping</v>
          </cell>
        </row>
        <row r="376">
          <cell r="C376" t="str">
            <v>R.NEDUMARAN</v>
          </cell>
          <cell r="D376" t="str">
            <v>Geeth Arts (Ghajani) Vs A.Chandrasekaran &amp; Ors.</v>
          </cell>
        </row>
        <row r="377">
          <cell r="C377" t="str">
            <v>Rohit M Alex</v>
          </cell>
          <cell r="D377" t="str">
            <v>Geetha Arts (Ghajani) Vs A.Chandraskaran &amp; Ors.</v>
          </cell>
        </row>
        <row r="378">
          <cell r="C378" t="str">
            <v>Rohit N Rao</v>
          </cell>
          <cell r="D378" t="str">
            <v>General Electric Company Vs Vijay Kumar Chadha</v>
          </cell>
        </row>
        <row r="379">
          <cell r="C379" t="str">
            <v>Rohit Sharma</v>
          </cell>
          <cell r="D379" t="str">
            <v>Geomin Minerals &amp; Mkg Pvt Ltd Vs State of Orissa</v>
          </cell>
        </row>
        <row r="380">
          <cell r="C380" t="str">
            <v>Rohit Tandon</v>
          </cell>
          <cell r="D380" t="str">
            <v>Geomin Minirals and Marketing (P) Ltd</v>
          </cell>
        </row>
        <row r="381">
          <cell r="C381" t="str">
            <v>Romy Chackho</v>
          </cell>
          <cell r="D381" t="str">
            <v>Gewar Chand Kanoongo Vs Mohan Bhatia</v>
          </cell>
        </row>
        <row r="382">
          <cell r="C382" t="str">
            <v>R P Kapur &amp; Co</v>
          </cell>
          <cell r="D382" t="str">
            <v>Ghanshyam Sarda Vs Loomtex Engg</v>
          </cell>
        </row>
        <row r="383">
          <cell r="C383" t="str">
            <v>R.P.Singh</v>
          </cell>
          <cell r="D383" t="str">
            <v>Ghaziabad Devt. Auth. Vs Sahara India Commerl Corp.</v>
          </cell>
        </row>
        <row r="384">
          <cell r="C384" t="str">
            <v>R.S.Hegde</v>
          </cell>
          <cell r="D384" t="str">
            <v>GHCL Employees Stock Option Trust Vs India Infoline Ltd</v>
          </cell>
        </row>
        <row r="385">
          <cell r="C385" t="str">
            <v>R S Prabhu &amp; Co</v>
          </cell>
          <cell r="D385" t="str">
            <v>Global Resources</v>
          </cell>
        </row>
        <row r="386">
          <cell r="C386" t="str">
            <v>R.S.Suri</v>
          </cell>
          <cell r="D386" t="str">
            <v>Global Steel Matter</v>
          </cell>
        </row>
        <row r="387">
          <cell r="C387" t="str">
            <v>Ruby Ahuja</v>
          </cell>
          <cell r="D387" t="str">
            <v>Global Tele Ltd</v>
          </cell>
        </row>
        <row r="388">
          <cell r="C388" t="str">
            <v>Ruby Anand</v>
          </cell>
          <cell r="D388" t="str">
            <v>Glodyne Technoserve Vs State of MP</v>
          </cell>
        </row>
        <row r="389">
          <cell r="C389" t="str">
            <v>Rudreshwar Singh</v>
          </cell>
          <cell r="D389" t="str">
            <v>GMR Energy Limited Vs Govt of Karnataka</v>
          </cell>
        </row>
        <row r="390">
          <cell r="C390" t="str">
            <v>R.V.Prasad</v>
          </cell>
          <cell r="D390" t="str">
            <v>GOAN REAL ESTATE &amp; CONSTR.LTD &amp;ANR. VS PEOPLE'SMOVEMENT FOR CIVIC ACTION &amp; ORS.</v>
          </cell>
        </row>
        <row r="391">
          <cell r="C391" t="str">
            <v>Sachin Dutta</v>
          </cell>
          <cell r="D391" t="str">
            <v>Goan Real Estate Construction Pvt. Ltd. &amp; Anr Vs UOI &amp; Ors.</v>
          </cell>
        </row>
        <row r="392">
          <cell r="C392" t="str">
            <v>SAJITH P WARRIER</v>
          </cell>
          <cell r="D392" t="str">
            <v>Gopal L.Raheja Vs Vijay B.Raheja</v>
          </cell>
        </row>
        <row r="393">
          <cell r="C393" t="str">
            <v>Saket Bahuguna</v>
          </cell>
          <cell r="D393" t="str">
            <v>Gopinath Ji Dev Trust Vs State of Gujrat</v>
          </cell>
        </row>
        <row r="394">
          <cell r="C394" t="str">
            <v>Samantha J. Farmilo</v>
          </cell>
          <cell r="D394" t="str">
            <v>Govind Impex Pvt Ltd Vs Appro.Authority Income Tax Deptt.</v>
          </cell>
        </row>
        <row r="395">
          <cell r="C395" t="str">
            <v>Sandeep Kapur</v>
          </cell>
          <cell r="D395" t="str">
            <v>Govt of A P Vs Consortium of Engg College Mgtt</v>
          </cell>
        </row>
        <row r="396">
          <cell r="C396" t="str">
            <v>Sandeep Singhi</v>
          </cell>
          <cell r="D396" t="str">
            <v>Govt of AP Vs SSP Yadav</v>
          </cell>
        </row>
        <row r="397">
          <cell r="C397" t="str">
            <v>Sandhya Goswami</v>
          </cell>
          <cell r="D397" t="str">
            <v>Govt. of A P Vs U Anitha</v>
          </cell>
        </row>
        <row r="398">
          <cell r="C398" t="str">
            <v>Sanjay Abbot</v>
          </cell>
          <cell r="D398" t="str">
            <v>Grand Paradi Co Hg Sc Ltd Vs Mont Blanc Properties</v>
          </cell>
        </row>
        <row r="399">
          <cell r="C399" t="str">
            <v>Sanjay Asher</v>
          </cell>
          <cell r="D399" t="str">
            <v>Grand Tobacco Co Vs Collector Cntrl Comm Excise</v>
          </cell>
        </row>
        <row r="400">
          <cell r="C400" t="str">
            <v>Sanjay Bansal</v>
          </cell>
          <cell r="D400" t="str">
            <v>Greater Noida Industrial Development Authority</v>
          </cell>
        </row>
        <row r="401">
          <cell r="C401" t="str">
            <v>Sanjay Bhasin</v>
          </cell>
          <cell r="D401" t="str">
            <v>GTC Industries Ltd Vs Collector of Central Excise</v>
          </cell>
        </row>
        <row r="402">
          <cell r="C402" t="str">
            <v>Sanjay Grover</v>
          </cell>
          <cell r="D402" t="str">
            <v>GUJRAT VALUE ADDED TAX 2006 RULES</v>
          </cell>
        </row>
        <row r="403">
          <cell r="C403" t="str">
            <v>Sanjay Hegde</v>
          </cell>
          <cell r="D403" t="str">
            <v>Gunwant Lal Godawat Vs Union of India &amp; Anr.</v>
          </cell>
        </row>
        <row r="404">
          <cell r="C404" t="str">
            <v>Sanjay Sarin</v>
          </cell>
          <cell r="D404" t="str">
            <v>Gurprashad Charitable Trust</v>
          </cell>
        </row>
        <row r="405">
          <cell r="C405" t="str">
            <v>Sanjay Sen</v>
          </cell>
          <cell r="D405" t="str">
            <v>Gurpreet (Navin Munjal) Vs State Rep by Acp, Tamilnadu</v>
          </cell>
        </row>
        <row r="406">
          <cell r="C406" t="str">
            <v>Sanjeev Dubay</v>
          </cell>
          <cell r="D406" t="str">
            <v>Gursimar Iqbal Somal Vs PEC University of Technology</v>
          </cell>
        </row>
        <row r="407">
          <cell r="C407" t="str">
            <v>Sanjeev Kumar Singh</v>
          </cell>
          <cell r="D407" t="str">
            <v>Gurudarshan Singh Vs Intelligence</v>
          </cell>
        </row>
        <row r="408">
          <cell r="C408" t="str">
            <v>Sanjeev Puri</v>
          </cell>
          <cell r="D408" t="str">
            <v>Guwahati Communication Vs MNS</v>
          </cell>
        </row>
        <row r="409">
          <cell r="C409" t="str">
            <v>Sanjeev Sen</v>
          </cell>
          <cell r="D409" t="str">
            <v>GVK Developmental Projects Pvt Ltd Vs UOI</v>
          </cell>
        </row>
        <row r="410">
          <cell r="C410" t="str">
            <v>Sanjeev Sidhwani</v>
          </cell>
          <cell r="D410" t="str">
            <v>H. Hansraj Surjee Trust &amp; Ors. Vs K.K. Wagh Education Society &amp; Ors.</v>
          </cell>
        </row>
        <row r="411">
          <cell r="C411" t="str">
            <v>Santhana Krishnan</v>
          </cell>
          <cell r="D411" t="str">
            <v>H.P.C.L. Vs Regional Sec,  Petoroleum Works &amp; Ors</v>
          </cell>
        </row>
        <row r="412">
          <cell r="C412" t="str">
            <v>Santosh Mishra</v>
          </cell>
          <cell r="D412" t="str">
            <v>H.P.State Forest Corpn.Vs CIT Shimla</v>
          </cell>
        </row>
        <row r="413">
          <cell r="C413" t="str">
            <v>Santosh Paul</v>
          </cell>
          <cell r="D413" t="str">
            <v>HAL Vs State of Karnataka</v>
          </cell>
        </row>
        <row r="414">
          <cell r="C414" t="str">
            <v>Sarvesh Bisaria</v>
          </cell>
          <cell r="D414" t="str">
            <v>Haldia Petro Chemical Matter</v>
          </cell>
        </row>
        <row r="415">
          <cell r="C415" t="str">
            <v>Satish Agnihotri</v>
          </cell>
          <cell r="D415" t="str">
            <v>Haldiram Bhujiyawala &amp; Anr Vs Anand Kumar Deepak Kumar &amp; Ors (Caveator)</v>
          </cell>
        </row>
        <row r="416">
          <cell r="C416" t="str">
            <v>Satyajit Saha</v>
          </cell>
          <cell r="D416" t="str">
            <v>Hapur Pilkhuwa Devt. Auth. Hapur Vs Swantantra Bharat Paper Mills (P)Ltd</v>
          </cell>
        </row>
        <row r="417">
          <cell r="C417" t="str">
            <v>Saurabh Kirpal</v>
          </cell>
          <cell r="D417" t="str">
            <v>Harbans Lal Matter</v>
          </cell>
        </row>
        <row r="418">
          <cell r="C418" t="str">
            <v>Saurabh Mishra</v>
          </cell>
          <cell r="D418" t="str">
            <v>Harbans Lalsahodar Prashad &amp; Ors.</v>
          </cell>
        </row>
        <row r="419">
          <cell r="C419" t="str">
            <v>Saurav Agarwal</v>
          </cell>
          <cell r="D419" t="str">
            <v>Hari Narayan G Bajaj Vs UOI</v>
          </cell>
        </row>
        <row r="420">
          <cell r="C420" t="str">
            <v>Savla &amp; Associates</v>
          </cell>
          <cell r="D420" t="str">
            <v>Haridwar Dev Auth Vs.Mahant D D Chela Late Mahant D Das</v>
          </cell>
        </row>
        <row r="421">
          <cell r="C421" t="str">
            <v>S &amp; B Partners</v>
          </cell>
          <cell r="D421" t="str">
            <v>Harsh Vardhan Lodha Vs Rameshwara Jute Mills Co Ltd</v>
          </cell>
        </row>
        <row r="422">
          <cell r="C422" t="str">
            <v>S.B.Upadhyay</v>
          </cell>
          <cell r="D422" t="str">
            <v>Harshad Doshi (D) by Lrs Vs State of Maharashtra</v>
          </cell>
        </row>
        <row r="423">
          <cell r="C423" t="str">
            <v>S.C.Birla</v>
          </cell>
          <cell r="D423" t="str">
            <v>Havells</v>
          </cell>
        </row>
        <row r="424">
          <cell r="C424" t="str">
            <v>S.C.Nanda</v>
          </cell>
          <cell r="D424" t="str">
            <v>Health for Millions Tr.Legal Advisor Vs.UOI</v>
          </cell>
        </row>
        <row r="425">
          <cell r="C425" t="str">
            <v>S.C.Patel</v>
          </cell>
          <cell r="D425" t="str">
            <v>Health for Millions Vs UOI</v>
          </cell>
        </row>
        <row r="426">
          <cell r="C426" t="str">
            <v>S.C. Vasudeva &amp; Co.</v>
          </cell>
          <cell r="D426" t="str">
            <v>Hemant Nagnale Vs State of Maharashtra</v>
          </cell>
        </row>
        <row r="427">
          <cell r="C427" t="str">
            <v>Senthil Jagadeesan</v>
          </cell>
          <cell r="D427" t="str">
            <v>Hemchandra Sagar Vs Kesribai (D) by LTD</v>
          </cell>
        </row>
        <row r="428">
          <cell r="C428" t="str">
            <v>Shailen Bhatia</v>
          </cell>
          <cell r="D428" t="str">
            <v>Hemraj Singh Chauhan Vs UOI (State of UP)</v>
          </cell>
        </row>
        <row r="429">
          <cell r="C429" t="str">
            <v>Shail Kumar Dwivedi</v>
          </cell>
          <cell r="D429" t="str">
            <v>Hero Honda Group</v>
          </cell>
        </row>
        <row r="430">
          <cell r="C430" t="str">
            <v>Shakil Ahmed Syed</v>
          </cell>
          <cell r="D430" t="str">
            <v>Hilton Inter Corp Vs Hotel Hiltone Ltd</v>
          </cell>
        </row>
        <row r="431">
          <cell r="C431" t="str">
            <v>Shambhu Prashad Singh</v>
          </cell>
          <cell r="D431" t="str">
            <v>Himalya Mineral Water</v>
          </cell>
        </row>
        <row r="432">
          <cell r="C432" t="str">
            <v>Sharan Thakur</v>
          </cell>
          <cell r="D432" t="str">
            <v>Hindalco  Industries Ltd</v>
          </cell>
        </row>
        <row r="433">
          <cell r="C433" t="str">
            <v>Sheyl Trehan</v>
          </cell>
          <cell r="D433" t="str">
            <v>Hindon River Vs IFCI Ltd &amp; Anr</v>
          </cell>
        </row>
        <row r="434">
          <cell r="C434" t="str">
            <v>Shirish Sanjanwalla</v>
          </cell>
          <cell r="D434" t="str">
            <v>Hindustan Coca Cola Bev Vs Sangil Miraj &amp; Kupwad Mun Corpn</v>
          </cell>
        </row>
        <row r="435">
          <cell r="C435" t="str">
            <v>Shivaji Jadhav</v>
          </cell>
          <cell r="D435" t="str">
            <v>HINDUSTAN COCA-COLA BEVERAGE PVT LTD VS UNION OF INDIA</v>
          </cell>
        </row>
        <row r="436">
          <cell r="C436" t="str">
            <v>Shivkant Arora</v>
          </cell>
          <cell r="D436" t="str">
            <v>Hindustan Coca-Cola Beverages (P) Ltd</v>
          </cell>
        </row>
        <row r="437">
          <cell r="C437" t="str">
            <v>Shobha</v>
          </cell>
          <cell r="D437" t="str">
            <v>HINDUSTAN LEVER LTD</v>
          </cell>
        </row>
        <row r="438">
          <cell r="C438" t="str">
            <v>Shridhar Potaraju</v>
          </cell>
          <cell r="D438" t="str">
            <v>Hindustan Petroleum Corp.Ltd Vs Vijay HP Filling Centre</v>
          </cell>
        </row>
        <row r="439">
          <cell r="C439" t="str">
            <v>Shrikala Gurukrishna</v>
          </cell>
          <cell r="D439" t="str">
            <v>Hindustan Petroleum Vs Navjeevan Coop Hng Sty</v>
          </cell>
        </row>
        <row r="440">
          <cell r="C440" t="str">
            <v>Shroff &amp; Co.</v>
          </cell>
          <cell r="D440" t="str">
            <v>Hindustan Unilever Ltd</v>
          </cell>
        </row>
        <row r="441">
          <cell r="C441" t="str">
            <v>Sibal &amp; Co</v>
          </cell>
          <cell r="D441" t="str">
            <v>Holdrind</v>
          </cell>
        </row>
        <row r="442">
          <cell r="C442" t="str">
            <v>Siddhartha Chowdhury</v>
          </cell>
          <cell r="D442" t="str">
            <v>Honamma Vs Lakshmanamma</v>
          </cell>
        </row>
        <row r="443">
          <cell r="C443" t="str">
            <v>Singapore Intl Arbitration Council</v>
          </cell>
          <cell r="D443" t="str">
            <v>Hoogly Mills Co Ltd Vs VAO Techmash Exports</v>
          </cell>
        </row>
        <row r="444">
          <cell r="C444" t="str">
            <v>Sister Mary Scaria</v>
          </cell>
          <cell r="D444" t="str">
            <v>HUDA Vs Vijender</v>
          </cell>
        </row>
        <row r="445">
          <cell r="C445" t="str">
            <v>S.K.Dhingra</v>
          </cell>
          <cell r="D445" t="str">
            <v>HUL Vs P &amp; G</v>
          </cell>
        </row>
        <row r="446">
          <cell r="C446" t="str">
            <v>S.K.Kulkarni</v>
          </cell>
          <cell r="D446" t="str">
            <v>Humanity Vs State of West Bengal</v>
          </cell>
        </row>
        <row r="447">
          <cell r="C447" t="str">
            <v>S.K.Maniktala</v>
          </cell>
          <cell r="D447" t="str">
            <v>Hyd Urban Dev Auth Vs S B Kirloskar</v>
          </cell>
        </row>
        <row r="448">
          <cell r="C448" t="str">
            <v>S.K.Mehta</v>
          </cell>
          <cell r="D448" t="str">
            <v>Hydrabad Indst. Ltd Vs Municipal Corp. of Hydrabad</v>
          </cell>
        </row>
        <row r="449">
          <cell r="C449" t="str">
            <v>S.K.Verma</v>
          </cell>
          <cell r="D449" t="str">
            <v>Hyundai Matter</v>
          </cell>
        </row>
        <row r="450">
          <cell r="C450" t="str">
            <v>S.Murlidhar</v>
          </cell>
          <cell r="D450" t="str">
            <v>I T C (for Hampshire Hotels)</v>
          </cell>
        </row>
        <row r="451">
          <cell r="C451" t="str">
            <v>S Nand Kumar</v>
          </cell>
          <cell r="D451" t="str">
            <v>I T C (for Indian Hotels) Vs State of U P</v>
          </cell>
        </row>
        <row r="452">
          <cell r="C452" t="str">
            <v>S.N.Bhatt</v>
          </cell>
          <cell r="D452" t="str">
            <v>I.L.F.S.Ltd. Vs M/s S.A.B. Industries</v>
          </cell>
        </row>
        <row r="453">
          <cell r="C453" t="str">
            <v>Solgas Energy Nigeria Ltd</v>
          </cell>
          <cell r="D453" t="str">
            <v>IBA Health Vs Info Drive Systems</v>
          </cell>
        </row>
        <row r="454">
          <cell r="C454" t="str">
            <v>S.P.ADGAONKAR</v>
          </cell>
          <cell r="D454" t="str">
            <v>ICICI Bank (Settling for WS)</v>
          </cell>
        </row>
        <row r="455">
          <cell r="C455" t="str">
            <v>S.P.M. Tripathi</v>
          </cell>
          <cell r="D455" t="str">
            <v>ICICI Bank Ltd Vs Offical Liquidator  APS Star Industries</v>
          </cell>
        </row>
        <row r="456">
          <cell r="C456" t="str">
            <v>S.Rajappa</v>
          </cell>
          <cell r="D456" t="str">
            <v>ICICI Bank Ltd Vs State of Maharashtra</v>
          </cell>
        </row>
        <row r="457">
          <cell r="C457" t="str">
            <v>S. Ravi Shankar</v>
          </cell>
          <cell r="D457" t="str">
            <v>Idea Cellular Arbitration</v>
          </cell>
        </row>
        <row r="458">
          <cell r="C458" t="str">
            <v>Sreedhar Reddy</v>
          </cell>
          <cell r="D458" t="str">
            <v>Idea Cellular Ltd Vs CIT</v>
          </cell>
        </row>
        <row r="459">
          <cell r="C459" t="str">
            <v>S.R.Grover</v>
          </cell>
          <cell r="D459" t="str">
            <v>Idea Cellular Ltd Vs UOI</v>
          </cell>
        </row>
        <row r="460">
          <cell r="C460" t="str">
            <v>Sridhar Chitale</v>
          </cell>
          <cell r="D460" t="str">
            <v>Idea Submission</v>
          </cell>
        </row>
        <row r="461">
          <cell r="C461" t="str">
            <v>Sridhar Potaraju</v>
          </cell>
          <cell r="D461" t="str">
            <v>IMG, UK</v>
          </cell>
        </row>
        <row r="462">
          <cell r="C462" t="str">
            <v>Srikant Doijode</v>
          </cell>
          <cell r="D462" t="str">
            <v>Imprint Tech India</v>
          </cell>
        </row>
        <row r="463">
          <cell r="C463" t="str">
            <v>Sri Narain</v>
          </cell>
          <cell r="D463" t="str">
            <v>In Re: Networking of Rivers (From State of Karnataka)</v>
          </cell>
        </row>
        <row r="464">
          <cell r="C464" t="str">
            <v>S.S. Rana &amp; Co.</v>
          </cell>
          <cell r="D464" t="str">
            <v>Income Tax Matter in Hyderabad</v>
          </cell>
        </row>
        <row r="465">
          <cell r="C465" t="str">
            <v>S.S.Shinde</v>
          </cell>
          <cell r="D465" t="str">
            <v>Inderjit Banerjee Vs State of Jharkhand</v>
          </cell>
        </row>
        <row r="466">
          <cell r="C466" t="str">
            <v>S.Sukumaran</v>
          </cell>
          <cell r="D466" t="str">
            <v>India College of Engg.&amp; Mgmt Vs AICTE</v>
          </cell>
        </row>
        <row r="467">
          <cell r="C467" t="str">
            <v>Subhash Oberoi</v>
          </cell>
          <cell r="D467" t="str">
            <v>Indiabulls Financial Services Ltd Vs Amaprop Ltd</v>
          </cell>
        </row>
        <row r="468">
          <cell r="C468" t="str">
            <v>Subir Palit</v>
          </cell>
          <cell r="D468" t="str">
            <v>Indiabulls Financial Svcs Vs Delhi High Court Legal</v>
          </cell>
        </row>
        <row r="469">
          <cell r="C469" t="str">
            <v>Subramonium Prasad</v>
          </cell>
          <cell r="D469" t="str">
            <v>Indiabulls Infraestate Ltd Vs Lodha Structure Devp (P) Ltd</v>
          </cell>
        </row>
        <row r="470">
          <cell r="C470" t="str">
            <v>Subrat Birla</v>
          </cell>
          <cell r="D470" t="str">
            <v>Indiabulls Power Ltd</v>
          </cell>
        </row>
        <row r="471">
          <cell r="C471" t="str">
            <v>Sudhanshu S Choudhary</v>
          </cell>
          <cell r="D471" t="str">
            <v>Indian Airport Employees Union Vs Airport Authority of India</v>
          </cell>
        </row>
        <row r="472">
          <cell r="C472" t="str">
            <v>Sudhir Gopi</v>
          </cell>
          <cell r="D472" t="str">
            <v>Indian Airport Kamgar Union Vs Airport Authority of India</v>
          </cell>
        </row>
        <row r="473">
          <cell r="C473" t="str">
            <v>Sudhir Walia</v>
          </cell>
          <cell r="D473" t="str">
            <v>Indian Associates Vs State of NCT of Delhi and Ors</v>
          </cell>
        </row>
        <row r="474">
          <cell r="C474" t="str">
            <v>Suman Batra</v>
          </cell>
          <cell r="D474" t="str">
            <v>Indian Bank Vs VGP Finance Ltd &amp; Anr.</v>
          </cell>
        </row>
        <row r="475">
          <cell r="C475" t="str">
            <v>Suman Khaitan</v>
          </cell>
          <cell r="D475" t="str">
            <v>Indian Broadcasting Foundation Vs Telecom Regulatory Auth.of India</v>
          </cell>
        </row>
        <row r="476">
          <cell r="C476" t="str">
            <v>Suman Mukherjee</v>
          </cell>
          <cell r="D476" t="str">
            <v>Indian Broadcasting Foundn Vs TRAI</v>
          </cell>
        </row>
        <row r="477">
          <cell r="C477" t="str">
            <v>Sumesh</v>
          </cell>
          <cell r="D477" t="str">
            <v>Indian Metal Ferro Alloys</v>
          </cell>
        </row>
        <row r="478">
          <cell r="C478" t="str">
            <v>Sumita Mukharjee</v>
          </cell>
          <cell r="D478" t="str">
            <v>Indian Metal Ferro Alloys Vs Asst. CIT</v>
          </cell>
        </row>
        <row r="479">
          <cell r="C479" t="str">
            <v>Sunil Kumar Jain</v>
          </cell>
          <cell r="D479" t="str">
            <v>Indian Oil Corp. Vs RIL</v>
          </cell>
        </row>
        <row r="480">
          <cell r="C480" t="str">
            <v>Sunil Mithews</v>
          </cell>
          <cell r="D480" t="str">
            <v>Indian Railways &amp; Tourism Corp Ltd Vs Govt of NCT</v>
          </cell>
        </row>
        <row r="481">
          <cell r="C481" t="str">
            <v>Sunita Dutt</v>
          </cell>
          <cell r="D481" t="str">
            <v>Indian Sugar &amp; Pantaloon Service Tax Matter</v>
          </cell>
        </row>
        <row r="482">
          <cell r="C482" t="str">
            <v>Sunita Rao</v>
          </cell>
          <cell r="D482" t="str">
            <v>Indian Sugar Matter</v>
          </cell>
        </row>
        <row r="483">
          <cell r="C483" t="str">
            <v>Suresh Tripathy</v>
          </cell>
          <cell r="D483" t="str">
            <v>Indian Sugar Mills Association</v>
          </cell>
        </row>
        <row r="484">
          <cell r="C484" t="str">
            <v>Suruchi Aggarwal-C</v>
          </cell>
          <cell r="D484" t="str">
            <v>Indore Dev Authority Vs Mangal Amusement (P) Ltd</v>
          </cell>
        </row>
        <row r="485">
          <cell r="C485" t="str">
            <v>Surya Kant</v>
          </cell>
          <cell r="D485" t="str">
            <v>Indresh S Advani Vs Lila F Braganza</v>
          </cell>
        </row>
        <row r="486">
          <cell r="C486" t="str">
            <v>Sushil Karanjkar</v>
          </cell>
          <cell r="D486" t="str">
            <v>Indus Airways (P) Ltd Vs Jet Lite India Ltd</v>
          </cell>
        </row>
        <row r="487">
          <cell r="C487" t="str">
            <v>Sushil Kumar Jain</v>
          </cell>
          <cell r="D487" t="str">
            <v>Indusind Bank</v>
          </cell>
        </row>
        <row r="488">
          <cell r="C488" t="str">
            <v>Sushil Salwan</v>
          </cell>
          <cell r="D488" t="str">
            <v>IndusInd Media and Communications Limited</v>
          </cell>
        </row>
        <row r="489">
          <cell r="C489" t="str">
            <v>Sushil Tekriwal</v>
          </cell>
          <cell r="D489" t="str">
            <v>Infotel Broadband Services Ltd.</v>
          </cell>
        </row>
        <row r="490">
          <cell r="C490" t="str">
            <v>Sushmita Banerjee</v>
          </cell>
          <cell r="D490" t="str">
            <v>INTEGRATED FINANCE CO.LTD VS RESERVE BANK OF INDIA ETC.</v>
          </cell>
        </row>
        <row r="491">
          <cell r="C491" t="str">
            <v>S.V.Deshpande</v>
          </cell>
          <cell r="D491" t="str">
            <v>International Finance Corporation</v>
          </cell>
        </row>
        <row r="492">
          <cell r="C492" t="str">
            <v>Swarup &amp; Co - C</v>
          </cell>
          <cell r="D492" t="str">
            <v>Intime Promoters (P) Ltd Vs Bharpai Devi</v>
          </cell>
        </row>
        <row r="493">
          <cell r="C493" t="str">
            <v>Syed Ali Ahmed</v>
          </cell>
          <cell r="D493" t="str">
            <v>Intime Promoters (P) Ltd Vs Rajyoga Education &amp; Res.Foundation</v>
          </cell>
        </row>
        <row r="494">
          <cell r="C494" t="str">
            <v>SYED HASAN</v>
          </cell>
          <cell r="D494" t="str">
            <v>Intime Promoters Pvt Ltd Vs Naryana Singh &amp; Ors.</v>
          </cell>
        </row>
        <row r="495">
          <cell r="C495" t="str">
            <v>Syed Shahid Hussain Rizvi</v>
          </cell>
          <cell r="D495" t="str">
            <v>Intime Promotors (P) Ltd Vs State of Haryana</v>
          </cell>
        </row>
        <row r="496">
          <cell r="C496" t="str">
            <v>Talat Ansari</v>
          </cell>
          <cell r="D496" t="str">
            <v>Intl Amusement Ltd Vs Unitech Group</v>
          </cell>
        </row>
        <row r="497">
          <cell r="C497" t="str">
            <v>Tamhane &amp; Co</v>
          </cell>
          <cell r="D497" t="str">
            <v>Iraben V Desai Vs Sunil H Shah</v>
          </cell>
        </row>
        <row r="498">
          <cell r="C498" t="str">
            <v>Tasneem Ahmedi</v>
          </cell>
          <cell r="D498" t="str">
            <v>Iraben Vinubhai Desai Vs Sunil Hasmukhbhai Shah &amp; Ors.</v>
          </cell>
        </row>
        <row r="499">
          <cell r="C499" t="str">
            <v>T.C.Sharma</v>
          </cell>
          <cell r="D499" t="str">
            <v>IRCTC Vs Cox &amp; Kings/ Royale Indian Rail Tours</v>
          </cell>
        </row>
        <row r="500">
          <cell r="C500" t="str">
            <v>Titus &amp; Co</v>
          </cell>
          <cell r="D500" t="str">
            <v>IRDA</v>
          </cell>
        </row>
        <row r="501">
          <cell r="C501" t="str">
            <v>T. Kanaka Dudrga</v>
          </cell>
          <cell r="D501" t="str">
            <v>Irfan Ashraf Furniturewala Vs RBI &amp; Anr.</v>
          </cell>
        </row>
        <row r="502">
          <cell r="C502" t="str">
            <v>Tony Khindria</v>
          </cell>
          <cell r="D502" t="str">
            <v>Ishwar Nagar Coop House Bldg Society Vs P N Sharma</v>
          </cell>
        </row>
        <row r="503">
          <cell r="C503" t="str">
            <v>Trilegal</v>
          </cell>
          <cell r="D503" t="str">
            <v>Ishwardas Rohani Vs Alok Mishra &amp; Ors.</v>
          </cell>
        </row>
        <row r="504">
          <cell r="C504" t="str">
            <v>T V Ratnam</v>
          </cell>
          <cell r="D504" t="str">
            <v>ISNI Electric Power Co (P) Ltd Vs State of MP</v>
          </cell>
        </row>
        <row r="505">
          <cell r="C505" t="str">
            <v>Uday Kumar Sagar</v>
          </cell>
          <cell r="D505" t="str">
            <v>ITC Entry Tax Matter Vs State of M.P.</v>
          </cell>
        </row>
        <row r="506">
          <cell r="C506" t="str">
            <v>Udwadia  &amp; Udeshi</v>
          </cell>
          <cell r="D506" t="str">
            <v>ITC Limited Gurgaon Vs C.I.T. (TDS) , Delhi.</v>
          </cell>
        </row>
        <row r="507">
          <cell r="C507" t="str">
            <v>U K Khaitan &amp; Co</v>
          </cell>
          <cell r="D507" t="str">
            <v>ITC Limited(for Indian Hotel &amp; Hamsphire Hotels) Vs State of U.P. &amp; Ors</v>
          </cell>
        </row>
        <row r="508">
          <cell r="C508" t="str">
            <v>Umesh Khaitan</v>
          </cell>
          <cell r="D508" t="str">
            <v>ITC Ltd Vs Norasia Containers Lines Ltd</v>
          </cell>
        </row>
        <row r="509">
          <cell r="C509" t="str">
            <v>Upamanyu Hazarika</v>
          </cell>
          <cell r="D509" t="str">
            <v>ITC Ltd Vs Philips Morris Products SA Ltd</v>
          </cell>
        </row>
        <row r="510">
          <cell r="C510" t="str">
            <v>V Balachandran</v>
          </cell>
          <cell r="D510" t="str">
            <v>ITC Vs UOI</v>
          </cell>
        </row>
        <row r="511">
          <cell r="C511" t="str">
            <v>V Balaji</v>
          </cell>
          <cell r="D511" t="str">
            <v>Ivory  Properties &amp; Hotels (P) Ltd</v>
          </cell>
        </row>
        <row r="512">
          <cell r="C512" t="str">
            <v>V. B. Joshi</v>
          </cell>
          <cell r="D512" t="str">
            <v>IVRCL Infrstr &amp; Projects Ltd Vs Riverbank Developers (P) Ltd</v>
          </cell>
        </row>
        <row r="513">
          <cell r="C513" t="str">
            <v>V.D.Khanna</v>
          </cell>
          <cell r="D513" t="str">
            <v>J. Chenna Reddy Vs State of Karnataka and Ors.</v>
          </cell>
        </row>
        <row r="514">
          <cell r="C514" t="str">
            <v>Veena Bhandari</v>
          </cell>
          <cell r="D514" t="str">
            <v>Jagati Publications</v>
          </cell>
        </row>
        <row r="515">
          <cell r="C515" t="str">
            <v>Vibhu Bhakru</v>
          </cell>
          <cell r="D515" t="str">
            <v>Jagdambha Bahuddeshiy Gramin Vikas San. Vs All India Council for Techincal Edu. &amp; Ors.</v>
          </cell>
        </row>
        <row r="516">
          <cell r="C516" t="str">
            <v>Vikash Singh</v>
          </cell>
          <cell r="D516" t="str">
            <v>Jagdish Tytler Matter</v>
          </cell>
        </row>
        <row r="517">
          <cell r="C517" t="str">
            <v>Vikas Mehta</v>
          </cell>
          <cell r="D517" t="str">
            <v>Jagraon Exports Vs CIT, Ludhiana</v>
          </cell>
        </row>
        <row r="518">
          <cell r="C518" t="str">
            <v>Vikram Aditya &amp; Associates Pvt. Ltd.</v>
          </cell>
          <cell r="D518" t="str">
            <v>Jai Balaji Ind.Ltd Vs PEC Ltd</v>
          </cell>
        </row>
        <row r="519">
          <cell r="C519" t="str">
            <v>Vikram Chaudhary</v>
          </cell>
          <cell r="D519" t="str">
            <v>Jai Prakash Associates Ltd. Vs M.P. Poorv Kshetra Vidy. Vit. Co. Ltd. &amp; Ors.</v>
          </cell>
        </row>
        <row r="520">
          <cell r="C520" t="str">
            <v>Vikram S.Nankani</v>
          </cell>
          <cell r="D520" t="str">
            <v>Jaimutul Kureshi Bisiness Welfare Soc.&amp; Ors. Vs Nagar Nigam &amp; Ors.</v>
          </cell>
        </row>
        <row r="521">
          <cell r="C521" t="str">
            <v>Vikram Trivedi</v>
          </cell>
          <cell r="D521" t="str">
            <v>Jain Housong &amp; Constructions Ltd Vs V Ramiah &amp; Anr.</v>
          </cell>
        </row>
        <row r="522">
          <cell r="C522" t="str">
            <v>Vimal Dave</v>
          </cell>
          <cell r="D522" t="str">
            <v>Jaipur Shahar Hindu Vikas Samiti Vs State of Rajasthan</v>
          </cell>
        </row>
        <row r="523">
          <cell r="C523" t="str">
            <v>Vinay Bhasin</v>
          </cell>
          <cell r="D523" t="str">
            <v>Jairam Masand Vs State of Maharashtra</v>
          </cell>
        </row>
        <row r="524">
          <cell r="C524" t="str">
            <v>Vinay Kr. Garg</v>
          </cell>
          <cell r="D524" t="str">
            <v>Jamna Auto Industries Limited. Vs Jpsi Emp. Union &amp; Ors.</v>
          </cell>
        </row>
        <row r="525">
          <cell r="C525" t="str">
            <v>Vinay Navare</v>
          </cell>
          <cell r="D525" t="str">
            <v>Janchetna Vs Monnet Ispat</v>
          </cell>
        </row>
        <row r="526">
          <cell r="C526" t="str">
            <v>Vipin Gogia</v>
          </cell>
          <cell r="D526" t="str">
            <v>Janhit Manch Vs State of Maharashtra</v>
          </cell>
        </row>
        <row r="527">
          <cell r="C527" t="str">
            <v>Vishal Dixit</v>
          </cell>
          <cell r="D527" t="str">
            <v>Japan Tobacco International</v>
          </cell>
        </row>
        <row r="528">
          <cell r="C528" t="str">
            <v>Vishnu Bahadur Saharya</v>
          </cell>
          <cell r="D528" t="str">
            <v>Jarnail Singh &amp; Ors Vs Laxmi Narain &amp; Prjts</v>
          </cell>
        </row>
        <row r="529">
          <cell r="C529" t="str">
            <v>Vishwajit Singh</v>
          </cell>
          <cell r="D529" t="str">
            <v>Jarnail Singh Vs Laxmi Narain Gupta</v>
          </cell>
        </row>
        <row r="530">
          <cell r="C530" t="str">
            <v>Vivek Gambir</v>
          </cell>
          <cell r="D530" t="str">
            <v>Jaskirat Datwani Vs Janak Datwani</v>
          </cell>
        </row>
        <row r="531">
          <cell r="C531" t="str">
            <v>Vivek Reddy</v>
          </cell>
          <cell r="D531" t="str">
            <v>Jasmin Minerals Vs State of Gujrat</v>
          </cell>
        </row>
        <row r="532">
          <cell r="C532" t="str">
            <v>Vivek Sibal</v>
          </cell>
          <cell r="D532" t="str">
            <v>JAT IMRAN SALIM &amp; ORS.VS GUJRAT POLLUTION CONTROL BOARD &amp; ORS.</v>
          </cell>
        </row>
        <row r="533">
          <cell r="C533" t="str">
            <v>V.Krishnamurthy</v>
          </cell>
          <cell r="D533" t="str">
            <v>Jaya Timber Depot Vs V Sampath</v>
          </cell>
        </row>
        <row r="534">
          <cell r="C534" t="str">
            <v>V.K. Sharma</v>
          </cell>
          <cell r="D534" t="str">
            <v>Jayantibhai Ramdas Patel Vs State of Gujrat &amp; Ors.</v>
          </cell>
        </row>
        <row r="535">
          <cell r="C535" t="str">
            <v>V.Madhukar</v>
          </cell>
          <cell r="D535" t="str">
            <v>Jaypee Rewa Cement (Unit of Jaiprakash Industries)</v>
          </cell>
        </row>
        <row r="536">
          <cell r="C536" t="str">
            <v>V.Shekhar</v>
          </cell>
          <cell r="D536" t="str">
            <v>Jet Airways (I) Pvt.Ltd Vs Subrata Roy Sahara</v>
          </cell>
        </row>
        <row r="537">
          <cell r="C537" t="str">
            <v>Wills Mathew</v>
          </cell>
          <cell r="D537" t="str">
            <v>Jet Airways Ltd Vs Capt.Randeep Pratap Singh Panag</v>
          </cell>
        </row>
        <row r="538">
          <cell r="C538" t="str">
            <v>Yashraj Singh Deora</v>
          </cell>
          <cell r="D538" t="str">
            <v>Jet Airways Matter</v>
          </cell>
        </row>
        <row r="539">
          <cell r="C539" t="str">
            <v>Yatin Oza</v>
          </cell>
          <cell r="D539" t="str">
            <v>Jet Lite (India) Ltd Vs UOI</v>
          </cell>
        </row>
        <row r="540">
          <cell r="C540" t="str">
            <v>Y Raja Gopal Rao</v>
          </cell>
          <cell r="D540" t="str">
            <v>Jet Sahara</v>
          </cell>
        </row>
        <row r="541">
          <cell r="C541" t="str">
            <v>Zeus Law Associates</v>
          </cell>
          <cell r="D541" t="str">
            <v>Jindal Stainless Ltd Vs  State of Haryana &amp; Ors (Entry Tax)</v>
          </cell>
        </row>
        <row r="542">
          <cell r="C542" t="str">
            <v>Zia Modi</v>
          </cell>
          <cell r="D542" t="str">
            <v>Jindal Steel Arbitration</v>
          </cell>
        </row>
        <row r="543">
          <cell r="D543" t="str">
            <v>Jitendra Nath Singh Vs Official Liquidator</v>
          </cell>
        </row>
        <row r="544">
          <cell r="D544" t="str">
            <v>Joshi Brother Vs HPCL</v>
          </cell>
        </row>
        <row r="545">
          <cell r="D545" t="str">
            <v>JSW (Goa)</v>
          </cell>
        </row>
        <row r="546">
          <cell r="D546" t="str">
            <v>JSW Energy Limited (for Pert) Vs Dy. Commr. of I.T. Banglore</v>
          </cell>
        </row>
        <row r="547">
          <cell r="D547" t="str">
            <v>JSW Lokayukt (Representation)</v>
          </cell>
        </row>
        <row r="548">
          <cell r="D548" t="str">
            <v>JSW Steel Ltd Vs Comm of Central Excise</v>
          </cell>
        </row>
        <row r="549">
          <cell r="D549" t="str">
            <v>JSW Steel Ltd Vs IFCI</v>
          </cell>
        </row>
        <row r="550">
          <cell r="D550" t="str">
            <v>JSW STEEL LTD VS JFE SHOJI TRADE CORP.&amp; ANR.</v>
          </cell>
        </row>
        <row r="551">
          <cell r="D551" t="str">
            <v>JSW Steel Ltd Vs S  Mining &amp; Iron Ore</v>
          </cell>
        </row>
        <row r="552">
          <cell r="D552" t="str">
            <v>JSW Steel Ltd Vs UOI</v>
          </cell>
        </row>
        <row r="553">
          <cell r="D553" t="str">
            <v>JSW Steel Ltd. Vs State of Karnataka</v>
          </cell>
        </row>
        <row r="554">
          <cell r="D554" t="str">
            <v>Jt. Action Commit. of Airlines P. Assn. &amp; Ors.</v>
          </cell>
        </row>
        <row r="555">
          <cell r="D555" t="str">
            <v>Jubilient</v>
          </cell>
        </row>
        <row r="556">
          <cell r="D556" t="str">
            <v>K B Nagur Vs UOI</v>
          </cell>
        </row>
        <row r="557">
          <cell r="D557" t="str">
            <v>K K Modi Vs Om Comodeal</v>
          </cell>
        </row>
        <row r="558">
          <cell r="D558" t="str">
            <v>K N Srinivas Shastri Vs State of Karnataka</v>
          </cell>
        </row>
        <row r="559">
          <cell r="D559" t="str">
            <v>K Raheja Universal Ltd Vs NRC Ltd &amp; Ors</v>
          </cell>
        </row>
        <row r="560">
          <cell r="D560" t="str">
            <v>K Raheja Vs Franky Montario</v>
          </cell>
        </row>
        <row r="561">
          <cell r="D561" t="str">
            <v>K Raheja Vs Franky Montario (MA)</v>
          </cell>
        </row>
        <row r="562">
          <cell r="D562" t="str">
            <v>K Shrinivas Reddy Vs GOI</v>
          </cell>
        </row>
        <row r="563">
          <cell r="D563" t="str">
            <v>K.N.G. Nair Vs Commr. of Customs (Acc &amp; Import) Mumbai</v>
          </cell>
        </row>
        <row r="564">
          <cell r="D564" t="str">
            <v>K.RAHEIA CORP.(FOR PTER) VS COMM.OF INCOME TAX</v>
          </cell>
        </row>
        <row r="565">
          <cell r="D565" t="str">
            <v>K.V.K. Nilachal Power Pvt. Ltd. Vs Narendra Kumar Mahapatra</v>
          </cell>
        </row>
        <row r="566">
          <cell r="D566" t="str">
            <v>Kailash Chand Gupta Vs UOI</v>
          </cell>
        </row>
        <row r="567">
          <cell r="D567" t="str">
            <v>Kailash Parbat Hindu Hotel Vs the Municipal Corp.of Greater Mumbai</v>
          </cell>
        </row>
        <row r="568">
          <cell r="D568" t="str">
            <v>KAILASH PATI KEDIA VS C.B.I.&amp; ORS</v>
          </cell>
        </row>
        <row r="569">
          <cell r="D569" t="str">
            <v>Kamlesh J Patodia Vs State of Maharashtra</v>
          </cell>
        </row>
        <row r="570">
          <cell r="D570" t="str">
            <v>Kamlesh Singh Vs State of Jharkhand</v>
          </cell>
        </row>
        <row r="571">
          <cell r="D571" t="str">
            <v>Kancheepuram Dist Self FS Vs State of Tamilnadu</v>
          </cell>
        </row>
        <row r="572">
          <cell r="D572" t="str">
            <v>Kandivali Education Society Cs Joint Charity Commr. &amp; Ors.</v>
          </cell>
        </row>
        <row r="573">
          <cell r="D573" t="str">
            <v>Kangaro Ind (Regd) Vs Janinder Singh</v>
          </cell>
        </row>
        <row r="574">
          <cell r="D574" t="str">
            <v>Kapu Sangam Trust Board Vs State of A.P</v>
          </cell>
        </row>
        <row r="575">
          <cell r="D575" t="str">
            <v>KARAMA SAMTAN &amp; ORS.(PETR) VS STATE OF HIMACHAL PRADESH &amp; ORS.</v>
          </cell>
        </row>
        <row r="576">
          <cell r="D576" t="str">
            <v>Karnal Milk Foods Vs State of Haryana</v>
          </cell>
        </row>
        <row r="577">
          <cell r="D577" t="str">
            <v>Karnataka  Lingayat Edu.Society Vs State of Maharashtra &amp; Ors</v>
          </cell>
        </row>
        <row r="578">
          <cell r="D578" t="str">
            <v>Karshanbhai Rambai Jivabhai Barad Vs Udaysinh Kesar</v>
          </cell>
        </row>
        <row r="579">
          <cell r="D579" t="str">
            <v>Kartam Joga Vs State of Chhattisgarh</v>
          </cell>
        </row>
        <row r="580">
          <cell r="D580" t="str">
            <v>Kartam Joga Vs UOI</v>
          </cell>
        </row>
        <row r="581">
          <cell r="D581" t="str">
            <v>Karun Raj Narang Vs Radhika Narang &amp; Ors.</v>
          </cell>
        </row>
        <row r="582">
          <cell r="D582" t="str">
            <v>Kelley Drye &amp; Warren LLP</v>
          </cell>
        </row>
        <row r="583">
          <cell r="D583" t="str">
            <v>KERALA BUILDERS FORUM &amp; ORS VS STATE OF KERALA</v>
          </cell>
        </row>
        <row r="584">
          <cell r="D584" t="str">
            <v>Kerala Private Medical College Mgtt Vs N Banu K</v>
          </cell>
        </row>
        <row r="585">
          <cell r="D585" t="str">
            <v>Khandoba Prasanna Sakhar Karkhana Ltd Vs UOI</v>
          </cell>
        </row>
        <row r="586">
          <cell r="D586" t="str">
            <v>Khwaja Naseeruddin &amp; Anr.Vs.Dist Collector</v>
          </cell>
        </row>
        <row r="587">
          <cell r="D587" t="str">
            <v>King Rotors &amp; Air Charters P. Ltd. Vs Commr. of Customs (Acc &amp; Import) Mumbai</v>
          </cell>
        </row>
        <row r="588">
          <cell r="D588" t="str">
            <v>Kishore Rungta Vs State of Rajasthan</v>
          </cell>
        </row>
        <row r="589">
          <cell r="D589" t="str">
            <v>Kotak Mahindra Bank Ltd Vs Arunachalam Mutthu</v>
          </cell>
        </row>
        <row r="590">
          <cell r="D590" t="str">
            <v>Kotak Mahindra Bank Ltd Vs State of U P</v>
          </cell>
        </row>
        <row r="591">
          <cell r="D591" t="str">
            <v>Kotak Mahindra Bank Vs Jenson &amp; Nicholson</v>
          </cell>
        </row>
        <row r="592">
          <cell r="D592" t="str">
            <v>KOTHARI PROD.LTD (PETR) VS COMMNRL TAX OFFICER &amp; ORS.</v>
          </cell>
        </row>
        <row r="593">
          <cell r="D593" t="str">
            <v>Krishi Upadan Mandi Parishad Vs Jindal Drugs Ltd</v>
          </cell>
        </row>
        <row r="594">
          <cell r="D594" t="str">
            <v>Krishi Utpadan Mandi Parishad &amp; Anr.Vs Sheetal Chemicals &amp; Anr.</v>
          </cell>
        </row>
        <row r="595">
          <cell r="D595" t="str">
            <v>Krishna Aptt Owners Vs Govt of Karnataka</v>
          </cell>
        </row>
        <row r="596">
          <cell r="D596" t="str">
            <v>Krishna H Bajaj Vs S Araki</v>
          </cell>
        </row>
        <row r="597">
          <cell r="D597" t="str">
            <v>Krishna H Bajaj Vs Sesa Goa Ltd</v>
          </cell>
        </row>
        <row r="598">
          <cell r="D598" t="str">
            <v>Krishna Water Dispute Tribunal</v>
          </cell>
        </row>
        <row r="599">
          <cell r="D599" t="str">
            <v>Kshitija Infrasture Pvt. Ltd. Vs Maharashtra Housing &amp; AREA Dev. Auth</v>
          </cell>
        </row>
        <row r="600">
          <cell r="D600" t="str">
            <v>Ksl Realty&amp; Intl Infra Ind Ltd Vs Surat District Corp.Sping.Mills Ltd</v>
          </cell>
        </row>
        <row r="601">
          <cell r="D601" t="str">
            <v>Kulwant Singh Vs Gurnam Bindra Singh</v>
          </cell>
        </row>
        <row r="602">
          <cell r="D602" t="str">
            <v>L G Electronics</v>
          </cell>
        </row>
        <row r="603">
          <cell r="D603" t="str">
            <v>L M Matter</v>
          </cell>
        </row>
        <row r="604">
          <cell r="D604" t="str">
            <v>Lagadapati Rajagopal &amp; Anr. Vs V. Hanumantha Rao &amp; Ors.</v>
          </cell>
        </row>
        <row r="605">
          <cell r="D605" t="str">
            <v>Lala Madho Ram Bhagwan Dass Char.Sty.Vs.Haryana Urban Dev.Auth</v>
          </cell>
        </row>
        <row r="606">
          <cell r="D606" t="str">
            <v>Laljibhai Bhikhabhai Dhaduk &amp; Ors. Vs Trust the Tem. of Sr. Laxmi Nar. &amp; Ors.</v>
          </cell>
        </row>
        <row r="607">
          <cell r="D607" t="str">
            <v>Laljibhai Kadavabhai Savaliya Vs Reliance Gas Transportation Infrastructure Ltd</v>
          </cell>
        </row>
        <row r="608">
          <cell r="D608" t="str">
            <v>Laljibhai Kadavabhai Savaliya Vs State of Gujarat (RGTIL)</v>
          </cell>
        </row>
        <row r="609">
          <cell r="D609" t="str">
            <v>Lancelot Ferreira</v>
          </cell>
        </row>
        <row r="610">
          <cell r="D610" t="str">
            <v>Lanco Amarkantak Power P Ltd. Vs Har. El.Reg.Com.&amp; Ors</v>
          </cell>
        </row>
        <row r="611">
          <cell r="D611" t="str">
            <v>Larsen &amp; Toubro Ltd Vs UOI</v>
          </cell>
        </row>
        <row r="612">
          <cell r="D612" t="str">
            <v>Lavasa</v>
          </cell>
        </row>
        <row r="613">
          <cell r="D613" t="str">
            <v>Lee Kun Hee Vs State of UP</v>
          </cell>
        </row>
        <row r="614">
          <cell r="D614" t="str">
            <v>Leela Hotels Vs HUDCO</v>
          </cell>
        </row>
        <row r="615">
          <cell r="D615" t="str">
            <v>Lexindia</v>
          </cell>
        </row>
        <row r="616">
          <cell r="D616" t="str">
            <v>LIC of India Vs DV Anil Kumar</v>
          </cell>
        </row>
        <row r="617">
          <cell r="D617" t="str">
            <v>LIC of India Vs Krishna Murari Lal Asthana &amp; Ors.</v>
          </cell>
        </row>
        <row r="618">
          <cell r="D618" t="str">
            <v>LIC of India Vs T.F.T.T. LIC Employees Wel.Ass.</v>
          </cell>
        </row>
        <row r="619">
          <cell r="D619" t="str">
            <v>LIC Vs Eden Realty Venture Pvt. Ltd</v>
          </cell>
        </row>
        <row r="620">
          <cell r="D620" t="str">
            <v>Licensing on ONGC Contractual Matter</v>
          </cell>
        </row>
        <row r="621">
          <cell r="D621" t="str">
            <v>Liliben &amp; Ors Vs Ramilaben &amp; Others</v>
          </cell>
        </row>
        <row r="622">
          <cell r="D622" t="str">
            <v>Link Letters</v>
          </cell>
        </row>
        <row r="623">
          <cell r="D623" t="str">
            <v>Little &amp; Co</v>
          </cell>
        </row>
        <row r="624">
          <cell r="D624" t="str">
            <v>LML LTD VS PIAGGIO</v>
          </cell>
        </row>
        <row r="625">
          <cell r="D625" t="str">
            <v>Lok Nath Angra (Only for Stay) Vs State of Punjab &amp; Ors.</v>
          </cell>
        </row>
        <row r="626">
          <cell r="D626" t="str">
            <v>Lokhandwala Infrastructure Ltd Vs State of Mah</v>
          </cell>
        </row>
        <row r="627">
          <cell r="D627" t="str">
            <v>Lokpriya Sahkari Awas Samiti Vs State of U P</v>
          </cell>
        </row>
        <row r="628">
          <cell r="D628" t="str">
            <v>Loop Telecom Ltd</v>
          </cell>
        </row>
        <row r="629">
          <cell r="D629" t="str">
            <v>Loreal India Pvt Ltd Vs Global Earth Propt.Devlp.Pvt Ltd &amp; Anr.</v>
          </cell>
        </row>
        <row r="630">
          <cell r="D630" t="str">
            <v>Lottery Matter Intervention Application</v>
          </cell>
        </row>
        <row r="631">
          <cell r="D631" t="str">
            <v>Lucien Lesaffre &amp; Ors.Vs Saf Yeast Co.Pvt Ltd</v>
          </cell>
        </row>
        <row r="632">
          <cell r="D632" t="str">
            <v>Lucknow Bench Matter</v>
          </cell>
        </row>
        <row r="633">
          <cell r="D633" t="str">
            <v>LUV KUMAR KAUL VS TOSH APPART.P.LTD &amp; ORS.(VIDUR IMPEX &amp; TRADERS P.LTD)</v>
          </cell>
        </row>
        <row r="634">
          <cell r="D634" t="str">
            <v>Luv Kumar Kaul Vs Tosh Appartments 2 SLP</v>
          </cell>
        </row>
        <row r="635">
          <cell r="D635" t="str">
            <v>M Bharathiar Vs UOI</v>
          </cell>
        </row>
        <row r="636">
          <cell r="D636" t="str">
            <v>M C I Vs Gold Field Shiksha Sansthan</v>
          </cell>
        </row>
        <row r="637">
          <cell r="D637" t="str">
            <v>M P Madhya Kshetra Viudyut Vitaran Co. Ltd. Vs Shipping Nahar Mills</v>
          </cell>
        </row>
        <row r="638">
          <cell r="D638" t="str">
            <v>M.K.Shah Exports Ltd Vs Bhawani Shankar Bagaria &amp; Anr.</v>
          </cell>
        </row>
        <row r="639">
          <cell r="D639" t="str">
            <v>M.P. Power Trading Co. Ltd. Vs Lanco Amarkantak Power Pvt. Ltd.</v>
          </cell>
        </row>
        <row r="640">
          <cell r="D640" t="str">
            <v>M/s Al Rostamani Inter. Exch. Vs Official Liquidator &amp; Ors.</v>
          </cell>
        </row>
        <row r="641">
          <cell r="D641" t="str">
            <v>M/S GOAN REAL ESTATE &amp; CONSTR. LTD &amp; ANR.VS PEOPLE'S MOVEMENT  FOR CIVIC ACTION &amp; ORS.</v>
          </cell>
        </row>
        <row r="642">
          <cell r="D642" t="str">
            <v>Mackinstosh Burn Ltd Vs CCE</v>
          </cell>
        </row>
        <row r="643">
          <cell r="D643" t="str">
            <v>MADHU DABHA (PETR) VS ASST.COMMR.OF I.T.CHENNAI</v>
          </cell>
        </row>
        <row r="644">
          <cell r="D644" t="str">
            <v>Madras Petrochem Ltd Vs BIFR</v>
          </cell>
        </row>
        <row r="645">
          <cell r="D645" t="str">
            <v>Mafatlal Denim Ltd. Vs Sicom Ltd. &amp; Ors.</v>
          </cell>
        </row>
        <row r="646">
          <cell r="D646" t="str">
            <v>Maha. State Brd of Wakfs Vs Shaikh Yusuf Bhai Chawala</v>
          </cell>
        </row>
        <row r="647">
          <cell r="D647" t="str">
            <v>Mahalaxmi Ship-Breaking Copm.Vs C.C. Bhavnagar</v>
          </cell>
        </row>
        <row r="648">
          <cell r="D648" t="str">
            <v>Maharashtra Academy of Engg.&amp; Edul.Research Vs State of Maharashtra</v>
          </cell>
        </row>
        <row r="649">
          <cell r="D649" t="str">
            <v>Maharashtra Chamber of Hsg Ind Vs UOI</v>
          </cell>
        </row>
        <row r="650">
          <cell r="D650" t="str">
            <v>Maharashtra State Board Sec &amp; H Sec Pune Vs State of Mah</v>
          </cell>
        </row>
        <row r="651">
          <cell r="D651" t="str">
            <v>Maharashtra State Co-Op Bank Ltd Vs State of Maharashtra</v>
          </cell>
        </row>
        <row r="652">
          <cell r="D652" t="str">
            <v>Mahatma Ed.Society Vs AICTE</v>
          </cell>
        </row>
        <row r="653">
          <cell r="D653" t="str">
            <v>Mahatma Gandhi Mission Trust Vs State of Maharashtra</v>
          </cell>
        </row>
        <row r="654">
          <cell r="D654" t="str">
            <v>Mahendra &amp; Mahendra Ltd Vs Avinash Dhaniramji Kamble</v>
          </cell>
        </row>
        <row r="655">
          <cell r="D655" t="str">
            <v>Mahendra Deepchand Jain Vs Janardan Atmaram Patil</v>
          </cell>
        </row>
        <row r="656">
          <cell r="D656" t="str">
            <v>Mahendra Manilal Shah Vs Rashmi Kant Shah</v>
          </cell>
        </row>
        <row r="657">
          <cell r="D657" t="str">
            <v>MAHINDRA &amp; MAHINDRA</v>
          </cell>
        </row>
        <row r="658">
          <cell r="D658" t="str">
            <v>Mahindra &amp; Mahindra Ltd. Vs CCE,Mumbai</v>
          </cell>
        </row>
        <row r="659">
          <cell r="D659" t="str">
            <v>Mahindra Satyam - CBDT</v>
          </cell>
        </row>
        <row r="660">
          <cell r="D660" t="str">
            <v>Mahindra Satyam : Recvry Suits Filled by Raju Contrld Entities</v>
          </cell>
        </row>
        <row r="661">
          <cell r="D661" t="str">
            <v>Malayagiri Sandalwood Oil Distillery Vs Sp.Com &amp; Comm of Comrcial Tax</v>
          </cell>
        </row>
        <row r="662">
          <cell r="D662" t="str">
            <v>Man Industries India Ltd Vs UOI &amp; Ors.</v>
          </cell>
        </row>
        <row r="663">
          <cell r="D663" t="str">
            <v>MangloreGanesh Beedi Works Vs CIT, Mysore</v>
          </cell>
        </row>
        <row r="664">
          <cell r="D664" t="str">
            <v>Margret Almeda Vs Bombay Catholic Society</v>
          </cell>
        </row>
        <row r="665">
          <cell r="D665" t="str">
            <v>Marico</v>
          </cell>
        </row>
        <row r="666">
          <cell r="D666" t="str">
            <v>Marico Ltd Vs Agro Tech Foods Ltd</v>
          </cell>
        </row>
        <row r="667">
          <cell r="D667" t="str">
            <v>Martin Lotteries</v>
          </cell>
        </row>
        <row r="668">
          <cell r="D668" t="str">
            <v>Mary @ Kamala William D'Souza Vs Aloyius Manuel D'Souza &amp; Ors.</v>
          </cell>
        </row>
        <row r="669">
          <cell r="D669" t="str">
            <v>Mathew Joseph Vs State of Kerala</v>
          </cell>
        </row>
        <row r="670">
          <cell r="D670" t="str">
            <v>Matriculation Schools in Tamilnadu</v>
          </cell>
        </row>
        <row r="671">
          <cell r="D671" t="str">
            <v>Mauritius College</v>
          </cell>
        </row>
        <row r="672">
          <cell r="D672" t="str">
            <v>Mc Dowel &amp; Co Ltd Vs Dy CIT</v>
          </cell>
        </row>
        <row r="673">
          <cell r="D673" t="str">
            <v>Mc Nally Bharat Engg Vs Comm of Sales Tax Orissa</v>
          </cell>
        </row>
        <row r="674">
          <cell r="D674" t="str">
            <v>MCGM Vs Novel Properties Pvt. Ltd.</v>
          </cell>
        </row>
        <row r="675">
          <cell r="D675" t="str">
            <v>MC-ROTEM-MELCO CONSORTIUM (DMRC: DELHI METRO RAIL CORP.PROJECT)</v>
          </cell>
        </row>
        <row r="676">
          <cell r="D676" t="str">
            <v>Meena Gupta</v>
          </cell>
        </row>
        <row r="677">
          <cell r="D677" t="str">
            <v>Meenaben Vipeshbhai Doshi Vs Shatrushalyasinhji Dig. Jad</v>
          </cell>
        </row>
        <row r="678">
          <cell r="D678" t="str">
            <v>Mehar Singh Saini Chairman HPSC Vs Ref.U/s 317(1)2/2008</v>
          </cell>
        </row>
        <row r="679">
          <cell r="D679" t="str">
            <v>Mentioning in BBN Transportation</v>
          </cell>
        </row>
        <row r="680">
          <cell r="D680" t="str">
            <v>Mentioning in CDR.S.D.Vs UOI (Delhi Jal Board)</v>
          </cell>
        </row>
        <row r="681">
          <cell r="D681" t="str">
            <v>Mentioning in GMR</v>
          </cell>
        </row>
        <row r="682">
          <cell r="D682" t="str">
            <v>Mentioning in Harsh Vardhan Lodha</v>
          </cell>
        </row>
        <row r="683">
          <cell r="D683" t="str">
            <v>MEP Toll Road Pvt Ltd Vs Sahakar Agencies Pvt Ltd &amp; Anr.</v>
          </cell>
        </row>
        <row r="684">
          <cell r="D684" t="str">
            <v>Merieux Alliance Vs Dir of Income Tax</v>
          </cell>
        </row>
        <row r="685">
          <cell r="D685" t="str">
            <v>Meru Cap (P) Ltd</v>
          </cell>
        </row>
        <row r="686">
          <cell r="D686" t="str">
            <v>MIAL - ADF</v>
          </cell>
        </row>
        <row r="687">
          <cell r="D687" t="str">
            <v>MIAL Vs CIC</v>
          </cell>
        </row>
        <row r="688">
          <cell r="D688" t="str">
            <v>MIAL Vs Golden Chariot Airport</v>
          </cell>
        </row>
        <row r="689">
          <cell r="D689" t="str">
            <v>MIAL Vs Indamer Company (P) Ltd</v>
          </cell>
        </row>
        <row r="690">
          <cell r="D690" t="str">
            <v>MIAL Vs Janhit Manch</v>
          </cell>
        </row>
        <row r="691">
          <cell r="D691" t="str">
            <v>MIAL Vs Mun Corpn of Gr Mumbai</v>
          </cell>
        </row>
        <row r="692">
          <cell r="D692" t="str">
            <v>MIAL Vs Regency Convention Centre &amp; Hotel</v>
          </cell>
        </row>
        <row r="693">
          <cell r="D693" t="str">
            <v>MIAL VS RIL</v>
          </cell>
        </row>
        <row r="694">
          <cell r="D694" t="str">
            <v>MIAL VS Sky Gourment Catering P Ltd</v>
          </cell>
        </row>
        <row r="695">
          <cell r="D695" t="str">
            <v>MICHAEL ARUL VS JENNIFER ARUL</v>
          </cell>
        </row>
        <row r="696">
          <cell r="D696" t="str">
            <v>MICRO TECHNOLOGY INDIA LTD VS HAWARE ENGG. BUILDERS PVT LTD</v>
          </cell>
        </row>
        <row r="697">
          <cell r="D697" t="str">
            <v>Microsoft Corporation</v>
          </cell>
        </row>
        <row r="698">
          <cell r="D698" t="str">
            <v>Microsoft Matter</v>
          </cell>
        </row>
        <row r="699">
          <cell r="D699" t="str">
            <v>Milan Anandan (Petr, ITC Matter) Vs State of U.P. &amp; Ors.</v>
          </cell>
        </row>
        <row r="700">
          <cell r="D700" t="str">
            <v>Milind Vithal Randive Vs State of Maharashtra &amp; Ors.</v>
          </cell>
        </row>
        <row r="701">
          <cell r="D701" t="str">
            <v>Mineral Area Dev Auth Vs Tata Steel Co Ltd</v>
          </cell>
        </row>
        <row r="702">
          <cell r="D702" t="str">
            <v>Miraj Products Vs Indian Asthama Care Society</v>
          </cell>
        </row>
        <row r="703">
          <cell r="D703" t="str">
            <v>Mitshubishi</v>
          </cell>
        </row>
        <row r="704">
          <cell r="D704" t="str">
            <v>MMRD Bill</v>
          </cell>
        </row>
        <row r="705">
          <cell r="D705" t="str">
            <v>Modern Cons.Co. P. Ltd. Vs Sundarvan S4 Coop Hng. Sty. Ltd.</v>
          </cell>
        </row>
        <row r="706">
          <cell r="D706" t="str">
            <v>Modern Dental College Vs State of MP</v>
          </cell>
        </row>
        <row r="707">
          <cell r="D707" t="str">
            <v>Mohinder Kumar Gupta Vs Kuldeep Singh</v>
          </cell>
        </row>
        <row r="708">
          <cell r="D708" t="str">
            <v>Monnet Ispat &amp; Energy Ltd. Vs Shibadutta Sharma</v>
          </cell>
        </row>
        <row r="709">
          <cell r="D709" t="str">
            <v>Monnet Ispat &amp; Engg Ltd Vs UOI</v>
          </cell>
        </row>
        <row r="710">
          <cell r="D710" t="str">
            <v>Moserbaer Photo Voltaic Ltd</v>
          </cell>
        </row>
        <row r="711">
          <cell r="D711" t="str">
            <v>Motherson Sumi Systems Ltd</v>
          </cell>
        </row>
        <row r="712">
          <cell r="D712" t="str">
            <v>MPPTC Vs Lanco Amarkantak Power (P) Ltd.</v>
          </cell>
        </row>
        <row r="713">
          <cell r="D713" t="str">
            <v>MR.N.RAJANNA &amp; ORS. VS ST.OF KARNATAKA &amp; ORS.</v>
          </cell>
        </row>
        <row r="714">
          <cell r="D714" t="str">
            <v>Mrs. Kiran Velagapudi Vs Jaipur Sugar Company Ltd.</v>
          </cell>
        </row>
        <row r="715">
          <cell r="D715" t="str">
            <v>MSPL Limited Vs Jindal Vijayanagar Steel (Jsw)</v>
          </cell>
        </row>
        <row r="716">
          <cell r="D716" t="str">
            <v>MSPL LTD VS STEELS LTD</v>
          </cell>
        </row>
        <row r="717">
          <cell r="D717" t="str">
            <v>MTR Foods Pvt Ltd Vs Commissioner of Commercial Taxes</v>
          </cell>
        </row>
        <row r="718">
          <cell r="D718" t="str">
            <v>Mudra Port and Special Economic Zone</v>
          </cell>
        </row>
        <row r="719">
          <cell r="D719" t="str">
            <v>Mukesh Jamnadas Shah &amp; Anr. Vs State of Gujrat &amp; Ors.</v>
          </cell>
        </row>
        <row r="720">
          <cell r="D720" t="str">
            <v>Mukesh Tyagi Vs Sunil Sawariya Chhabria</v>
          </cell>
        </row>
        <row r="721">
          <cell r="D721" t="str">
            <v>Mumbai International Airport (P) Ltd</v>
          </cell>
        </row>
        <row r="722">
          <cell r="D722" t="str">
            <v>Mumbai International Airport Pvt. Ltd.</v>
          </cell>
        </row>
        <row r="723">
          <cell r="D723" t="str">
            <v>Mumbai International Airport Vs UOI</v>
          </cell>
        </row>
        <row r="724">
          <cell r="D724" t="str">
            <v>Mumbai SEZ Ltd Vs State of Maharashtra</v>
          </cell>
        </row>
        <row r="725">
          <cell r="D725" t="str">
            <v>Muneer Enterprises Vs Ramghad Minerals</v>
          </cell>
        </row>
        <row r="726">
          <cell r="D726" t="str">
            <v>Mysore Sales Intl Vs United Breweries Ltd</v>
          </cell>
        </row>
        <row r="727">
          <cell r="D727" t="str">
            <v>N K Garg Vs Govt of NCT Delhi</v>
          </cell>
        </row>
        <row r="728">
          <cell r="D728" t="str">
            <v>N Palaniappan Vs Tamilnadu Housing Board</v>
          </cell>
        </row>
        <row r="729">
          <cell r="D729" t="str">
            <v>N Sureshnathan Vs Govt.of Pondicherry</v>
          </cell>
        </row>
        <row r="730">
          <cell r="D730" t="str">
            <v>N. Radhakrishan Vs P. Srinivas Rao &amp; Ors.</v>
          </cell>
        </row>
        <row r="731">
          <cell r="D731" t="str">
            <v>N.Srihari (D) Tr.Lrs. Vs.N.Prakash</v>
          </cell>
        </row>
        <row r="732">
          <cell r="D732" t="str">
            <v>Nabard Matter</v>
          </cell>
        </row>
        <row r="733">
          <cell r="D733" t="str">
            <v>Nagaland Senior Govt. Employee Welfare Association Vs State of Nagaland</v>
          </cell>
        </row>
        <row r="734">
          <cell r="D734" t="str">
            <v>Nagarjuna Construction Vs GOI</v>
          </cell>
        </row>
        <row r="735">
          <cell r="D735" t="str">
            <v>Nandani Sundar Vs State of Chhatisgarh</v>
          </cell>
        </row>
        <row r="736">
          <cell r="D736" t="str">
            <v>Narayan Dutt Tiwari Vs Rohit Shekhar</v>
          </cell>
        </row>
        <row r="737">
          <cell r="D737" t="str">
            <v>Narendra Dairy Farms (P) Ltd Vs Land Aquisition Officer</v>
          </cell>
        </row>
        <row r="738">
          <cell r="D738" t="str">
            <v>Narinder Sharma &amp; Anr. Vs Union of India &amp; Ors.(for R2 ITC)</v>
          </cell>
        </row>
        <row r="739">
          <cell r="D739" t="str">
            <v>Narmada Bachao Andolan Vs UOI</v>
          </cell>
        </row>
        <row r="740">
          <cell r="D740" t="str">
            <v>Narottam S Solanki Vs Mumbai Hsg Dev Board</v>
          </cell>
        </row>
        <row r="741">
          <cell r="D741" t="str">
            <v>National Commodity &amp; Deriv Exch.Ltd Vs UOI</v>
          </cell>
        </row>
        <row r="742">
          <cell r="D742" t="str">
            <v>National Edcn Fndn Vs Spl LAQ Officer</v>
          </cell>
        </row>
        <row r="743">
          <cell r="D743" t="str">
            <v>National Insecticides &amp; Chem.Ltd Vs Council for Scntfc &amp; Ind Res</v>
          </cell>
        </row>
        <row r="744">
          <cell r="D744" t="str">
            <v>National Rifles Association of India Vs Raju Soni</v>
          </cell>
        </row>
        <row r="745">
          <cell r="D745" t="str">
            <v>NATVAR PARIKH &amp; CO.PVT LTD &amp;ORS.(FOR PETR) VS SUJAN AZAD PARIKH &amp; ANR.</v>
          </cell>
        </row>
        <row r="746">
          <cell r="D746" t="str">
            <v>Nauance Vs India Tourism Dev Corp</v>
          </cell>
        </row>
        <row r="747">
          <cell r="D747" t="str">
            <v>Naveen Grah Nirman Sahkari Samiti Vs Competent Authority, A.C.I.Tax</v>
          </cell>
        </row>
        <row r="748">
          <cell r="D748" t="str">
            <v>Navi Mumbai SEZ P.Ltd Vs State of Maharashtra</v>
          </cell>
        </row>
        <row r="749">
          <cell r="D749" t="str">
            <v>Navinya Buildcon P.Ltd Vs.Union of India</v>
          </cell>
        </row>
        <row r="750">
          <cell r="D750" t="str">
            <v>Navratan Kothari Vs. State of Rajasthan</v>
          </cell>
        </row>
        <row r="751">
          <cell r="D751" t="str">
            <v>NDDB</v>
          </cell>
        </row>
        <row r="752">
          <cell r="D752" t="str">
            <v>NDPL Matter</v>
          </cell>
        </row>
        <row r="753">
          <cell r="D753" t="str">
            <v>Neelu Yatish Shah Vs Prakash Chawla &amp; Ors.</v>
          </cell>
        </row>
        <row r="754">
          <cell r="D754" t="str">
            <v>New India Sugar Mills Vs Saraya Sugar Mills Ltd &amp; Ors.</v>
          </cell>
        </row>
        <row r="755">
          <cell r="D755" t="str">
            <v>New Star Pvt Ltd Connected to Devi Multiplex Vs State of Gujarat</v>
          </cell>
        </row>
        <row r="756">
          <cell r="D756" t="str">
            <v>Nicco Corpn Ltd Vs Prysmian(Dutch) Holdings B.V.</v>
          </cell>
        </row>
        <row r="757">
          <cell r="D757" t="str">
            <v>Nimesh Kampani Vs State of AP</v>
          </cell>
        </row>
        <row r="758">
          <cell r="D758" t="str">
            <v>Nimesh N Kampani Vs State of A.P.&amp; Anr.</v>
          </cell>
        </row>
        <row r="759">
          <cell r="D759" t="str">
            <v>Nimmala Manohar &amp; Ors.Vs Boina Golla Bagyamma &amp; Ors.</v>
          </cell>
        </row>
        <row r="760">
          <cell r="D760" t="str">
            <v>NIMS University Rajasthan, Jaipur Vs State of Rajasthan &amp; Ors</v>
          </cell>
        </row>
        <row r="761">
          <cell r="D761" t="str">
            <v>Niranjan Lal Todi Vs Nand Lal Todi</v>
          </cell>
        </row>
        <row r="762">
          <cell r="D762" t="str">
            <v>Nirma Chemical Works (P) Ltd Vs Nirman High School</v>
          </cell>
        </row>
        <row r="763">
          <cell r="D763" t="str">
            <v>Nirman &amp; Ass (P) Ltd Vs Star Den Media Svcs (P) Ltd</v>
          </cell>
        </row>
        <row r="764">
          <cell r="D764" t="str">
            <v>Nitin Nyati Vs State of Maharashtra</v>
          </cell>
        </row>
        <row r="765">
          <cell r="D765" t="str">
            <v>Norosia ITC Matter</v>
          </cell>
        </row>
        <row r="766">
          <cell r="D766" t="str">
            <v>North Eastern Electric Power Corpn Ltd Vs Patel Engg</v>
          </cell>
        </row>
        <row r="767">
          <cell r="D767" t="str">
            <v>Novartis AG Vs UOI</v>
          </cell>
        </row>
        <row r="768">
          <cell r="D768" t="str">
            <v>Novex Comm. P.Ltd. Vs Hotel Airlines Intern. &amp; Ors</v>
          </cell>
        </row>
        <row r="769">
          <cell r="D769" t="str">
            <v>NSE Matter</v>
          </cell>
        </row>
        <row r="770">
          <cell r="D770" t="str">
            <v>NSE Vs A Sebastin</v>
          </cell>
        </row>
        <row r="771">
          <cell r="D771" t="str">
            <v>NTPC LTD VS RELIANCE INDUSTRIES LTD</v>
          </cell>
        </row>
        <row r="772">
          <cell r="D772" t="str">
            <v>NV MARKETING P. LTD(FOR PETR)VS ST.OF MAHARASHTRA</v>
          </cell>
        </row>
        <row r="773">
          <cell r="D773" t="str">
            <v>Oberoi Hotel</v>
          </cell>
        </row>
        <row r="774">
          <cell r="D774" t="str">
            <v>Obulapuram Mining Co Pvt Ltd &amp; Ors.Vs.State of A.P.Ors.</v>
          </cell>
        </row>
        <row r="775">
          <cell r="D775" t="str">
            <v>Ocl (I) Ltd Vs Andrew Yule &amp; Co Ltd</v>
          </cell>
        </row>
        <row r="776">
          <cell r="D776" t="str">
            <v>Old Settlers Assn of Sikkim</v>
          </cell>
        </row>
        <row r="777">
          <cell r="D777" t="str">
            <v>OM PRAKASH GUPTA VS STATE OF U.P.&amp; ORS.</v>
          </cell>
        </row>
        <row r="778">
          <cell r="D778" t="str">
            <v>Om Shree Sai Developers Vs State of Maharashtra &amp; Ors.</v>
          </cell>
        </row>
        <row r="779">
          <cell r="D779" t="str">
            <v>Oman Intl Bank Vs Appellate Auth for Ind &amp; Fin Recntn</v>
          </cell>
        </row>
        <row r="780">
          <cell r="D780" t="str">
            <v>Oman Intl Bank Vs Biogenics Indian Ltd</v>
          </cell>
        </row>
        <row r="781">
          <cell r="D781" t="str">
            <v>Oman Intt.Bank SAOG Vs Jord Engineers Ltd.</v>
          </cell>
        </row>
        <row r="782">
          <cell r="D782" t="str">
            <v>ONGC Ltd</v>
          </cell>
        </row>
        <row r="783">
          <cell r="D783" t="str">
            <v>ONGC Ltd Vs Ass of Scintific &amp; Tech Officers of ONGC</v>
          </cell>
        </row>
        <row r="784">
          <cell r="D784" t="str">
            <v>ONGC Ltd Vs Engineer Mazdoor Sangh</v>
          </cell>
        </row>
        <row r="785">
          <cell r="D785" t="str">
            <v>ONGC Ltd. Vs Punj Lloyd Ltd. &amp; Ors</v>
          </cell>
        </row>
        <row r="786">
          <cell r="D786" t="str">
            <v>ONGC Videsh Limited</v>
          </cell>
        </row>
        <row r="787">
          <cell r="D787" t="str">
            <v>OPINION ON TATA VS METALLIC KUBOTA</v>
          </cell>
        </row>
        <row r="788">
          <cell r="D788" t="str">
            <v>Oral Openion Madura Coats</v>
          </cell>
        </row>
        <row r="789">
          <cell r="D789" t="str">
            <v>ORAL OPINION ABC INDIA P.LTD</v>
          </cell>
        </row>
        <row r="790">
          <cell r="D790" t="str">
            <v>ORAL OPINION AI ROSTAMANI INTERNATIONAL EXCHANGE</v>
          </cell>
        </row>
        <row r="791">
          <cell r="D791" t="str">
            <v>Oral Opinion Amira Foods</v>
          </cell>
        </row>
        <row r="792">
          <cell r="D792" t="str">
            <v>Oral Opinion Bharat Petroleum</v>
          </cell>
        </row>
        <row r="793">
          <cell r="D793" t="str">
            <v>Oral Opinion for Geomine Minerals and Marketing (P) Ltd</v>
          </cell>
        </row>
        <row r="794">
          <cell r="D794" t="str">
            <v>Oral Opinion Graphite India 80HHC IT</v>
          </cell>
        </row>
        <row r="795">
          <cell r="D795" t="str">
            <v>Oral Opinion in Entertainment Tax Matter Reliance (ADA)</v>
          </cell>
        </row>
        <row r="796">
          <cell r="D796" t="str">
            <v>Oral Opinion in Kotle Patil Developers</v>
          </cell>
        </row>
        <row r="797">
          <cell r="D797" t="str">
            <v>Oral Opinion in Yam Pvt Ltd</v>
          </cell>
        </row>
        <row r="798">
          <cell r="D798" t="str">
            <v>Oral Opinion Linamaiah Vs Mam Ramaloo</v>
          </cell>
        </row>
        <row r="799">
          <cell r="D799" t="str">
            <v>Oral Opinion MIAL</v>
          </cell>
        </row>
        <row r="800">
          <cell r="D800" t="str">
            <v>Oral Opinion of ONGC</v>
          </cell>
        </row>
        <row r="801">
          <cell r="D801" t="str">
            <v>ORAL OPINION ON AXIS &amp; HSBC BANK MATTER</v>
          </cell>
        </row>
        <row r="802">
          <cell r="D802" t="str">
            <v>ORAL OPINION ON MEDICAL &amp; DENTAL</v>
          </cell>
        </row>
        <row r="803">
          <cell r="D803" t="str">
            <v>ORAL OPINION RE-NIKO RESOURCE</v>
          </cell>
        </row>
        <row r="804">
          <cell r="D804" t="str">
            <v>Otis Elevator Co (I) Ltd Vs State of Rajasthan</v>
          </cell>
        </row>
        <row r="805">
          <cell r="D805" t="str">
            <v>Otis Elevator Company (I) Ltd Vs.State of West Bengal</v>
          </cell>
        </row>
        <row r="806">
          <cell r="D806" t="str">
            <v>Otis Vs State of Kartnataka</v>
          </cell>
        </row>
        <row r="807">
          <cell r="D807" t="str">
            <v>Outer Ring Road</v>
          </cell>
        </row>
        <row r="808">
          <cell r="D808" t="str">
            <v>Outlook Publ (I) (P) Ltd Vs Sahara Prime City Ltd</v>
          </cell>
        </row>
        <row r="809">
          <cell r="D809" t="str">
            <v>Outlook Publishing (I) Ltd Vs Sahara India Comm Corp</v>
          </cell>
        </row>
        <row r="810">
          <cell r="D810" t="str">
            <v>Oval Investment Pvt Ltd Vs India Bulls</v>
          </cell>
        </row>
        <row r="811">
          <cell r="D811" t="str">
            <v>P A Sasindran Vs State of Kerala</v>
          </cell>
        </row>
        <row r="812">
          <cell r="D812" t="str">
            <v>P P Khanna &amp; Ors Vs P D Khanna &amp; Ors</v>
          </cell>
        </row>
        <row r="813">
          <cell r="D813" t="str">
            <v>P Ram Gopal Rao Vs AMV Prasad Rao</v>
          </cell>
        </row>
        <row r="814">
          <cell r="D814" t="str">
            <v>P T C Matter</v>
          </cell>
        </row>
        <row r="815">
          <cell r="D815" t="str">
            <v>P V Indiresan Vs UOI</v>
          </cell>
        </row>
        <row r="816">
          <cell r="D816" t="str">
            <v>P V Raheja Vs S V Raheja</v>
          </cell>
        </row>
        <row r="817">
          <cell r="D817" t="str">
            <v>P.P.S.C. Matter</v>
          </cell>
        </row>
        <row r="818">
          <cell r="D818" t="str">
            <v>P.S.C. Matter</v>
          </cell>
        </row>
        <row r="819">
          <cell r="D819" t="str">
            <v>Palitana Sugar Mills (P) Ltd Vs Vilasini Ben</v>
          </cell>
        </row>
        <row r="820">
          <cell r="D820" t="str">
            <v>Pan Gutkha Matter (BM)</v>
          </cell>
        </row>
        <row r="821">
          <cell r="D821" t="str">
            <v>Pan Gutkha Matter (VK)</v>
          </cell>
        </row>
        <row r="822">
          <cell r="D822" t="str">
            <v>Pan Gutkha Matter(SP)</v>
          </cell>
        </row>
        <row r="823">
          <cell r="D823" t="str">
            <v>Pantaloon Retail India Limited</v>
          </cell>
        </row>
        <row r="824">
          <cell r="D824" t="str">
            <v>Paramount Airways (P) Ltd. Vs UOI &amp; Ors.</v>
          </cell>
        </row>
        <row r="825">
          <cell r="D825" t="str">
            <v>Parinda Shiraz Zilla Vs Yezdi Hosi Desai</v>
          </cell>
        </row>
        <row r="826">
          <cell r="D826" t="str">
            <v>Parson Medicinal Plant Pvt. Ltd. Vs Debt Recovery Tribunal (for Indian Bank)</v>
          </cell>
        </row>
        <row r="827">
          <cell r="D827" t="str">
            <v>Parvez Ghaswala Vs Pratibha</v>
          </cell>
        </row>
        <row r="828">
          <cell r="D828" t="str">
            <v>Paschimanchal Vidyut Vitran Nigam Ltd. Vs NPCL</v>
          </cell>
        </row>
        <row r="829">
          <cell r="D829" t="str">
            <v>Patel Engineering Vs B.T. Patil &amp; Sons Belgaum (Cons) P Ltd</v>
          </cell>
        </row>
        <row r="830">
          <cell r="D830" t="str">
            <v>Patel Engineering Vs UOI &amp; Ors</v>
          </cell>
        </row>
        <row r="831">
          <cell r="D831" t="str">
            <v>Patel Ishwarbhai Parshottam &amp; Anr. Vs State of Gujarat</v>
          </cell>
        </row>
        <row r="832">
          <cell r="D832" t="str">
            <v>PATEL ISHWARBHAI VS PARSOTTAMBHAI &amp; ANR.</v>
          </cell>
        </row>
        <row r="833">
          <cell r="D833" t="str">
            <v>Perinthalmanna Municipality Vs C Unnikrishnan</v>
          </cell>
        </row>
        <row r="834">
          <cell r="D834" t="str">
            <v>Pernod Richard India Vs State of U P</v>
          </cell>
        </row>
        <row r="835">
          <cell r="D835" t="str">
            <v>Personal Manager, S.B.I. VS C.V. Srinath</v>
          </cell>
        </row>
        <row r="836">
          <cell r="D836" t="str">
            <v>Peter Kerkar Vs Spl Director of Enforcement</v>
          </cell>
        </row>
        <row r="837">
          <cell r="D837" t="str">
            <v>Petroleum &amp; Natural Gas Reg Board Vs Voice of India</v>
          </cell>
        </row>
        <row r="838">
          <cell r="D838" t="str">
            <v>PGF Ltd Vs SEBI</v>
          </cell>
        </row>
        <row r="839">
          <cell r="D839" t="str">
            <v>Pharma Chem &amp; Ors.Vs Rajnikanth Devidas Shroff &amp; Anr.</v>
          </cell>
        </row>
        <row r="840">
          <cell r="D840" t="str">
            <v>PHILLIP C ABRAHAM VS SAHARA AIRLINES LTD &amp; ORS.</v>
          </cell>
        </row>
        <row r="841">
          <cell r="D841" t="str">
            <v>PINARAYI VIJAYAN VS STATE OF KERALA</v>
          </cell>
        </row>
        <row r="842">
          <cell r="D842" t="str">
            <v>PML Industries Ltd Vs IDBI</v>
          </cell>
        </row>
        <row r="843">
          <cell r="D843" t="str">
            <v>PNGRB Vs Voice of India</v>
          </cell>
        </row>
        <row r="844">
          <cell r="D844" t="str">
            <v>Polavaram Dam Matter</v>
          </cell>
        </row>
        <row r="845">
          <cell r="D845" t="str">
            <v>Policy Planning Body Vs Orissa Pvt. Engg. Coll. Assocn. &amp; Ors.</v>
          </cell>
        </row>
        <row r="846">
          <cell r="D846" t="str">
            <v>Prabhat General Agencies Vs J &amp; K Bank Ltd</v>
          </cell>
        </row>
        <row r="847">
          <cell r="D847" t="str">
            <v>Prabhu Dayal</v>
          </cell>
        </row>
        <row r="848">
          <cell r="D848" t="str">
            <v>Pradeep Surekha Vs K B Kamath</v>
          </cell>
        </row>
        <row r="849">
          <cell r="D849" t="str">
            <v>Pradip Lunkad Vs Comn.of Small Saving &amp; Lott</v>
          </cell>
        </row>
        <row r="850">
          <cell r="D850" t="str">
            <v>Prakash Industries Ltd Vs UOI</v>
          </cell>
        </row>
        <row r="851">
          <cell r="D851" t="str">
            <v>Prakash Industries Ltd. Vs GKW Ltd.</v>
          </cell>
        </row>
        <row r="852">
          <cell r="D852" t="str">
            <v>Prakash Jha Productions Vs UOI &amp; Ors</v>
          </cell>
        </row>
        <row r="853">
          <cell r="D853" t="str">
            <v>Prakash Singh Vs UOI</v>
          </cell>
        </row>
        <row r="854">
          <cell r="D854" t="str">
            <v>Pramod Balachandra Thatle Vs Nafan B.V.&amp; Ors.</v>
          </cell>
        </row>
        <row r="855">
          <cell r="D855" t="str">
            <v>Pramod Balachandra Thatte Vs Nafan B.V.&amp; Ors.</v>
          </cell>
        </row>
        <row r="856">
          <cell r="D856" t="str">
            <v>Pramod Balavhandra Thatte Vs Nafan B.V.&amp; Ors.</v>
          </cell>
        </row>
        <row r="857">
          <cell r="D857" t="str">
            <v>Prasanna Venkatachalam</v>
          </cell>
        </row>
        <row r="858">
          <cell r="D858" t="str">
            <v>Preeti Goyal Vs Income Tax Settlement Officer</v>
          </cell>
        </row>
        <row r="859">
          <cell r="D859" t="str">
            <v>Prem Nath Motors Vs Jaipur Dev Authority</v>
          </cell>
        </row>
        <row r="860">
          <cell r="D860" t="str">
            <v>Prestige Estates Projects Ltd Vs Prestige Property Devlprs</v>
          </cell>
        </row>
        <row r="861">
          <cell r="D861" t="str">
            <v>Pricewaterhousecoopers Pvt Ltd Vs Commr of Income Tax</v>
          </cell>
        </row>
        <row r="862">
          <cell r="D862" t="str">
            <v>Principal Sec.Urban Devt.Sept Vs  Mohan Gopal Rao Mate</v>
          </cell>
        </row>
        <row r="863">
          <cell r="D863" t="str">
            <v>Prithvi Associates &amp; Anr. Vs Brihan Mumbai Elec.Sup.&amp; Trans.U &amp; Ors.</v>
          </cell>
        </row>
        <row r="864">
          <cell r="D864" t="str">
            <v>Prithvi Associates Vs State of Maharashtra &amp; Ors.</v>
          </cell>
        </row>
        <row r="865">
          <cell r="D865" t="str">
            <v>Private Dental Association Vs State of Punjab &amp; Ors</v>
          </cell>
        </row>
        <row r="866">
          <cell r="D866" t="str">
            <v>Priya Hiranandani Vs Niranjan Hiranandani</v>
          </cell>
        </row>
        <row r="867">
          <cell r="D867" t="str">
            <v>PTC Vs Central Electricity Regulatory Commission</v>
          </cell>
        </row>
        <row r="868">
          <cell r="D868" t="str">
            <v>PUBLIC INTEREST LITIGATION(COKE MATTER ) VS UOI &amp; ORS.</v>
          </cell>
        </row>
        <row r="869">
          <cell r="D869" t="str">
            <v>Puja Investments (P) Ltd</v>
          </cell>
        </row>
        <row r="870">
          <cell r="D870" t="str">
            <v>Pune Municipal Corp &amp; Anr Vs Kausabag Coop Hsng Soc Ltd &amp; Anr</v>
          </cell>
        </row>
        <row r="871">
          <cell r="D871" t="str">
            <v>Puran Mal &amp; Sons Vs UOI</v>
          </cell>
        </row>
        <row r="872">
          <cell r="D872" t="str">
            <v>PWC Matter</v>
          </cell>
        </row>
        <row r="873">
          <cell r="D873" t="str">
            <v>Pyara Lal Saraf &amp; Ors. Vs Pritam Lal Trehan &amp; Ors.</v>
          </cell>
        </row>
        <row r="874">
          <cell r="D874" t="str">
            <v>R D Gardi Medical College Vs State of M P</v>
          </cell>
        </row>
        <row r="875">
          <cell r="D875" t="str">
            <v>R F C L Ltd Vs Jayesh Kanaiyalal Shukla</v>
          </cell>
        </row>
        <row r="876">
          <cell r="D876" t="str">
            <v>R F M, Sinhagad Tech Edu Society Vs Scy Medical Edn &amp; Drug</v>
          </cell>
        </row>
        <row r="877">
          <cell r="D877" t="str">
            <v>R K P Jeyakumar &amp; Anr.Vs Diocese of Tirunelveli &amp; Ors.</v>
          </cell>
        </row>
        <row r="878">
          <cell r="D878" t="str">
            <v>R N T Vs UOI</v>
          </cell>
        </row>
        <row r="879">
          <cell r="D879" t="str">
            <v>R Nanjunde Vs the Revenue Secretary</v>
          </cell>
        </row>
        <row r="880">
          <cell r="D880" t="str">
            <v>R. Srinivasan Vs ITC*</v>
          </cell>
        </row>
        <row r="881">
          <cell r="D881" t="str">
            <v>R.K.P.JEYAKUMAR &amp; ANR.VS THE DIOCESE OF TIRUNELVELI &amp; ORS.</v>
          </cell>
        </row>
        <row r="882">
          <cell r="D882" t="str">
            <v>R.N.A. Builders (A.A.) Vs Gopinath Ramchandra Bhoir</v>
          </cell>
        </row>
        <row r="883">
          <cell r="D883" t="str">
            <v>R.P.  Somani Vs UOI</v>
          </cell>
        </row>
        <row r="884">
          <cell r="D884" t="str">
            <v>Rachna Sansad Vs State of Maharashtra</v>
          </cell>
        </row>
        <row r="885">
          <cell r="D885" t="str">
            <v>Radio City Vs State of A P Perfmg Right Society</v>
          </cell>
        </row>
        <row r="886">
          <cell r="D886" t="str">
            <v>Raghav Banka Vs State of M P</v>
          </cell>
        </row>
        <row r="887">
          <cell r="D887" t="str">
            <v>Rahul Industries &amp; Ors Vs Central Coalfields Ltd</v>
          </cell>
        </row>
        <row r="888">
          <cell r="D888" t="str">
            <v>Rahul Suresh Narwekar Vs Election Commission of India</v>
          </cell>
        </row>
        <row r="889">
          <cell r="D889" t="str">
            <v>Raj Kumar Awasthi Vs State of Maharastra &amp; Ors.</v>
          </cell>
        </row>
        <row r="890">
          <cell r="D890" t="str">
            <v>Raj Singh Gehlot Vs Paradian Exports (P) Ltd</v>
          </cell>
        </row>
        <row r="891">
          <cell r="D891" t="str">
            <v>Rajaram Corn Products Vs Suryakant Gupta</v>
          </cell>
        </row>
        <row r="892">
          <cell r="D892" t="str">
            <v>Rajasthan Royal Vs BCCI</v>
          </cell>
        </row>
        <row r="893">
          <cell r="D893" t="str">
            <v>Rajat Prasad Vs C.B.I.</v>
          </cell>
        </row>
        <row r="894">
          <cell r="D894" t="str">
            <v>Rajendra Gupta Vs The Corporation of Chennai</v>
          </cell>
        </row>
        <row r="895">
          <cell r="D895" t="str">
            <v>Rajesh Kangra Vs State of MP</v>
          </cell>
        </row>
        <row r="896">
          <cell r="D896" t="str">
            <v>Rajhans Narendra Raut Vs State of Mah</v>
          </cell>
        </row>
        <row r="897">
          <cell r="D897" t="str">
            <v>Rajhans Vs. State of Maharashtra</v>
          </cell>
        </row>
        <row r="898">
          <cell r="D898" t="str">
            <v>Rajinder Arora Vs UOI</v>
          </cell>
        </row>
        <row r="899">
          <cell r="D899" t="str">
            <v>Rajiv Associates Pvt. Ltd. Vs Ripu Daman Haryal &amp; Ors.</v>
          </cell>
        </row>
        <row r="900">
          <cell r="D900" t="str">
            <v>Rajiv Enterprises Vs State of Punjab</v>
          </cell>
        </row>
        <row r="901">
          <cell r="D901" t="str">
            <v>Rakhi Rughwani Vs UOI</v>
          </cell>
        </row>
        <row r="902">
          <cell r="D902" t="str">
            <v>Ram Narang Vs Ramesh Narang &amp; Anr.</v>
          </cell>
        </row>
        <row r="903">
          <cell r="D903" t="str">
            <v>Ram Pyari &amp; Ors. Vs State of Rajashthan &amp; Ors.</v>
          </cell>
        </row>
        <row r="904">
          <cell r="D904" t="str">
            <v>Ramani Ramaswami Vs Prabeer Kumar Mishra</v>
          </cell>
        </row>
        <row r="905">
          <cell r="D905" t="str">
            <v>Ramesh Apparao Vs Mun Corp of Gr Mumbai</v>
          </cell>
        </row>
        <row r="906">
          <cell r="D906" t="str">
            <v>Ramesh Rout Vs Ranendra Pratap Swain</v>
          </cell>
        </row>
        <row r="907">
          <cell r="D907" t="str">
            <v>Rameshbhai Chaturbhai Prajapati Vs Minaxiben</v>
          </cell>
        </row>
        <row r="908">
          <cell r="D908" t="str">
            <v>Rana Sugars Ltd Vs State of Punjab</v>
          </cell>
        </row>
        <row r="909">
          <cell r="D909" t="str">
            <v>Rangoon Chemical Works (P) Ltd Vs Haw Par Brthrs Intl Ltd</v>
          </cell>
        </row>
        <row r="910">
          <cell r="D910" t="str">
            <v>Rani Chhabra Vs Shaw Wallace</v>
          </cell>
        </row>
        <row r="911">
          <cell r="D911" t="str">
            <v>Rasiklal Manickchand Dhariwal Vs M.S.S. Food Products</v>
          </cell>
        </row>
        <row r="912">
          <cell r="D912" t="str">
            <v>Ravi B Parekh Vs UOI</v>
          </cell>
        </row>
        <row r="913">
          <cell r="D913" t="str">
            <v>RAVI KANT &amp; ANR. VS STATE OF U.P.&amp; ORS</v>
          </cell>
        </row>
        <row r="914">
          <cell r="D914" t="str">
            <v>Ravi Kant Vs State of U P</v>
          </cell>
        </row>
        <row r="915">
          <cell r="D915" t="str">
            <v>Ravi Sanghi Vs Sanghi Polyesters Ltd</v>
          </cell>
        </row>
        <row r="916">
          <cell r="D916" t="str">
            <v>RB Shreeram  Vs Nagpur Improvement Trust</v>
          </cell>
        </row>
        <row r="917">
          <cell r="D917" t="str">
            <v>RBF RIG Corporation The CC (Imports) Mumbai</v>
          </cell>
        </row>
        <row r="918">
          <cell r="D918" t="str">
            <v>Red Bull India Pvt Ltd.</v>
          </cell>
        </row>
        <row r="919">
          <cell r="D919" t="str">
            <v>Regency Ceramics Vs State of Andhra Pradesh</v>
          </cell>
        </row>
        <row r="920">
          <cell r="D920" t="str">
            <v>Regional P.F. Comm. Vs Tata Consultancy Services Ltd.</v>
          </cell>
        </row>
        <row r="921">
          <cell r="D921" t="str">
            <v>REL - Infotech</v>
          </cell>
        </row>
        <row r="922">
          <cell r="D922" t="str">
            <v>Reliance Comm. Ltd Vs BSNL Ltd.</v>
          </cell>
        </row>
        <row r="923">
          <cell r="D923" t="str">
            <v>Reliance Commercial Dealers Ltd</v>
          </cell>
        </row>
        <row r="924">
          <cell r="D924" t="str">
            <v>Reliance Gas Transportation Infrastructure Ltd.</v>
          </cell>
        </row>
        <row r="925">
          <cell r="D925" t="str">
            <v>Reliance Industries Ltd</v>
          </cell>
        </row>
        <row r="926">
          <cell r="D926" t="str">
            <v>Reliance Industries Ltd Vs CBI</v>
          </cell>
        </row>
        <row r="927">
          <cell r="D927" t="str">
            <v>Reliance Industries Ltd Vs UOI</v>
          </cell>
        </row>
        <row r="928">
          <cell r="D928" t="str">
            <v>Reliance Industries Ltd. Vs State of Maharashtra</v>
          </cell>
        </row>
        <row r="929">
          <cell r="D929" t="str">
            <v>Reliance Industries Ltd/Jet Airways Matter</v>
          </cell>
        </row>
        <row r="930">
          <cell r="D930" t="str">
            <v>Reliance Infocom Vs UOI</v>
          </cell>
        </row>
        <row r="931">
          <cell r="D931" t="str">
            <v>Reliance Infrastructure Ltd Vs Mah State Road Dev Crpn</v>
          </cell>
        </row>
        <row r="932">
          <cell r="D932" t="str">
            <v>Reliance Natrural Resources Ltd Vs Reliance Industries Ltd</v>
          </cell>
        </row>
        <row r="933">
          <cell r="D933" t="str">
            <v>Reliance Power Ltd. Form. R.E. Vs Babu Singh &amp; Ors.</v>
          </cell>
        </row>
        <row r="934">
          <cell r="D934" t="str">
            <v>Reliance Power Ltd. Vs Pooran &amp; Ors. Etc.</v>
          </cell>
        </row>
        <row r="935">
          <cell r="D935" t="str">
            <v>Reliance Telecom Ltd</v>
          </cell>
        </row>
        <row r="936">
          <cell r="D936" t="str">
            <v>Reserve Bank of India Vs Sasmita Lenka &amp; Ors.</v>
          </cell>
        </row>
        <row r="937">
          <cell r="D937" t="str">
            <v>Reserve Bank of India Vs Sushim Amitav Das &amp; Ors.</v>
          </cell>
        </row>
        <row r="938">
          <cell r="D938" t="str">
            <v>Residence Commissioner, State of Gujrat</v>
          </cell>
        </row>
        <row r="939">
          <cell r="D939" t="str">
            <v>Retailers Association Of India (S.T.Matter) Vs UOI</v>
          </cell>
        </row>
        <row r="940">
          <cell r="D940" t="str">
            <v>Retainer for Grasim Industries Limited</v>
          </cell>
        </row>
        <row r="941">
          <cell r="D941" t="str">
            <v>Retainer for U.P. Sugar Mills Association</v>
          </cell>
        </row>
        <row r="942">
          <cell r="D942" t="str">
            <v>Retainer in Inorbit Mall (I) (P) Ltd Vs Maha Elec Reg Comn</v>
          </cell>
        </row>
        <row r="943">
          <cell r="D943" t="str">
            <v>Retainership for Alok P Singh Vs UOI (Dow Chemical)</v>
          </cell>
        </row>
        <row r="944">
          <cell r="D944" t="str">
            <v>Retainership for Bank of Rajasthan</v>
          </cell>
        </row>
        <row r="945">
          <cell r="D945" t="str">
            <v>Retainership for Cello Pens Stationery (P) Ltd &amp; Ors Vs BIC Clichy</v>
          </cell>
        </row>
        <row r="946">
          <cell r="D946" t="str">
            <v>Retainership for Federation of Indian Airlines</v>
          </cell>
        </row>
        <row r="947">
          <cell r="D947" t="str">
            <v>Retainership for Hemant Krishna Waradkar</v>
          </cell>
        </row>
        <row r="948">
          <cell r="D948" t="str">
            <v>Retainership for Hindustan Unilever Ltd</v>
          </cell>
        </row>
        <row r="949">
          <cell r="D949" t="str">
            <v>Retainership for Indiabulls Fin Svs Ltd Vs Amaprop Ltd</v>
          </cell>
        </row>
        <row r="950">
          <cell r="D950" t="str">
            <v>Retainership for Ivory Trust Properties &amp; Hotels</v>
          </cell>
        </row>
        <row r="951">
          <cell r="D951" t="str">
            <v>Retainership for Jay Prakash Associates</v>
          </cell>
        </row>
        <row r="952">
          <cell r="D952" t="str">
            <v>Retainership for Lodha Builders/Padmavati Buildtech &amp; Farms (P) Ltd</v>
          </cell>
        </row>
        <row r="953">
          <cell r="D953" t="str">
            <v>Retainership From Mont Blanc Properties Ltd</v>
          </cell>
        </row>
        <row r="954">
          <cell r="D954" t="str">
            <v>Retainership From Raheja Universal Ltd</v>
          </cell>
        </row>
        <row r="955">
          <cell r="D955" t="str">
            <v>Retainership in the Matter of Banglore Intl Arpt Vs UOI</v>
          </cell>
        </row>
        <row r="956">
          <cell r="D956" t="str">
            <v>Retainership in the Matter of Veer Jijamata Ngr Co-Op Vs State of Mah</v>
          </cell>
        </row>
        <row r="957">
          <cell r="D957" t="str">
            <v>Retainership on Behalf NSE</v>
          </cell>
        </row>
        <row r="958">
          <cell r="D958" t="str">
            <v>Retainership on Behalf of A2Z Maint &amp; Engg Svcs Ltd</v>
          </cell>
        </row>
        <row r="959">
          <cell r="D959" t="str">
            <v>Retainership on Behalf of Adani Group of Companies</v>
          </cell>
        </row>
        <row r="960">
          <cell r="D960" t="str">
            <v>Retainership on Behalf of Aircel Ltd</v>
          </cell>
        </row>
        <row r="961">
          <cell r="D961" t="str">
            <v>Retainership on Behalf of Apeejay Surendra Grp</v>
          </cell>
        </row>
        <row r="962">
          <cell r="D962" t="str">
            <v>Retainership on Behalf of Bajaj Auto Ltd</v>
          </cell>
        </row>
        <row r="963">
          <cell r="D963" t="str">
            <v>Retainership on Behalf of Deutsche Bank</v>
          </cell>
        </row>
        <row r="964">
          <cell r="D964" t="str">
            <v>Retainership on Behalf of Devas Multimedia (P) Ltd</v>
          </cell>
        </row>
        <row r="965">
          <cell r="D965" t="str">
            <v>Retainership on Behalf of Dr Gharda</v>
          </cell>
        </row>
        <row r="966">
          <cell r="D966" t="str">
            <v>Retainership on Behalf of Emaar MGF Land Ltd.</v>
          </cell>
        </row>
        <row r="967">
          <cell r="D967" t="str">
            <v>Retainership on Behalf of IIPM</v>
          </cell>
        </row>
        <row r="968">
          <cell r="D968" t="str">
            <v>Retainership on Behalf of India Bulls Real Estate Ltd</v>
          </cell>
        </row>
        <row r="969">
          <cell r="D969" t="str">
            <v>Retainership on Behalf of Intl Amsmt Ltd Vs Unitech Grp</v>
          </cell>
        </row>
        <row r="970">
          <cell r="D970" t="str">
            <v>Retainership on Behalf of Jagati Publications</v>
          </cell>
        </row>
        <row r="971">
          <cell r="D971" t="str">
            <v>Retainership on Behalf of KEC Instnl</v>
          </cell>
        </row>
        <row r="972">
          <cell r="D972" t="str">
            <v>Retainership on Behalf of Kingfisher Airlines</v>
          </cell>
        </row>
        <row r="973">
          <cell r="D973" t="str">
            <v>Retainership on Behalf of MCX Stock Exchange Ltd</v>
          </cell>
        </row>
        <row r="974">
          <cell r="D974" t="str">
            <v>Retainership on Behalf of Noida Power Comapny Ltd</v>
          </cell>
        </row>
        <row r="975">
          <cell r="D975" t="str">
            <v>Retainership on Behalf of Omkar Realtors &amp; Devlprs (P) Ltd</v>
          </cell>
        </row>
        <row r="976">
          <cell r="D976" t="str">
            <v>Retainership on Behalf of Shiv Shakti Sugars</v>
          </cell>
        </row>
        <row r="977">
          <cell r="D977" t="str">
            <v>Retainership on Behalf of Telenor Asia Pte Ltd</v>
          </cell>
        </row>
        <row r="978">
          <cell r="D978" t="str">
            <v>Retainership on Behalf of Transcon Properties (P) Ltd</v>
          </cell>
        </row>
        <row r="979">
          <cell r="D979" t="str">
            <v>Rewa Tollway (P) Ltd Vs State of MP</v>
          </cell>
        </row>
        <row r="980">
          <cell r="D980" t="str">
            <v>Right to Education Act</v>
          </cell>
        </row>
        <row r="981">
          <cell r="D981" t="str">
            <v>Riju Prasad Sarma Vs State of Assam and Ors</v>
          </cell>
        </row>
        <row r="982">
          <cell r="D982" t="str">
            <v>RIL VS ENTRY TAX MATTER VS STATE OF ORISSA</v>
          </cell>
        </row>
        <row r="983">
          <cell r="D983" t="str">
            <v>RIL Vs RNRL</v>
          </cell>
        </row>
        <row r="984">
          <cell r="D984" t="str">
            <v>RIL Vs State of UP</v>
          </cell>
        </row>
        <row r="985">
          <cell r="D985" t="str">
            <v>RIL Vs Thakor Najibhai Bhailal</v>
          </cell>
        </row>
        <row r="986">
          <cell r="D986" t="str">
            <v>Rio Tinto</v>
          </cell>
        </row>
        <row r="987">
          <cell r="D987" t="str">
            <v>Rolls Royce</v>
          </cell>
        </row>
        <row r="988">
          <cell r="D988" t="str">
            <v>Roshan Lal Lalit Mohan Vs National Agr Coop Mark Fed of India</v>
          </cell>
        </row>
        <row r="989">
          <cell r="D989" t="str">
            <v>RPG Comm Holdings (P) Ltd Vs J Balamurugan</v>
          </cell>
        </row>
        <row r="990">
          <cell r="D990" t="str">
            <v>RSG Housing &amp; Finance Pvt. Ltd. Vs State of Haryana</v>
          </cell>
        </row>
        <row r="991">
          <cell r="D991" t="str">
            <v>Rustom Kherawala Foundation Vs State of Maharashtra</v>
          </cell>
        </row>
        <row r="992">
          <cell r="D992" t="str">
            <v>S C Sharma Vs Chrmn U P State Elec Board</v>
          </cell>
        </row>
        <row r="993">
          <cell r="D993" t="str">
            <v>S K Gupta Vs Kuldeep Singh</v>
          </cell>
        </row>
        <row r="994">
          <cell r="D994" t="str">
            <v>S L Sachdev Vs UOI</v>
          </cell>
        </row>
        <row r="995">
          <cell r="D995" t="str">
            <v>S S Paramhansh Vs Dhanbhai Puniyabhai</v>
          </cell>
        </row>
        <row r="996">
          <cell r="D996" t="str">
            <v>S Singh Sandhu Vs CBI</v>
          </cell>
        </row>
        <row r="997">
          <cell r="D997" t="str">
            <v>S. Babu Hari &amp; Co. Vs L. Jaya Reddy</v>
          </cell>
        </row>
        <row r="998">
          <cell r="D998" t="str">
            <v>S.ARUL RAJA VS STATE OF T.NADU</v>
          </cell>
        </row>
        <row r="999">
          <cell r="D999" t="str">
            <v>S.Chandrasen Vs S Vaikundarajan &amp; Ors.</v>
          </cell>
        </row>
        <row r="1000">
          <cell r="D1000" t="str">
            <v>S.K. Sarawagi &amp; Co. (P) Ltd. Vs Taurian Iron &amp; Steel Co. (P) Ltd.</v>
          </cell>
        </row>
        <row r="1001">
          <cell r="D1001" t="str">
            <v>S.P.O. (Chhatisgarh)</v>
          </cell>
        </row>
        <row r="1002">
          <cell r="D1002" t="str">
            <v>S.Pandu &amp; Ors.Vs.Nega Hills Welf.Assn.Tr.Pres.&amp; Ors.</v>
          </cell>
        </row>
        <row r="1003">
          <cell r="D1003" t="str">
            <v>Sabitaben Vs Shekharbhai Govindbhai Patel</v>
          </cell>
        </row>
        <row r="1004">
          <cell r="D1004" t="str">
            <v>SAHARA INDIA COMMR.CORP.LTD VS STATE GOVT.OF NCT OF DELHI &amp; ORS.</v>
          </cell>
        </row>
        <row r="1005">
          <cell r="D1005" t="str">
            <v>Sahyadri Sahakari Sakhar Karkhana Ltd Vs UOI</v>
          </cell>
        </row>
        <row r="1006">
          <cell r="D1006" t="str">
            <v>Sai Developers &amp; Anr Vs Nakulan S Pannakar</v>
          </cell>
        </row>
        <row r="1007">
          <cell r="D1007" t="str">
            <v>SAIL Vs Sales Tax Officer, Rourkela</v>
          </cell>
        </row>
        <row r="1008">
          <cell r="D1008" t="str">
            <v>SAIL Vs State of Chhatisgarh</v>
          </cell>
        </row>
        <row r="1009">
          <cell r="D1009" t="str">
            <v>SAIL Vs State of Orissa</v>
          </cell>
        </row>
        <row r="1010">
          <cell r="D1010" t="str">
            <v>Sameer Goel</v>
          </cell>
        </row>
        <row r="1011">
          <cell r="D1011" t="str">
            <v>Samruddha Jeevan Foods India Ltd. Vs State of Madhya Pradesh</v>
          </cell>
        </row>
        <row r="1012">
          <cell r="D1012" t="str">
            <v>Samtel Color Ltd. Vs Asstt. Commnr. Trade Tax, Noida &amp; Anr.</v>
          </cell>
        </row>
        <row r="1013">
          <cell r="D1013" t="str">
            <v>Sandeep Kaur Ahluwalia Vs Ravinder Singh Ahluwalia &amp; Ors.</v>
          </cell>
        </row>
        <row r="1014">
          <cell r="D1014" t="str">
            <v>SANDUR MANGANESE &amp; IRON ORES LTD</v>
          </cell>
        </row>
        <row r="1015">
          <cell r="D1015" t="str">
            <v>Sanghi Cement Ltd</v>
          </cell>
        </row>
        <row r="1016">
          <cell r="D1016" t="str">
            <v>Sanjay S/o Digambar Rao Warkad Vs the State of Maharashtra</v>
          </cell>
        </row>
        <row r="1017">
          <cell r="D1017" t="str">
            <v>SANJAY VINODKUMAR MEHTA (FOR PETR) VS MOHD.SHAFI ABDUL RAHIM &amp; ANR.</v>
          </cell>
        </row>
        <row r="1018">
          <cell r="D1018" t="str">
            <v>Saraya Sugar Mills Ltd Vs New India Sugar Mills</v>
          </cell>
        </row>
        <row r="1019">
          <cell r="D1019" t="str">
            <v>Sardar Exhibitors (P) Ltd Vs Dy CIT</v>
          </cell>
        </row>
        <row r="1020">
          <cell r="D1020" t="str">
            <v>Sarla Parekh</v>
          </cell>
        </row>
        <row r="1021">
          <cell r="D1021" t="str">
            <v>Sarla Parekh Vs UOI</v>
          </cell>
        </row>
        <row r="1022">
          <cell r="D1022" t="str">
            <v>SATEESH GALLA VS GOVT.OF A.P.</v>
          </cell>
        </row>
        <row r="1023">
          <cell r="D1023" t="str">
            <v>Satish Chandra Sanwalka Vs Tin Plate Dealers Assn. (P) Ltd</v>
          </cell>
        </row>
        <row r="1024">
          <cell r="D1024" t="str">
            <v>Satluj Yamuna Link</v>
          </cell>
        </row>
        <row r="1025">
          <cell r="D1025" t="str">
            <v>Satnam Overseas Vs Sant Ram &amp; Co.</v>
          </cell>
        </row>
        <row r="1026">
          <cell r="D1026" t="str">
            <v>Satyam Computer Services Ltd Vs CBDT</v>
          </cell>
        </row>
        <row r="1027">
          <cell r="D1027" t="str">
            <v>SATYAVIR SINGH RATHI VS STATE TR.C.B.I</v>
          </cell>
        </row>
        <row r="1028">
          <cell r="D1028" t="str">
            <v>Savita Oil Technologies Ltd. Vs Raj Goenka &amp; Ors.</v>
          </cell>
        </row>
        <row r="1029">
          <cell r="D1029" t="str">
            <v>SBI Vs Associate Banks' Officers</v>
          </cell>
        </row>
        <row r="1030">
          <cell r="D1030" t="str">
            <v>SBI Vs Chandra Deo</v>
          </cell>
        </row>
        <row r="1031">
          <cell r="D1031" t="str">
            <v>SBI Vs P Narayanswamy</v>
          </cell>
        </row>
        <row r="1032">
          <cell r="D1032" t="str">
            <v>SBI(for Kotak Mahendra) Vs Arunachalam Muthu</v>
          </cell>
        </row>
        <row r="1033">
          <cell r="D1033" t="str">
            <v>SBL Industries Vs State of Uttrakhand</v>
          </cell>
        </row>
        <row r="1034">
          <cell r="D1034" t="str">
            <v>Scotch Whisky</v>
          </cell>
        </row>
        <row r="1035">
          <cell r="D1035" t="str">
            <v>SEBI Vs Arvind Kumar B Shah (Huf)</v>
          </cell>
        </row>
        <row r="1036">
          <cell r="D1036" t="str">
            <v>SEBI Vs Mohan D. Kulkarni &amp; Ors*</v>
          </cell>
        </row>
        <row r="1037">
          <cell r="D1037" t="str">
            <v>SEBI Vs S Kumars Nationwide Ltd</v>
          </cell>
        </row>
        <row r="1038">
          <cell r="D1038" t="str">
            <v>Sec. &amp; Curator Victoria Memorial Hall Vs Howrah Ganatatrik Nagrik Samity</v>
          </cell>
        </row>
        <row r="1039">
          <cell r="D1039" t="str">
            <v>Securities &amp; Exchange Board of India Vs Mohan D. Kulkarni &amp; Ors *</v>
          </cell>
        </row>
        <row r="1040">
          <cell r="D1040" t="str">
            <v>Selex System Integration Vs UOI</v>
          </cell>
        </row>
        <row r="1041">
          <cell r="D1041" t="str">
            <v>Selvi J. Jayalalitha Vs State of Tamilnadu &amp; Anr</v>
          </cell>
        </row>
        <row r="1042">
          <cell r="D1042" t="str">
            <v>Serve From India Scheme (SFIS)</v>
          </cell>
        </row>
        <row r="1043">
          <cell r="D1043" t="str">
            <v>Sesa Goa Ltd Vs State of Karnataka</v>
          </cell>
        </row>
        <row r="1044">
          <cell r="D1044" t="str">
            <v>Settlement of SLP (HC Karnataka)</v>
          </cell>
        </row>
        <row r="1045">
          <cell r="D1045" t="str">
            <v>Settlement of SLP Vs Maharashtra State Cooperative Bank</v>
          </cell>
        </row>
        <row r="1046">
          <cell r="D1046" t="str">
            <v>SETTLEMENT OF TATA MOTORS</v>
          </cell>
        </row>
        <row r="1047">
          <cell r="D1047" t="str">
            <v>Settling A Letter in the Matter of Nafan B.V.</v>
          </cell>
        </row>
        <row r="1048">
          <cell r="D1048" t="str">
            <v>Settling in Tata Power Sasan</v>
          </cell>
        </row>
        <row r="1049">
          <cell r="D1049" t="str">
            <v>Settling in Varun Gandhi Matter</v>
          </cell>
        </row>
        <row r="1050">
          <cell r="D1050" t="str">
            <v>Settling of Affidavit in SET Satllite (Singhpore) Pte. Ltd</v>
          </cell>
        </row>
        <row r="1051">
          <cell r="D1051" t="str">
            <v>Settling of Affidavit in the Matter of Gomti Nagar</v>
          </cell>
        </row>
        <row r="1052">
          <cell r="D1052" t="str">
            <v>Settling of Affidavit in the Matter of Nafan B V</v>
          </cell>
        </row>
        <row r="1053">
          <cell r="D1053" t="str">
            <v>Settling of Affidavit MIAL</v>
          </cell>
        </row>
        <row r="1054">
          <cell r="D1054" t="str">
            <v>Settling of Affidavit Nectar Beverages</v>
          </cell>
        </row>
        <row r="1055">
          <cell r="D1055" t="str">
            <v>Settling of Application UOI Vs Anil Canana</v>
          </cell>
        </row>
        <row r="1056">
          <cell r="D1056" t="str">
            <v>Settling of Draft in Shoppers Stop</v>
          </cell>
        </row>
        <row r="1057">
          <cell r="D1057" t="str">
            <v>Settling of Latter on 25-07-09 for Transfer of Share MIAL</v>
          </cell>
        </row>
        <row r="1058">
          <cell r="D1058" t="str">
            <v>Settling of Matter of Titled Fidelity</v>
          </cell>
        </row>
        <row r="1059">
          <cell r="D1059" t="str">
            <v>Settling of SLP in Krishi Utpadan Mandi Parishad Vs Jindal Drugs Ltd</v>
          </cell>
        </row>
        <row r="1060">
          <cell r="D1060" t="str">
            <v>Settling of SLP in NCDEX</v>
          </cell>
        </row>
        <row r="1061">
          <cell r="D1061" t="str">
            <v>Settling of SLP in Tropical Granite Vs State of AP</v>
          </cell>
        </row>
        <row r="1062">
          <cell r="D1062" t="str">
            <v>SETTLING REVIEW PETITION SWANSTONE MULTIPLEX</v>
          </cell>
        </row>
        <row r="1063">
          <cell r="D1063" t="str">
            <v>Settling the Draft of the Slp Ansaldo Energia Spa Italy</v>
          </cell>
        </row>
        <row r="1064">
          <cell r="D1064" t="str">
            <v>Seven Trent Water Purification Vs Chloro Controls (I)P Ltd</v>
          </cell>
        </row>
        <row r="1065">
          <cell r="D1065" t="str">
            <v>SGPC Vs Sahil Mittal</v>
          </cell>
        </row>
        <row r="1066">
          <cell r="D1066" t="str">
            <v>Shagunbai Abaji Suryawanshi Vs Min of Revenue (Mah)</v>
          </cell>
        </row>
        <row r="1067">
          <cell r="D1067" t="str">
            <v>Shailesh P Mehta Vs Reliance Petro Ltd</v>
          </cell>
        </row>
        <row r="1068">
          <cell r="D1068" t="str">
            <v>Shakuntala D Wadhwa Vs State of WB</v>
          </cell>
        </row>
        <row r="1069">
          <cell r="D1069" t="str">
            <v>Shalimar Chemical Works Ltd. Vs State of Orissa &amp; Ors.</v>
          </cell>
        </row>
        <row r="1070">
          <cell r="D1070" t="str">
            <v>Shalimar Gas &amp; Indian Oil Corpn</v>
          </cell>
        </row>
        <row r="1071">
          <cell r="D1071" t="str">
            <v>Sham Ahuja, Secy Mumbai Depositors &amp; Finance Brokers Ass Vs Exim Bank of India</v>
          </cell>
        </row>
        <row r="1072">
          <cell r="D1072" t="str">
            <v>Shamima Kausar Vs UOI</v>
          </cell>
        </row>
        <row r="1073">
          <cell r="D1073" t="str">
            <v>SHAMMI NAGPAL VS SUDHIR NAGPAL &amp; ANR.(RESP)</v>
          </cell>
        </row>
        <row r="1074">
          <cell r="D1074" t="str">
            <v>Shankar Datta Shukla &amp; Anr. Vs State of M.P. &amp; Ors.</v>
          </cell>
        </row>
        <row r="1075">
          <cell r="D1075" t="str">
            <v>Sharda Group</v>
          </cell>
        </row>
        <row r="1076">
          <cell r="D1076" t="str">
            <v>Shashona Vs Sharma &amp; Others</v>
          </cell>
        </row>
        <row r="1077">
          <cell r="D1077" t="str">
            <v>Sheela Gehlot Vs Mohini Hardayal Singh</v>
          </cell>
        </row>
        <row r="1078">
          <cell r="D1078" t="str">
            <v>SHERLY &amp; ORS. VS C.B.I.&amp; ORS.</v>
          </cell>
        </row>
        <row r="1079">
          <cell r="D1079" t="str">
            <v>SHETTY ASSOCIATES PVT LTD VS SAMTA BUILDERS PVT LTD</v>
          </cell>
        </row>
        <row r="1080">
          <cell r="D1080" t="str">
            <v>Shibu I Vs Kerala Pvt Medical College Mgtt Ass</v>
          </cell>
        </row>
        <row r="1081">
          <cell r="D1081" t="str">
            <v>Shimnit Kiwalite Ind.P.Ltd Vs Commr.of Customs</v>
          </cell>
        </row>
        <row r="1082">
          <cell r="D1082" t="str">
            <v>Shimnit Utsch India Pvt. Ltd. Vs State of Rajashthan &amp; Ors.</v>
          </cell>
        </row>
        <row r="1083">
          <cell r="D1083" t="str">
            <v>Shiv Engineering Co. Vs Chief Engineer &amp; Anr.</v>
          </cell>
        </row>
        <row r="1084">
          <cell r="D1084" t="str">
            <v>Shivdattarai Vs Maharashtra Ind.Dev.</v>
          </cell>
        </row>
        <row r="1085">
          <cell r="D1085" t="str">
            <v>SHIVNARAIN CHIRANJILAL RUGTA HOSPITAL VS MUNICIPAL CORP.OF GREATER BOMBAY &amp; ANR.</v>
          </cell>
        </row>
        <row r="1086">
          <cell r="D1086" t="str">
            <v>Shivnath Rai Haranarain India Company Vs Glencore Grain Rotterdam &amp; Ors.</v>
          </cell>
        </row>
        <row r="1087">
          <cell r="D1087" t="str">
            <v>Shobha Jha Vs. State of Bihar (For Reliance)</v>
          </cell>
        </row>
        <row r="1088">
          <cell r="D1088" t="str">
            <v>Shobhna Vs State Rep. Inspector of Police</v>
          </cell>
        </row>
        <row r="1089">
          <cell r="D1089" t="str">
            <v>Shoppers Stop Limited  Etc Vs UOI</v>
          </cell>
        </row>
        <row r="1090">
          <cell r="D1090" t="str">
            <v>Shree Mallikarjun Shipping (P) Ltd Vs Vijay Hajju Banavalkar</v>
          </cell>
        </row>
        <row r="1091">
          <cell r="D1091" t="str">
            <v>SHRI ISHWAR DAS MOOLRAJANI VS UOI &amp; ORS</v>
          </cell>
        </row>
        <row r="1092">
          <cell r="D1092" t="str">
            <v>Shri Khedut Sahkari Udyog Vs Ranjit Bhai B Patel</v>
          </cell>
        </row>
        <row r="1093">
          <cell r="D1093" t="str">
            <v>Shri Ram Mineral Company Vs Khasjamda Mining Company</v>
          </cell>
        </row>
        <row r="1094">
          <cell r="D1094" t="str">
            <v>Shri Vasavi Industries</v>
          </cell>
        </row>
        <row r="1095">
          <cell r="D1095" t="str">
            <v>Siddharam Satlingappa Mhetre Vs State of Mah</v>
          </cell>
        </row>
        <row r="1096">
          <cell r="D1096" t="str">
            <v>Siddhivinayak Realties (P) Ltd Vs V Hotels Ltd</v>
          </cell>
        </row>
        <row r="1097">
          <cell r="D1097" t="str">
            <v>Simplex Infrastructure Ltd Vs State of Chhattisgarh</v>
          </cell>
        </row>
        <row r="1098">
          <cell r="D1098" t="str">
            <v>Singapore International Arbitration</v>
          </cell>
        </row>
        <row r="1099">
          <cell r="D1099" t="str">
            <v>Singla Steel (P) Ltd Vs CCE Chandigarh</v>
          </cell>
        </row>
        <row r="1100">
          <cell r="D1100" t="str">
            <v>Small Scale Enterpreneurs Ass Vs State of Mah</v>
          </cell>
        </row>
        <row r="1101">
          <cell r="D1101" t="str">
            <v>Smita Rajnish Vishwakarma Vs Adm &amp; Div Comm</v>
          </cell>
        </row>
        <row r="1102">
          <cell r="D1102" t="str">
            <v>SMT. Y.S. Vijaya (Reliance) Vs UOI</v>
          </cell>
        </row>
        <row r="1103">
          <cell r="D1103" t="str">
            <v>Smt. Yogeshwari Kumari Vs Lake Shore Palace Hotel Pvt. Ltd.</v>
          </cell>
        </row>
        <row r="1104">
          <cell r="D1104" t="str">
            <v>Sneha Shreenath Navalkar Vs Addl Collector Comp Auth Thane</v>
          </cell>
        </row>
        <row r="1105">
          <cell r="D1105" t="str">
            <v>Sociedade De Fomento Ind (P) Ltd Vs CC, CE &amp; ST, Goa</v>
          </cell>
        </row>
        <row r="1106">
          <cell r="D1106" t="str">
            <v>Society for Un-Aided Pvt School Mgtt Ass Vs UOI</v>
          </cell>
        </row>
        <row r="1107">
          <cell r="D1107" t="str">
            <v>Society for Un-Aided Pvt.School of Rajasthan Vs UOI</v>
          </cell>
        </row>
        <row r="1108">
          <cell r="D1108" t="str">
            <v>Soham Mayank Kr Vyas Vs UOI</v>
          </cell>
        </row>
        <row r="1109">
          <cell r="D1109" t="str">
            <v>Somani School</v>
          </cell>
        </row>
        <row r="1110">
          <cell r="D1110" t="str">
            <v>Somiben @ Chimiben &amp; Ors. Vs Ukabhai Naranbhai Patel &amp; Ors.</v>
          </cell>
        </row>
        <row r="1111">
          <cell r="D1111" t="str">
            <v>Sonal Hemant Joshi Vs State of Maharashtra</v>
          </cell>
        </row>
        <row r="1112">
          <cell r="D1112" t="str">
            <v>South Indian Music Cos Ass Vs Entmnt Network (I) Ltd</v>
          </cell>
        </row>
        <row r="1113">
          <cell r="D1113" t="str">
            <v>South Indian Sugar Mills Ass Vs SEC(FPD) UOI</v>
          </cell>
        </row>
        <row r="1114">
          <cell r="D1114" t="str">
            <v>Speakasia Online Pte. Ltd.</v>
          </cell>
        </row>
        <row r="1115">
          <cell r="D1115" t="str">
            <v>Spectrum Letter</v>
          </cell>
        </row>
        <row r="1116">
          <cell r="D1116" t="str">
            <v>Spicejet Ltd Vs Malanpur Steel Ltd</v>
          </cell>
        </row>
        <row r="1117">
          <cell r="D1117" t="str">
            <v>SRF Ltd Vs Refex Refrigerants Ltd</v>
          </cell>
        </row>
        <row r="1118">
          <cell r="D1118" t="str">
            <v>Sri Balachandra L. Jarkiholi Vs B.S. Yeddiyurappa</v>
          </cell>
        </row>
        <row r="1119">
          <cell r="D1119" t="str">
            <v>Sriganganagar Distt.Cricket Ass Vs St.of Raj</v>
          </cell>
        </row>
        <row r="1120">
          <cell r="D1120" t="str">
            <v>Srikant D Shitole Vs Azad Ahmed Gulam Ahmed</v>
          </cell>
        </row>
        <row r="1121">
          <cell r="D1121" t="str">
            <v>SRS Orion I Investment Ltd. Vs Maytas Properties Ltd.</v>
          </cell>
        </row>
        <row r="1122">
          <cell r="D1122" t="str">
            <v>SRS Orion Vs IL &amp; FS</v>
          </cell>
        </row>
        <row r="1123">
          <cell r="D1123" t="str">
            <v>Standard Chartered</v>
          </cell>
        </row>
        <row r="1124">
          <cell r="D1124" t="str">
            <v>State Bank of India Vs K.K. Shoree</v>
          </cell>
        </row>
        <row r="1125">
          <cell r="D1125" t="str">
            <v>State Bank of Indian Vs Chandra Deo</v>
          </cell>
        </row>
        <row r="1126">
          <cell r="D1126" t="str">
            <v>State of A.P. Vs D. Raghukul Prasad</v>
          </cell>
        </row>
        <row r="1127">
          <cell r="D1127" t="str">
            <v>State of Andhra Pradesh Vs State of Karnatka</v>
          </cell>
        </row>
        <row r="1128">
          <cell r="D1128" t="str">
            <v>State of Chhatisgarh Vs ACC</v>
          </cell>
        </row>
        <row r="1129">
          <cell r="D1129" t="str">
            <v>State of Chhatisgarh Vs. Amit Jogi</v>
          </cell>
        </row>
        <row r="1130">
          <cell r="D1130" t="str">
            <v>State of Goa Vs Praveen Enterprises</v>
          </cell>
        </row>
        <row r="1131">
          <cell r="D1131" t="str">
            <v>State of Gujarat</v>
          </cell>
        </row>
        <row r="1132">
          <cell r="D1132" t="str">
            <v>State of Gujarat Vs Essar Oil Ltd &amp; Anr.</v>
          </cell>
        </row>
        <row r="1133">
          <cell r="D1133" t="str">
            <v>State of Gujarat Vs Gajaji Gopalji Jadeja &amp; Ors</v>
          </cell>
        </row>
        <row r="1134">
          <cell r="D1134" t="str">
            <v>State of Gujarat Vs Indian Rayon &amp; Anr</v>
          </cell>
        </row>
        <row r="1135">
          <cell r="D1135" t="str">
            <v>State Of Gujarat Vs Sabbir Jamalbhai Mehtar</v>
          </cell>
        </row>
        <row r="1136">
          <cell r="D1136" t="str">
            <v>State of Gujrat Vs Amjadali Gazanfarali Bukhari &amp; Ors.</v>
          </cell>
        </row>
        <row r="1137">
          <cell r="D1137" t="str">
            <v>State of Gujrat Vs Gopinath Pillai</v>
          </cell>
        </row>
        <row r="1138">
          <cell r="D1138" t="str">
            <v>State of Gujrat Vs Jayeshbhai K Kalathiya</v>
          </cell>
        </row>
        <row r="1139">
          <cell r="D1139" t="str">
            <v>State of Gujrat Vs National Seeds Association of India</v>
          </cell>
        </row>
        <row r="1140">
          <cell r="D1140" t="str">
            <v>State of Gujrat Vs Shamima Kausar</v>
          </cell>
        </row>
        <row r="1141">
          <cell r="D1141" t="str">
            <v>State of Haryana Vs Hari Chand</v>
          </cell>
        </row>
        <row r="1142">
          <cell r="D1142" t="str">
            <v>State of Haryana Vs Mohan Lal</v>
          </cell>
        </row>
        <row r="1143">
          <cell r="D1143" t="str">
            <v>State of Haryana Vs Rajyog Education Society &amp; Ors.</v>
          </cell>
        </row>
        <row r="1144">
          <cell r="D1144" t="str">
            <v>State of Haryana Vs Satnam Singh</v>
          </cell>
        </row>
        <row r="1145">
          <cell r="D1145" t="str">
            <v>State of Haryana Vs State of Punjab</v>
          </cell>
        </row>
        <row r="1146">
          <cell r="D1146" t="str">
            <v>State of Haryana Vs.Rajyoga Education &amp; Reserch Foundation</v>
          </cell>
        </row>
        <row r="1147">
          <cell r="D1147" t="str">
            <v>State of Jharkhand &amp; Ors. Vs M/s Steel Authority of India Ltd. (for Resp.)</v>
          </cell>
        </row>
        <row r="1148">
          <cell r="D1148" t="str">
            <v>State of Karnataka Vs Nityanand Swamy</v>
          </cell>
        </row>
        <row r="1149">
          <cell r="D1149" t="str">
            <v>State of Karnatka Vs K. Devan</v>
          </cell>
        </row>
        <row r="1150">
          <cell r="D1150" t="str">
            <v>State of Karnatka Vs State of Meghalaya</v>
          </cell>
        </row>
        <row r="1151">
          <cell r="D1151" t="str">
            <v>State of Kerala Vs N Intnl School</v>
          </cell>
        </row>
        <row r="1152">
          <cell r="D1152" t="str">
            <v>State of Kerala Vs Zoom Developers Pvt Ltd &amp; Ors.</v>
          </cell>
        </row>
        <row r="1153">
          <cell r="D1153" t="str">
            <v>State of M P Vs ITC Ltd</v>
          </cell>
        </row>
        <row r="1154">
          <cell r="D1154" t="str">
            <v>STATE OF M.P. &amp; ANR. Vs Suresh Narayan Vijayvargiya</v>
          </cell>
        </row>
        <row r="1155">
          <cell r="D1155" t="str">
            <v>STATE OF M.P.&amp;ANR VS MEDHA PATKAR &amp; ORS</v>
          </cell>
        </row>
        <row r="1156">
          <cell r="D1156" t="str">
            <v>State of Mah Tex Min Vs B N Moudekar</v>
          </cell>
        </row>
        <row r="1157">
          <cell r="D1157" t="str">
            <v>State of Mah Vs S D Shinde &amp; Co</v>
          </cell>
        </row>
        <row r="1158">
          <cell r="D1158" t="str">
            <v>State of Maharashtra &amp; Ors.Vs Swanstone Multiplex Cinema P Ltd</v>
          </cell>
        </row>
        <row r="1159">
          <cell r="D1159" t="str">
            <v>STATE OF MAHARASHTRA ETC.VS BHARTI TELE-VENTURES &amp; ORS.</v>
          </cell>
        </row>
        <row r="1160">
          <cell r="D1160" t="str">
            <v>State of Maharashtra Vs Kausarbagh Coop</v>
          </cell>
        </row>
        <row r="1161">
          <cell r="D1161" t="str">
            <v>State of Maharashtra Vs The Society of Indian Law Firms</v>
          </cell>
        </row>
        <row r="1162">
          <cell r="D1162" t="str">
            <v>State of Maharashtra Vs Union of India</v>
          </cell>
        </row>
        <row r="1163">
          <cell r="D1163" t="str">
            <v>State of Maharashtra Vs Vinayak Vishnu Dhopavkar</v>
          </cell>
        </row>
        <row r="1164">
          <cell r="D1164" t="str">
            <v>State of Maharastra Vs Reliance Industries Ltd</v>
          </cell>
        </row>
        <row r="1165">
          <cell r="D1165" t="str">
            <v>State of MP &amp; Ors.Vs Narmada Bachao Andolan &amp; Anr.</v>
          </cell>
        </row>
        <row r="1166">
          <cell r="D1166" t="str">
            <v>State of Nagaland Vs UOI</v>
          </cell>
        </row>
        <row r="1167">
          <cell r="D1167" t="str">
            <v>State of Orissa Vs ACC</v>
          </cell>
        </row>
        <row r="1168">
          <cell r="D1168" t="str">
            <v>State of Orissa Vs NELCO</v>
          </cell>
        </row>
        <row r="1169">
          <cell r="D1169" t="str">
            <v>State of Orissa Vs Reliance Industries</v>
          </cell>
        </row>
        <row r="1170">
          <cell r="D1170" t="str">
            <v>State of Orissa Vs Reliance Industries Ltd</v>
          </cell>
        </row>
        <row r="1171">
          <cell r="D1171" t="str">
            <v>State of Orissa Vs RIL/Vedanta/Pradeep Phosphate</v>
          </cell>
        </row>
        <row r="1172">
          <cell r="D1172" t="str">
            <v>State of Orissa Vs Samir Kumar Routray And Anr</v>
          </cell>
        </row>
        <row r="1173">
          <cell r="D1173" t="str">
            <v>State of Punjab &amp; Ors. Vs Shreyans Industries Ltd</v>
          </cell>
        </row>
        <row r="1174">
          <cell r="D1174" t="str">
            <v>State of Punjab Vs Anurag Saxena</v>
          </cell>
        </row>
        <row r="1175">
          <cell r="D1175" t="str">
            <v>State of Punjab Vs CBI</v>
          </cell>
        </row>
        <row r="1176">
          <cell r="D1176" t="str">
            <v>State of Punjab Vs Court on Its Own Motion</v>
          </cell>
        </row>
        <row r="1177">
          <cell r="D1177" t="str">
            <v>State of Punjab Vs Devinder Singh</v>
          </cell>
        </row>
        <row r="1178">
          <cell r="D1178" t="str">
            <v>State of Punjab Vs H.C. Arora</v>
          </cell>
        </row>
        <row r="1179">
          <cell r="D1179" t="str">
            <v>State of Punjab Vs Piara Singh</v>
          </cell>
        </row>
        <row r="1180">
          <cell r="D1180" t="str">
            <v>State of Punjab Vs Salil Sablok</v>
          </cell>
        </row>
        <row r="1181">
          <cell r="D1181" t="str">
            <v>State of Punjab Vs Sarabdeep Singh Virk</v>
          </cell>
        </row>
        <row r="1182">
          <cell r="D1182" t="str">
            <v>State of Punjab Vs Shikha Trading Company</v>
          </cell>
        </row>
        <row r="1183">
          <cell r="D1183" t="str">
            <v>State of Punjab Vs State of Haryana</v>
          </cell>
        </row>
        <row r="1184">
          <cell r="D1184" t="str">
            <v>State of Rajasthan Vs Bajrang Lal Shrama &amp; Ors.</v>
          </cell>
        </row>
        <row r="1185">
          <cell r="D1185" t="str">
            <v>State of Rajasthan Vs J K Synthetics Ltd</v>
          </cell>
        </row>
        <row r="1186">
          <cell r="D1186" t="str">
            <v>State of Rajasthan Vs Kashi Purohit</v>
          </cell>
        </row>
        <row r="1187">
          <cell r="D1187" t="str">
            <v>State of Rajsthan  Vs Maninder Singhjit Bitta</v>
          </cell>
        </row>
        <row r="1188">
          <cell r="D1188" t="str">
            <v>State of Tamilnadu (Mullapariyar) Vs State of Kerala</v>
          </cell>
        </row>
        <row r="1189">
          <cell r="D1189" t="str">
            <v>State of U P &amp; Ors.Vs Janchetna Sewa Pratishthan</v>
          </cell>
        </row>
        <row r="1190">
          <cell r="D1190" t="str">
            <v>State of U P Vs Gomti Nagar Jan Kalyan Maha Samiti Lucknow</v>
          </cell>
        </row>
        <row r="1191">
          <cell r="D1191" t="str">
            <v>STATE OF U P VS NEELAM GUPTA</v>
          </cell>
        </row>
        <row r="1192">
          <cell r="D1192" t="str">
            <v>State of U P Vs Neeraj Chaubey</v>
          </cell>
        </row>
        <row r="1193">
          <cell r="D1193" t="str">
            <v>State of U P Vs Salikchand</v>
          </cell>
        </row>
        <row r="1194">
          <cell r="D1194" t="str">
            <v>State of U.P.  Vs Reliance Industries Ltd.</v>
          </cell>
        </row>
        <row r="1195">
          <cell r="D1195" t="str">
            <v>STATE OF U.P. &amp; ANR VS J.N. TANDON &amp; ORS.</v>
          </cell>
        </row>
        <row r="1196">
          <cell r="D1196" t="str">
            <v>State of U.P.Vs Gomti Nagar Jan Kalyan Maha Samiti</v>
          </cell>
        </row>
        <row r="1197">
          <cell r="D1197" t="str">
            <v>STATE OF UP &amp; ANR.VS GOMTI NAGAR JAN KALYAN MAHA SAMITI &amp; ORS.</v>
          </cell>
        </row>
        <row r="1198">
          <cell r="D1198" t="str">
            <v>State of UP Vs IOCL</v>
          </cell>
        </row>
        <row r="1199">
          <cell r="D1199" t="str">
            <v>State of UP Vs Manoj Kr Rastogi</v>
          </cell>
        </row>
        <row r="1200">
          <cell r="D1200" t="str">
            <v>State of UP Vs Mithilesh Kr Singh</v>
          </cell>
        </row>
        <row r="1201">
          <cell r="D1201" t="str">
            <v>State of Uttarakhand &amp; Ors.Vs Tata Sky Ltd</v>
          </cell>
        </row>
        <row r="1202">
          <cell r="D1202" t="str">
            <v>Steel Authority of India Ltd Vs Jaggu</v>
          </cell>
        </row>
        <row r="1203">
          <cell r="D1203" t="str">
            <v>STEPT Vs CTR Mfg</v>
          </cell>
        </row>
        <row r="1204">
          <cell r="D1204" t="str">
            <v>Sterlite India Industries Ltd</v>
          </cell>
        </row>
        <row r="1205">
          <cell r="D1205" t="str">
            <v>Sterlite Opticals Technology Ltd Vs CCCE</v>
          </cell>
        </row>
        <row r="1206">
          <cell r="D1206" t="str">
            <v>Strides Arcolab Ltd</v>
          </cell>
        </row>
        <row r="1207">
          <cell r="D1207" t="str">
            <v>Subramani Gopalkrishnan Vs State Tr.C.B.I</v>
          </cell>
        </row>
        <row r="1208">
          <cell r="D1208" t="str">
            <v>Subrata Roy Sahara Vs Jet Airways (I) Ltd</v>
          </cell>
        </row>
        <row r="1209">
          <cell r="D1209" t="str">
            <v>Sudeep Shrivastava Vs Union of India &amp; Ors.</v>
          </cell>
        </row>
        <row r="1210">
          <cell r="D1210" t="str">
            <v>Sulabh Intnl Social Service Organisation Vs UOI</v>
          </cell>
        </row>
        <row r="1211">
          <cell r="D1211" t="str">
            <v>Sultan-Ul-Uloom Education Society Vs Prince Mir Shahamat Ali Khan</v>
          </cell>
        </row>
        <row r="1212">
          <cell r="D1212" t="str">
            <v>Super Bazar Karamchari Vs Ramesh Chander Agarwal</v>
          </cell>
        </row>
        <row r="1213">
          <cell r="D1213" t="str">
            <v>Super Cassette Vs Pawan Kr Goenka</v>
          </cell>
        </row>
        <row r="1214">
          <cell r="D1214" t="str">
            <v>Super Cassettes Industries Ltd. Vs Music Broadcast Pvt. Ltd.</v>
          </cell>
        </row>
        <row r="1215">
          <cell r="D1215" t="str">
            <v>Super Tanneries Ltd., Kanpur</v>
          </cell>
        </row>
        <row r="1216">
          <cell r="D1216" t="str">
            <v>Supper Cassettes Industries Vs Punit Goenka &amp; Anr.</v>
          </cell>
        </row>
        <row r="1217">
          <cell r="D1217" t="str">
            <v>Supreme Court Bar Ass Vs Rgistrar of Society</v>
          </cell>
        </row>
        <row r="1218">
          <cell r="D1218" t="str">
            <v>Surat Singh Vs Shri Bhagwan</v>
          </cell>
        </row>
        <row r="1219">
          <cell r="D1219" t="str">
            <v>Suresh Kumar Goyal</v>
          </cell>
        </row>
        <row r="1220">
          <cell r="D1220" t="str">
            <v>Swiber Offshore Construction Vs Punj Lloyd Ltd &amp; Ors</v>
          </cell>
        </row>
        <row r="1221">
          <cell r="D1221" t="str">
            <v>SYED MASOOD VS STATE OF MAHARASHTRA</v>
          </cell>
        </row>
        <row r="1222">
          <cell r="D1222" t="str">
            <v>Syed Shahbibuddin Khan Vs K. Ravinder Reddy &amp; Ors</v>
          </cell>
        </row>
        <row r="1223">
          <cell r="D1223" t="str">
            <v>Systema Shyam Teleservices Ltd Vs UOI</v>
          </cell>
        </row>
        <row r="1224">
          <cell r="D1224" t="str">
            <v>T N Invtt Co Ltd Vs Aidqua Holdings (Mauritius) Inc</v>
          </cell>
        </row>
        <row r="1225">
          <cell r="D1225" t="str">
            <v>T.NADU MERCANTILE BANK LTD VS STATE &amp; ORS(SENTIL)RESP 1-4</v>
          </cell>
        </row>
        <row r="1226">
          <cell r="D1226" t="str">
            <v>Taj Sat Vs MIAL</v>
          </cell>
        </row>
        <row r="1227">
          <cell r="D1227" t="str">
            <v>Taj Television (I) Pvt Ltd Vs UOI &amp; Anr.</v>
          </cell>
        </row>
        <row r="1228">
          <cell r="D1228" t="str">
            <v>Tamilnadu Elect Board Vs NTPC Ltd</v>
          </cell>
        </row>
        <row r="1229">
          <cell r="D1229" t="str">
            <v>Taneja Mines Vs CCE</v>
          </cell>
        </row>
        <row r="1230">
          <cell r="D1230" t="str">
            <v>Tata Communication Ltd</v>
          </cell>
        </row>
        <row r="1231">
          <cell r="D1231" t="str">
            <v>Tata Consultancy Services</v>
          </cell>
        </row>
        <row r="1232">
          <cell r="D1232" t="str">
            <v>TATA IND.LTD &amp; ANR. VS GRASIM IND.LTD</v>
          </cell>
        </row>
        <row r="1233">
          <cell r="D1233" t="str">
            <v>Tata Industries Ltd Vs Dy. Dir. of  I.T (International Txn) &amp; Ors.</v>
          </cell>
        </row>
        <row r="1234">
          <cell r="D1234" t="str">
            <v>Tata Industries Ltd. Vs Grasim Industries Ltd. (Idea Arbitration)</v>
          </cell>
        </row>
        <row r="1235">
          <cell r="D1235" t="str">
            <v>Tata Moters Vs Dalathi of Village Chithale</v>
          </cell>
        </row>
        <row r="1236">
          <cell r="D1236" t="str">
            <v>TATA MOTORS</v>
          </cell>
        </row>
        <row r="1237">
          <cell r="D1237" t="str">
            <v>Tata Motors Ltd Vs Nalini Properties</v>
          </cell>
        </row>
        <row r="1238">
          <cell r="D1238" t="str">
            <v>Tata Motors Ltd Vs Pimpri Chinchwad Mun Corp</v>
          </cell>
        </row>
        <row r="1239">
          <cell r="D1239" t="str">
            <v>TATA MOTORS LTD. VS CENTRAL SALES TAX APP. AUTHY. &amp; ORS.</v>
          </cell>
        </row>
        <row r="1240">
          <cell r="D1240" t="str">
            <v>Tata Power Co Ltd Vs United Shippers Ass of India</v>
          </cell>
        </row>
        <row r="1241">
          <cell r="D1241" t="str">
            <v>Tata Power Co Ltd(Sasan) Vs Union of India</v>
          </cell>
        </row>
        <row r="1242">
          <cell r="D1242" t="str">
            <v>Tata Power Company Ltd</v>
          </cell>
        </row>
        <row r="1243">
          <cell r="D1243" t="str">
            <v>Tata Power Ltd Vs Reliance Energy</v>
          </cell>
        </row>
        <row r="1244">
          <cell r="D1244" t="str">
            <v>Tata Sky Limited Vs ESPN Software India Pvt. Ltd. &amp; Anr.</v>
          </cell>
        </row>
        <row r="1245">
          <cell r="D1245" t="str">
            <v>Tata Sky Vs ESPN (for TRAI)</v>
          </cell>
        </row>
        <row r="1246">
          <cell r="D1246" t="str">
            <v>TATA SKY VS UNION OF INDIA</v>
          </cell>
        </row>
        <row r="1247">
          <cell r="D1247" t="str">
            <v>Tata Steel Ltd</v>
          </cell>
        </row>
        <row r="1248">
          <cell r="D1248" t="str">
            <v>Tata Steel Ltd Vs UOI</v>
          </cell>
        </row>
        <row r="1249">
          <cell r="D1249" t="str">
            <v>Tata Tea Ltd</v>
          </cell>
        </row>
        <row r="1250">
          <cell r="D1250" t="str">
            <v>Tata Teleservices Ltd (TDS Matter)</v>
          </cell>
        </row>
        <row r="1251">
          <cell r="D1251" t="str">
            <v>Tata Teleservices Ltd (TDSAT)</v>
          </cell>
        </row>
        <row r="1252">
          <cell r="D1252" t="str">
            <v>Tata Teleservices Ltd Vs BSNL</v>
          </cell>
        </row>
        <row r="1253">
          <cell r="D1253" t="str">
            <v>Tata Teleservices Ltd Vs State of U P</v>
          </cell>
        </row>
        <row r="1254">
          <cell r="D1254" t="str">
            <v>Tata Teleservices Ltd Vs UOI</v>
          </cell>
        </row>
        <row r="1255">
          <cell r="D1255" t="str">
            <v>Tata Teleservices Ltd Vs UOI (TDSAT)</v>
          </cell>
        </row>
        <row r="1256">
          <cell r="D1256" t="str">
            <v>Tax Treatment</v>
          </cell>
        </row>
        <row r="1257">
          <cell r="D1257" t="str">
            <v>TCG International ( Application of Labour Laws to Project Office in India)</v>
          </cell>
        </row>
        <row r="1258">
          <cell r="D1258" t="str">
            <v>Tea Board of India Vs ITC Ltd</v>
          </cell>
        </row>
        <row r="1259">
          <cell r="D1259" t="str">
            <v>Tehri Hydro Dev.Corp.Vs Alstom Hydro France &amp; Anr.</v>
          </cell>
        </row>
        <row r="1260">
          <cell r="D1260" t="str">
            <v>Tejswi Impex Pvt Ltd Vs Delhi Assam Roadways Corp Ltd</v>
          </cell>
        </row>
        <row r="1261">
          <cell r="D1261" t="str">
            <v>Tejus Network Ltd. Vs Union of India &amp; Ors.</v>
          </cell>
        </row>
        <row r="1262">
          <cell r="D1262" t="str">
            <v>Telecom Regul.Auth.of India Vs Set Discovery</v>
          </cell>
        </row>
        <row r="1263">
          <cell r="D1263" t="str">
            <v>Telecom Regulatory Aurhority of India</v>
          </cell>
        </row>
        <row r="1264">
          <cell r="D1264" t="str">
            <v>Telecom Regulatory Auth.of India Vs Set Discovery P Ltd Etc.</v>
          </cell>
        </row>
        <row r="1265">
          <cell r="D1265" t="str">
            <v>Telecom Regulatory Authority of India</v>
          </cell>
        </row>
        <row r="1266">
          <cell r="D1266" t="str">
            <v>Telenor Asia Pte Ltd Vs Unitech Ltd.</v>
          </cell>
        </row>
        <row r="1267">
          <cell r="D1267" t="str">
            <v>TEN SPORTS VS CITIZEN CONSUMER &amp; CIVIC ACTION</v>
          </cell>
        </row>
        <row r="1268">
          <cell r="D1268" t="str">
            <v>Testeels Ltd (Tr Offl Liqdtr) Vs Hindustan Door Oliver Ltd</v>
          </cell>
        </row>
        <row r="1269">
          <cell r="D1269" t="str">
            <v>TGBCL &amp; Anr. Vs P. B. Sawant &amp; Ors</v>
          </cell>
        </row>
        <row r="1270">
          <cell r="D1270" t="str">
            <v>Thalappakatti Naidu Ananda Vilas BIR. HOT Vs Thalappakattu Biriyani &amp; Fast Food</v>
          </cell>
        </row>
        <row r="1271">
          <cell r="D1271" t="str">
            <v>The Dow Chemicals Co</v>
          </cell>
        </row>
        <row r="1272">
          <cell r="D1272" t="str">
            <v>The Financial Times Ltd. Vs The Registrar of Newspapers</v>
          </cell>
        </row>
        <row r="1273">
          <cell r="D1273" t="str">
            <v>The Mula Pravara Electric Cooperative Society Ltd Vs Maharashtra Elect.Reg Comn &amp; Ors.</v>
          </cell>
        </row>
        <row r="1274">
          <cell r="D1274" t="str">
            <v>The Nashik Diocesan Council Vs Shaikh Chotubhai Kankarsaheb &amp; Ors.</v>
          </cell>
        </row>
        <row r="1275">
          <cell r="D1275" t="str">
            <v>THE PEASANTS &amp; WORKS PARTY OF INDIA VS THE ELECTION COMMR. OF INDIA</v>
          </cell>
        </row>
        <row r="1276">
          <cell r="D1276" t="str">
            <v>The Sikkim Online Gaming</v>
          </cell>
        </row>
        <row r="1277">
          <cell r="D1277" t="str">
            <v>Thirumalai Chemicals Ltd Vs UOI</v>
          </cell>
        </row>
        <row r="1278">
          <cell r="D1278" t="str">
            <v>Tilaiya UMPP</v>
          </cell>
        </row>
        <row r="1279">
          <cell r="D1279" t="str">
            <v>TISCO Vs State of Bihar</v>
          </cell>
        </row>
        <row r="1280">
          <cell r="D1280" t="str">
            <v>Today Homes Vs Ludhiana Improvement Trust</v>
          </cell>
        </row>
        <row r="1281">
          <cell r="D1281" t="str">
            <v>Tollgate Ex Servicemen Ass Vs UOI</v>
          </cell>
        </row>
        <row r="1282">
          <cell r="D1282" t="str">
            <v>Topman Exports Vs Comm of Income Tax, Mumbai</v>
          </cell>
        </row>
        <row r="1283">
          <cell r="D1283" t="str">
            <v>TPTL Vs Central Elec Regulatory Comm</v>
          </cell>
        </row>
        <row r="1284">
          <cell r="D1284" t="str">
            <v>TRAI Vs BSNL</v>
          </cell>
        </row>
        <row r="1285">
          <cell r="D1285" t="str">
            <v>TRAI Vs BSNL &amp; Ors. * (Bharti Airtel)</v>
          </cell>
        </row>
        <row r="1286">
          <cell r="D1286" t="str">
            <v>TRAI VS SET DISCOVERY</v>
          </cell>
        </row>
        <row r="1287">
          <cell r="D1287" t="str">
            <v>TRAI Vs Set Discovery Pvt Ltd</v>
          </cell>
        </row>
        <row r="1288">
          <cell r="D1288" t="str">
            <v>TRAI Vs Tamil Nadu Progressive Consumer Centre</v>
          </cell>
        </row>
        <row r="1289">
          <cell r="D1289" t="str">
            <v>Trai Vs Tata Tele Services Ltd</v>
          </cell>
        </row>
        <row r="1290">
          <cell r="D1290" t="str">
            <v>TRAI Vs ZEE Turner</v>
          </cell>
        </row>
        <row r="1291">
          <cell r="D1291" t="str">
            <v>Trilok G Aggarwal &amp; Ors Vs Hindu Gymkhana &amp; Ors</v>
          </cell>
        </row>
        <row r="1292">
          <cell r="D1292" t="str">
            <v>Triveni Infrastructure Dev Co Ltd Vs State of Haryana</v>
          </cell>
        </row>
        <row r="1293">
          <cell r="D1293" t="str">
            <v>Trnsmn Corpn Vs Jaipur Sugar Mills (SLS Power)</v>
          </cell>
        </row>
        <row r="1294">
          <cell r="D1294" t="str">
            <v>Truly Creative Dev.P Ltd Vs Samtanagar Co-Op Hng Soc.Union Ltd.</v>
          </cell>
        </row>
        <row r="1295">
          <cell r="D1295" t="str">
            <v>Trust Mandir Ramjanki Gwalior Vs State of M.P.&amp; Ors</v>
          </cell>
        </row>
        <row r="1296">
          <cell r="D1296" t="str">
            <v>Tukaram Rabhau Padwal Vs State of Maharashtra &amp; Ors.</v>
          </cell>
        </row>
        <row r="1297">
          <cell r="D1297" t="str">
            <v>Tulip Hotels Pvt Ltd &amp; Anr. Vs Trade Wings Ltd &amp; Ors.</v>
          </cell>
        </row>
        <row r="1298">
          <cell r="D1298" t="str">
            <v>Tulip Star Hotels Ltd Vs Spl Director of Enforcement</v>
          </cell>
        </row>
        <row r="1299">
          <cell r="D1299" t="str">
            <v>TV Today Group</v>
          </cell>
        </row>
        <row r="1300">
          <cell r="D1300" t="str">
            <v>U P State Electricity Board Vs Ganpat Industries</v>
          </cell>
        </row>
        <row r="1301">
          <cell r="D1301" t="str">
            <v>U.P. Power Corporation Ltd. VS NPCL</v>
          </cell>
        </row>
        <row r="1302">
          <cell r="D1302" t="str">
            <v>U.P.Pollution Control Board Vs Kothari Fementation Ltd</v>
          </cell>
        </row>
        <row r="1303">
          <cell r="D1303" t="str">
            <v>U/s 143(I) of the Constitn of India Ref Punjab Termination of Agrmt Act 2004</v>
          </cell>
        </row>
        <row r="1304">
          <cell r="D1304" t="str">
            <v>UCO BANK &amp; ANR VS SHARBATI DEVI &amp; ORS.</v>
          </cell>
        </row>
        <row r="1305">
          <cell r="D1305" t="str">
            <v>UCO BANK &amp; ANR.VS BHAGCHAND &amp; ORS.</v>
          </cell>
        </row>
        <row r="1306">
          <cell r="D1306" t="str">
            <v>Umesh Verma Vs the Rameshwar Jute Mills Ltd</v>
          </cell>
        </row>
        <row r="1307">
          <cell r="D1307" t="str">
            <v>Union of India &amp; Anr. Vs Hemraj Singh Chauhan &amp; Ors.</v>
          </cell>
        </row>
        <row r="1308">
          <cell r="D1308" t="str">
            <v>Union of India &amp; Ors.Vs Essar Steel Ltd &amp; Anr.</v>
          </cell>
        </row>
        <row r="1309">
          <cell r="D1309" t="str">
            <v>UNION OF INDIA &amp;ANR. VS LEELA BHAWANSINGH ADVANI &amp; ORS.</v>
          </cell>
        </row>
        <row r="1310">
          <cell r="D1310" t="str">
            <v>Union of India Vs Anil Chanana</v>
          </cell>
        </row>
        <row r="1311">
          <cell r="D1311" t="str">
            <v>Union of India Vs Bharat Hexacom Ltd.</v>
          </cell>
        </row>
        <row r="1312">
          <cell r="D1312" t="str">
            <v>Union of India Vs IndusInd Bank Ltd.</v>
          </cell>
        </row>
        <row r="1313">
          <cell r="D1313" t="str">
            <v>Union Of India Vs Ravindra K. Joshi</v>
          </cell>
        </row>
        <row r="1314">
          <cell r="D1314" t="str">
            <v>Union of India Vs Vodafone Essar Ltd.</v>
          </cell>
        </row>
        <row r="1315">
          <cell r="D1315" t="str">
            <v>Unitech Limited - Lehman Advice</v>
          </cell>
        </row>
        <row r="1316">
          <cell r="D1316" t="str">
            <v>Unitech Wireless</v>
          </cell>
        </row>
        <row r="1317">
          <cell r="D1317" t="str">
            <v>United RWAs Joint Action Vs UOI</v>
          </cell>
        </row>
        <row r="1318">
          <cell r="D1318" t="str">
            <v>Unity Realty &amp; Developers Ltd. Vs Shri Amit Kumar Mitra &amp; Ors.</v>
          </cell>
        </row>
        <row r="1319">
          <cell r="D1319" t="str">
            <v>UOI for Direction Vs TATA Tea Co Ltd</v>
          </cell>
        </row>
        <row r="1320">
          <cell r="D1320" t="str">
            <v>UOI Vs Ass of Unified Telecom SP</v>
          </cell>
        </row>
        <row r="1321">
          <cell r="D1321" t="str">
            <v>UOI Vs BPL Cellular Ltd</v>
          </cell>
        </row>
        <row r="1322">
          <cell r="D1322" t="str">
            <v>UOI Vs Dhariwal Ind Ltd</v>
          </cell>
        </row>
        <row r="1323">
          <cell r="D1323" t="str">
            <v>UOI Vs Home Solutions Retail India</v>
          </cell>
        </row>
        <row r="1324">
          <cell r="D1324" t="str">
            <v>UOI Vs Indian National  Shipowners Ass</v>
          </cell>
        </row>
        <row r="1325">
          <cell r="D1325" t="str">
            <v>UOI Vs LML Ltd</v>
          </cell>
        </row>
        <row r="1326">
          <cell r="D1326" t="str">
            <v>UOI Vs Union Carbide Corporation</v>
          </cell>
        </row>
        <row r="1327">
          <cell r="D1327" t="str">
            <v>UOI Vs V V F Ltd</v>
          </cell>
        </row>
        <row r="1328">
          <cell r="D1328" t="str">
            <v>UP Pollution Control Board Vs Anil K Karnwal</v>
          </cell>
        </row>
        <row r="1329">
          <cell r="D1329" t="str">
            <v>UP Power Corpn Ltd Vs Tayal Ispat Udyog</v>
          </cell>
        </row>
        <row r="1330">
          <cell r="D1330" t="str">
            <v>Uppal Engg Co P Ltd Vs Abhinav Coop Grp Hsg Society</v>
          </cell>
        </row>
        <row r="1331">
          <cell r="D1331" t="str">
            <v>Upper India Steel Mfg &amp; Eng Co Ltd Vs Gurlal S Grewal</v>
          </cell>
        </row>
        <row r="1332">
          <cell r="D1332" t="str">
            <v>Urmila Shehrawat Vs CBI</v>
          </cell>
        </row>
        <row r="1333">
          <cell r="D1333" t="str">
            <v>V M C Anti-Dumping</v>
          </cell>
        </row>
        <row r="1334">
          <cell r="D1334" t="str">
            <v>V Sampath Vs Gupta Garments</v>
          </cell>
        </row>
        <row r="1335">
          <cell r="D1335" t="str">
            <v>V V Minerals Vs Tata Steel Limited &amp; Ors</v>
          </cell>
        </row>
        <row r="1336">
          <cell r="D1336" t="str">
            <v>V.K. Sharma Vs Union of India &amp; Ors.</v>
          </cell>
        </row>
        <row r="1337">
          <cell r="D1337" t="str">
            <v>V.S. Lad &amp; Sons Vs Uoi &amp; Ors.</v>
          </cell>
        </row>
        <row r="1338">
          <cell r="D1338" t="str">
            <v>VALE Australia Pty Ltd. Vs SAIL</v>
          </cell>
        </row>
        <row r="1339">
          <cell r="D1339" t="str">
            <v>Varun Gandhi Vs District Mag.Pilibhit,Uttar Pradesh &amp; Anr.</v>
          </cell>
        </row>
        <row r="1340">
          <cell r="D1340" t="str">
            <v>Varun Gandhi Vs State of Uttar Pradesh</v>
          </cell>
        </row>
        <row r="1341">
          <cell r="D1341" t="str">
            <v>Vasavi Academy of Education Vs State of AP</v>
          </cell>
        </row>
        <row r="1342">
          <cell r="D1342" t="str">
            <v>Vedanta Alluminium Ltd</v>
          </cell>
        </row>
        <row r="1343">
          <cell r="D1343" t="str">
            <v>Vedanta Resources Plc</v>
          </cell>
        </row>
        <row r="1344">
          <cell r="D1344" t="str">
            <v>Veena Kapuria Vs DMRC</v>
          </cell>
        </row>
        <row r="1345">
          <cell r="D1345" t="str">
            <v>VEL</v>
          </cell>
        </row>
        <row r="1346">
          <cell r="D1346" t="str">
            <v>Venkateshwara Pan Vs Zee Telefilms Ltd</v>
          </cell>
        </row>
        <row r="1347">
          <cell r="D1347" t="str">
            <v>Venture Global Engg Vs Satyam Computer Services Ltd</v>
          </cell>
        </row>
        <row r="1348">
          <cell r="D1348" t="str">
            <v>VHCPL-ADCC Pingalai Infrtr Pvt Ltd Vs UOI</v>
          </cell>
        </row>
        <row r="1349">
          <cell r="D1349" t="str">
            <v>Vibhuti Gudda Mines (P) Ltd. Vs Reddy Veeranna &amp; Ors.</v>
          </cell>
        </row>
        <row r="1350">
          <cell r="D1350" t="str">
            <v>Vibhuti Gudda Vs Reddy Veeranna</v>
          </cell>
        </row>
        <row r="1351">
          <cell r="D1351" t="str">
            <v>VIDESH SANCHAR NIG.SC/ST.WEL SAMITI &amp; ANR. VS U O I&amp; ORS</v>
          </cell>
        </row>
        <row r="1352">
          <cell r="D1352" t="str">
            <v>Vijay Cotton &amp; Fibre Co. Vs Union of India</v>
          </cell>
        </row>
        <row r="1353">
          <cell r="D1353" t="str">
            <v>Vijay Enterprises Vs Gopinath Mahadev Kohli</v>
          </cell>
        </row>
        <row r="1354">
          <cell r="D1354" t="str">
            <v>Vijay Kumar Vs Om Prakash</v>
          </cell>
        </row>
        <row r="1355">
          <cell r="D1355" t="str">
            <v>Vijay Narayan Thatte Vs State of Mah</v>
          </cell>
        </row>
        <row r="1356">
          <cell r="D1356" t="str">
            <v>Vindale Distilleries (P) Ltd Vs Satish Kr Agarwal</v>
          </cell>
        </row>
        <row r="1357">
          <cell r="D1357" t="str">
            <v>Vindhya Telelinks Limited Vs Shin Etsu Chemicals Pvt. Ltd.</v>
          </cell>
        </row>
        <row r="1358">
          <cell r="D1358" t="str">
            <v>Viplav Sharma Vs UOI, for Deemed Universities</v>
          </cell>
        </row>
        <row r="1359">
          <cell r="D1359" t="str">
            <v>Visa Steel Ltd Vs L N Metallics Ltd</v>
          </cell>
        </row>
        <row r="1360">
          <cell r="D1360" t="str">
            <v>Vishweshwar Madhavrao Raste Vs Reliance Industries Ltd</v>
          </cell>
        </row>
        <row r="1361">
          <cell r="D1361" t="str">
            <v>Vodafone Essar</v>
          </cell>
        </row>
        <row r="1362">
          <cell r="D1362" t="str">
            <v>Vodafone Essar (AGR)</v>
          </cell>
        </row>
        <row r="1363">
          <cell r="D1363" t="str">
            <v>Vodafone Essar Cellular Ltd Vs ACIT Cochin</v>
          </cell>
        </row>
        <row r="1364">
          <cell r="D1364" t="str">
            <v>Vodafone Essar Cellular Ltd Vs the S P</v>
          </cell>
        </row>
        <row r="1365">
          <cell r="D1365" t="str">
            <v>Vodafone Essar Ltd. Vs TRAI</v>
          </cell>
        </row>
        <row r="1366">
          <cell r="D1366" t="str">
            <v>Vodafone India Services Pvt. Ltd</v>
          </cell>
        </row>
        <row r="1367">
          <cell r="D1367" t="str">
            <v>Vodafone Intl Holdings B V &amp; HTI (BVI) Holdings Ltd</v>
          </cell>
        </row>
        <row r="1368">
          <cell r="D1368" t="str">
            <v>Vodafone Ltd</v>
          </cell>
        </row>
        <row r="1369">
          <cell r="D1369" t="str">
            <v>Vodafone --TRAI</v>
          </cell>
        </row>
        <row r="1370">
          <cell r="D1370" t="str">
            <v>Vuppalamritha Magnetic Cmpnts Ltd</v>
          </cell>
        </row>
        <row r="1371">
          <cell r="D1371" t="str">
            <v>Waqf KTMMM Uloom Vs U P Sunni Central Brd of Waqf</v>
          </cell>
        </row>
        <row r="1372">
          <cell r="D1372" t="str">
            <v>Wellman Wacoma Limited Vsl Tivoli Park Apartments Pvt. Ltd</v>
          </cell>
        </row>
        <row r="1373">
          <cell r="D1373" t="str">
            <v>WesternGeco International Ltd.,</v>
          </cell>
        </row>
        <row r="1374">
          <cell r="D1374" t="str">
            <v>WIRE PROD.LABOUR UNION VS APPELLATE AUTH FOR INDL &amp; FINL RECONST &amp; ORS.</v>
          </cell>
        </row>
        <row r="1375">
          <cell r="D1375" t="str">
            <v>WIRE PROD.LABOUR UNION VS APPELLATE AUTH.FOR INDUSTRIAL &amp; FINANCIAL RECONST. &amp; ORS.</v>
          </cell>
        </row>
        <row r="1376">
          <cell r="D1376" t="str">
            <v>Written Openion in Tata Steel Entry Tax</v>
          </cell>
        </row>
        <row r="1377">
          <cell r="D1377" t="str">
            <v>Written Opinion</v>
          </cell>
        </row>
        <row r="1378">
          <cell r="D1378" t="str">
            <v>Written Opinion  Narmada Vally Dev Auth</v>
          </cell>
        </row>
        <row r="1379">
          <cell r="D1379" t="str">
            <v>Written Opinion in  ICICI Bank Matter</v>
          </cell>
        </row>
        <row r="1380">
          <cell r="D1380" t="str">
            <v>Written Opinion in FSA Matter</v>
          </cell>
        </row>
        <row r="1381">
          <cell r="D1381" t="str">
            <v>Written Opinion in HEINEKEN</v>
          </cell>
        </row>
        <row r="1382">
          <cell r="D1382" t="str">
            <v>WRITTEN OPINION IN MIAL</v>
          </cell>
        </row>
        <row r="1383">
          <cell r="D1383" t="str">
            <v>WRITTEN OPINION ON , M/S I.G. PETROCHEMICALS</v>
          </cell>
        </row>
        <row r="1384">
          <cell r="D1384" t="str">
            <v>Written Opinion on Tariff Authority for Major Ports</v>
          </cell>
        </row>
        <row r="1385">
          <cell r="D1385" t="str">
            <v>Written Opinion Peerless</v>
          </cell>
        </row>
        <row r="1386">
          <cell r="D1386" t="str">
            <v>Written Opinion Unitech</v>
          </cell>
        </row>
        <row r="1387">
          <cell r="D1387" t="str">
            <v>WRITTEN SUBMISSION  INDIAN HOTEL MATTER</v>
          </cell>
        </row>
        <row r="1388">
          <cell r="D1388" t="str">
            <v>Y B Subbareddy</v>
          </cell>
        </row>
        <row r="1389">
          <cell r="D1389" t="str">
            <v>Y. Sambasiva Rao Vs Govt. of A.P. Ors.</v>
          </cell>
        </row>
        <row r="1390">
          <cell r="D1390" t="str">
            <v>Y.K. Vijaya / Chandrababu Naidu</v>
          </cell>
        </row>
        <row r="1391">
          <cell r="D1391" t="str">
            <v>Yash Kumar Goyal Vs I T Settlement Commr</v>
          </cell>
        </row>
        <row r="1392">
          <cell r="D1392" t="str">
            <v>Yashoda Medicare Vs Yashoda Super Splty Hospitals</v>
          </cell>
        </row>
        <row r="1393">
          <cell r="D1393" t="str">
            <v>Yograj Infrastructure Vs Ssangyong</v>
          </cell>
        </row>
        <row r="1394">
          <cell r="D1394" t="str">
            <v>Young Builders Vs UOI</v>
          </cell>
        </row>
        <row r="1395">
          <cell r="D1395" t="str">
            <v>YUM RESTAURANTS (MARKET) PVT LTD VS CIT NEW DELHI</v>
          </cell>
        </row>
        <row r="1396">
          <cell r="D1396" t="str">
            <v>Yusuf Abdul Razak Memon Vs State of Maharashtra Tr,Stf.Cbi Mumbai</v>
          </cell>
        </row>
        <row r="1397">
          <cell r="D1397" t="str">
            <v>Yusuf Avdul Razak Memon Vs St. of Maharashtra Tr.STF,CBI Mumbai</v>
          </cell>
        </row>
        <row r="1398">
          <cell r="D1398" t="str">
            <v>Yusuf Shariff Vs State of Karnataka</v>
          </cell>
        </row>
        <row r="1399">
          <cell r="D1399" t="str">
            <v>Yuvraj Nathu Rodye Vs State of Maharashtra</v>
          </cell>
        </row>
        <row r="1400">
          <cell r="D1400" t="str">
            <v>Zoom Trade &amp; Realty Ltd Vs Sai Lee Developers</v>
          </cell>
        </row>
        <row r="1401">
          <cell r="D1401" t="str">
            <v>Zygox Infotech Pvt Ltd Vs Nsoft (I) Dervice Pvt Ltd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4"/>
  <sheetViews>
    <sheetView topLeftCell="A4" workbookViewId="0">
      <selection activeCell="D10" sqref="D10"/>
    </sheetView>
  </sheetViews>
  <sheetFormatPr defaultColWidth="0" defaultRowHeight="17.100000000000001" customHeight="1" zeroHeight="1" x14ac:dyDescent="0.2"/>
  <cols>
    <col min="1" max="1" width="4.28515625" style="1" customWidth="1"/>
    <col min="2" max="2" width="9.28515625" style="1" bestFit="1" customWidth="1"/>
    <col min="3" max="3" width="13.42578125" style="1" customWidth="1"/>
    <col min="4" max="4" width="12.7109375" style="2" customWidth="1"/>
    <col min="5" max="5" width="4.140625" style="2" customWidth="1"/>
    <col min="6" max="6" width="10.28515625" style="2" bestFit="1" customWidth="1"/>
    <col min="7" max="7" width="13.42578125" style="2" customWidth="1"/>
    <col min="8" max="8" width="12.7109375" style="2" customWidth="1"/>
    <col min="9" max="9" width="4.140625" style="2" customWidth="1"/>
    <col min="10" max="10" width="11.28515625" style="2" customWidth="1"/>
    <col min="11" max="11" width="13.42578125" style="2" customWidth="1"/>
    <col min="12" max="12" width="12.7109375" style="2" customWidth="1"/>
    <col min="13" max="13" width="11.28515625" style="2" customWidth="1"/>
    <col min="14" max="14" width="15.7109375" style="2" customWidth="1"/>
    <col min="15" max="15" width="8.140625" style="2" hidden="1" customWidth="1"/>
    <col min="16" max="16" width="14" style="2" hidden="1" customWidth="1"/>
    <col min="17" max="17" width="11.28515625" style="2" hidden="1" customWidth="1"/>
    <col min="18" max="16384" width="9.140625" style="1" hidden="1"/>
  </cols>
  <sheetData>
    <row r="1" spans="2:14" ht="17.100000000000001" customHeight="1" x14ac:dyDescent="0.2"/>
    <row r="2" spans="2:14" ht="17.100000000000001" customHeight="1" thickBot="1" x14ac:dyDescent="0.25"/>
    <row r="3" spans="2:14" s="5" customFormat="1" ht="17.100000000000001" customHeight="1" x14ac:dyDescent="0.2">
      <c r="B3" s="57" t="s">
        <v>2</v>
      </c>
      <c r="C3" s="58"/>
      <c r="D3" s="59"/>
      <c r="E3" s="3"/>
      <c r="F3" s="42" t="s">
        <v>3</v>
      </c>
      <c r="G3" s="43"/>
      <c r="H3" s="44"/>
      <c r="I3" s="4"/>
      <c r="J3" s="42" t="s">
        <v>13</v>
      </c>
      <c r="K3" s="43"/>
      <c r="L3" s="44"/>
      <c r="M3" s="4"/>
      <c r="N3" s="3"/>
    </row>
    <row r="4" spans="2:14" s="5" customFormat="1" ht="17.100000000000001" customHeight="1" thickBot="1" x14ac:dyDescent="0.25">
      <c r="B4" s="54" t="s">
        <v>0</v>
      </c>
      <c r="C4" s="55"/>
      <c r="D4" s="56"/>
      <c r="E4" s="3"/>
      <c r="F4" s="45" t="s">
        <v>1</v>
      </c>
      <c r="G4" s="46"/>
      <c r="H4" s="47"/>
      <c r="I4" s="4"/>
      <c r="J4" s="45" t="s">
        <v>17</v>
      </c>
      <c r="K4" s="46"/>
      <c r="L4" s="47"/>
      <c r="M4" s="4"/>
      <c r="N4" s="3"/>
    </row>
    <row r="5" spans="2:14" ht="17.100000000000001" customHeight="1" x14ac:dyDescent="0.2">
      <c r="B5" s="24"/>
      <c r="C5" s="6"/>
      <c r="D5" s="18"/>
      <c r="F5" s="17"/>
      <c r="G5" s="7"/>
      <c r="H5" s="18"/>
      <c r="I5" s="8"/>
      <c r="J5" s="17"/>
      <c r="K5" s="7"/>
      <c r="L5" s="18"/>
      <c r="M5" s="8"/>
    </row>
    <row r="6" spans="2:14" ht="17.100000000000001" customHeight="1" x14ac:dyDescent="0.2">
      <c r="B6" s="25"/>
      <c r="C6" s="9" t="s">
        <v>4</v>
      </c>
      <c r="D6" s="26">
        <f>ROUNDUP(+D8-D7,0)</f>
        <v>1334995</v>
      </c>
      <c r="E6" s="10"/>
      <c r="F6" s="19"/>
      <c r="G6" s="11" t="s">
        <v>4</v>
      </c>
      <c r="H6" s="26">
        <f>ROUNDUP(+H8-H7,0)</f>
        <v>1505017</v>
      </c>
      <c r="I6" s="11"/>
      <c r="J6" s="19"/>
      <c r="K6" s="11" t="s">
        <v>4</v>
      </c>
      <c r="L6" s="26">
        <f>ROUNDUP(+L8-L7,0)</f>
        <v>1500000</v>
      </c>
      <c r="M6" s="13"/>
    </row>
    <row r="7" spans="2:14" ht="17.100000000000001" customHeight="1" x14ac:dyDescent="0.2">
      <c r="B7" s="38" t="s">
        <v>21</v>
      </c>
      <c r="C7" s="9" t="s">
        <v>6</v>
      </c>
      <c r="D7" s="26">
        <f>+D8/112.36*12.36</f>
        <v>165005.33997864008</v>
      </c>
      <c r="E7" s="10"/>
      <c r="F7" s="19" t="s">
        <v>7</v>
      </c>
      <c r="G7" s="11" t="s">
        <v>6</v>
      </c>
      <c r="H7" s="26">
        <v>0</v>
      </c>
      <c r="I7" s="11"/>
      <c r="J7" s="19" t="s">
        <v>7</v>
      </c>
      <c r="K7" s="11" t="s">
        <v>6</v>
      </c>
      <c r="L7" s="26">
        <v>0</v>
      </c>
      <c r="M7" s="11"/>
    </row>
    <row r="8" spans="2:14" ht="17.100000000000001" customHeight="1" x14ac:dyDescent="0.2">
      <c r="B8" s="25"/>
      <c r="C8" s="9" t="s">
        <v>8</v>
      </c>
      <c r="D8" s="26">
        <f>+D10+D9</f>
        <v>1500000</v>
      </c>
      <c r="E8" s="10"/>
      <c r="F8" s="19"/>
      <c r="G8" s="11" t="s">
        <v>8</v>
      </c>
      <c r="H8" s="26">
        <f>+H10+H9</f>
        <v>1505016.7224080267</v>
      </c>
      <c r="I8" s="11"/>
      <c r="J8" s="19"/>
      <c r="K8" s="11" t="s">
        <v>8</v>
      </c>
      <c r="L8" s="26">
        <f>+L10/90%</f>
        <v>1500000</v>
      </c>
      <c r="M8" s="11"/>
    </row>
    <row r="9" spans="2:14" ht="17.100000000000001" customHeight="1" x14ac:dyDescent="0.2">
      <c r="B9" s="27" t="s">
        <v>9</v>
      </c>
      <c r="C9" s="9" t="s">
        <v>10</v>
      </c>
      <c r="D9" s="26">
        <f>+D10/90%*10%</f>
        <v>150000</v>
      </c>
      <c r="E9" s="10"/>
      <c r="F9" s="20" t="s">
        <v>11</v>
      </c>
      <c r="G9" s="11" t="s">
        <v>10</v>
      </c>
      <c r="H9" s="26">
        <f>+H10/89.7%*10.3%</f>
        <v>155016.72240802675</v>
      </c>
      <c r="I9" s="11"/>
      <c r="J9" s="34" t="s">
        <v>9</v>
      </c>
      <c r="K9" s="11" t="s">
        <v>10</v>
      </c>
      <c r="L9" s="26">
        <f>+L10/90*10</f>
        <v>150000</v>
      </c>
      <c r="M9" s="11"/>
    </row>
    <row r="10" spans="2:14" s="14" customFormat="1" ht="17.100000000000001" customHeight="1" thickBot="1" x14ac:dyDescent="0.3">
      <c r="B10" s="28"/>
      <c r="C10" s="29" t="s">
        <v>12</v>
      </c>
      <c r="D10" s="31">
        <v>1350000</v>
      </c>
      <c r="E10" s="12"/>
      <c r="F10" s="32"/>
      <c r="G10" s="22" t="s">
        <v>12</v>
      </c>
      <c r="H10" s="33">
        <f>+D10</f>
        <v>1350000</v>
      </c>
      <c r="I10" s="13"/>
      <c r="J10" s="32"/>
      <c r="K10" s="22" t="s">
        <v>12</v>
      </c>
      <c r="L10" s="33">
        <f>+D10</f>
        <v>1350000</v>
      </c>
      <c r="M10" s="13"/>
      <c r="N10" s="2"/>
    </row>
    <row r="11" spans="2:14" ht="17.100000000000001" customHeight="1" x14ac:dyDescent="0.2"/>
    <row r="12" spans="2:14" ht="17.100000000000001" customHeight="1" thickBot="1" x14ac:dyDescent="0.25"/>
    <row r="13" spans="2:14" ht="12.75" x14ac:dyDescent="0.2">
      <c r="B13" s="48" t="s">
        <v>15</v>
      </c>
      <c r="C13" s="49"/>
      <c r="D13" s="50"/>
      <c r="F13" s="48" t="s">
        <v>18</v>
      </c>
      <c r="G13" s="49"/>
      <c r="H13" s="50"/>
      <c r="I13" s="4"/>
      <c r="J13" s="4"/>
      <c r="K13" s="4"/>
      <c r="L13" s="4"/>
      <c r="M13" s="4"/>
    </row>
    <row r="14" spans="2:14" ht="17.100000000000001" customHeight="1" thickBot="1" x14ac:dyDescent="0.25">
      <c r="B14" s="51" t="s">
        <v>19</v>
      </c>
      <c r="C14" s="52"/>
      <c r="D14" s="53"/>
      <c r="F14" s="54" t="s">
        <v>14</v>
      </c>
      <c r="G14" s="55"/>
      <c r="H14" s="56"/>
      <c r="I14" s="4"/>
      <c r="J14" s="4"/>
      <c r="K14" s="4"/>
      <c r="L14" s="4"/>
      <c r="M14" s="4"/>
    </row>
    <row r="15" spans="2:14" ht="17.100000000000001" customHeight="1" x14ac:dyDescent="0.2">
      <c r="B15" s="17"/>
      <c r="C15" s="7"/>
      <c r="D15" s="18"/>
      <c r="F15" s="24"/>
      <c r="G15" s="6"/>
      <c r="H15" s="18"/>
      <c r="I15" s="8"/>
      <c r="J15" s="8"/>
      <c r="K15" s="8"/>
      <c r="L15" s="8"/>
      <c r="M15" s="8"/>
    </row>
    <row r="16" spans="2:14" ht="17.100000000000001" customHeight="1" x14ac:dyDescent="0.2">
      <c r="B16" s="19"/>
      <c r="C16" s="11" t="s">
        <v>4</v>
      </c>
      <c r="D16" s="18">
        <f>ROUNDUP(+D18-D17,0)</f>
        <v>1318876</v>
      </c>
      <c r="F16" s="25"/>
      <c r="G16" s="9" t="s">
        <v>4</v>
      </c>
      <c r="H16" s="26">
        <f>ROUNDUP(+H18-H17,0)</f>
        <v>1201496</v>
      </c>
      <c r="I16" s="11"/>
      <c r="J16" s="11"/>
      <c r="K16" s="11"/>
      <c r="L16" s="11"/>
      <c r="M16" s="11"/>
    </row>
    <row r="17" spans="1:14" ht="17.100000000000001" customHeight="1" x14ac:dyDescent="0.2">
      <c r="B17" s="34" t="s">
        <v>21</v>
      </c>
      <c r="C17" s="11" t="s">
        <v>6</v>
      </c>
      <c r="D17" s="18">
        <f>+D18/112.36*12.36</f>
        <v>163012.95550017801</v>
      </c>
      <c r="F17" s="38" t="s">
        <v>21</v>
      </c>
      <c r="G17" s="9" t="s">
        <v>6</v>
      </c>
      <c r="H17" s="26">
        <f>+H18/112.36*12.36</f>
        <v>148504.80598077606</v>
      </c>
      <c r="I17" s="11"/>
      <c r="J17" s="11"/>
      <c r="K17" s="11"/>
      <c r="L17" s="11"/>
      <c r="M17" s="11"/>
    </row>
    <row r="18" spans="1:14" ht="17.100000000000001" customHeight="1" x14ac:dyDescent="0.2">
      <c r="B18" s="19"/>
      <c r="C18" s="11" t="s">
        <v>8</v>
      </c>
      <c r="D18" s="18">
        <f>+ROUNDUP(D20/91.1000356%,0)</f>
        <v>1481888</v>
      </c>
      <c r="F18" s="25"/>
      <c r="G18" s="9" t="s">
        <v>8</v>
      </c>
      <c r="H18" s="26">
        <f>+H20+H19</f>
        <v>1350000</v>
      </c>
      <c r="I18" s="11"/>
      <c r="J18" s="11"/>
      <c r="K18" s="39"/>
      <c r="L18" s="11"/>
      <c r="M18" s="11"/>
      <c r="N18" s="40"/>
    </row>
    <row r="19" spans="1:14" ht="17.100000000000001" customHeight="1" x14ac:dyDescent="0.2">
      <c r="B19" s="20" t="s">
        <v>9</v>
      </c>
      <c r="C19" s="11" t="s">
        <v>10</v>
      </c>
      <c r="D19" s="18">
        <f>+ROUND(D20*9.7694%,0)</f>
        <v>131887</v>
      </c>
      <c r="F19" s="27"/>
      <c r="G19" s="9" t="s">
        <v>10</v>
      </c>
      <c r="H19" s="26">
        <v>0</v>
      </c>
      <c r="I19" s="11"/>
      <c r="J19" s="11"/>
      <c r="K19" s="11"/>
      <c r="L19" s="11"/>
      <c r="M19" s="11"/>
    </row>
    <row r="20" spans="1:14" ht="17.100000000000001" customHeight="1" thickBot="1" x14ac:dyDescent="0.25">
      <c r="B20" s="21"/>
      <c r="C20" s="22" t="s">
        <v>12</v>
      </c>
      <c r="D20" s="23">
        <f>+D10</f>
        <v>1350000</v>
      </c>
      <c r="F20" s="28"/>
      <c r="G20" s="29" t="s">
        <v>12</v>
      </c>
      <c r="H20" s="30">
        <f>+D10</f>
        <v>1350000</v>
      </c>
      <c r="I20" s="15"/>
      <c r="J20" s="15"/>
      <c r="K20" s="15"/>
      <c r="L20" s="15"/>
      <c r="M20" s="15"/>
      <c r="N20" s="41"/>
    </row>
    <row r="21" spans="1:14" ht="17.100000000000001" customHeight="1" x14ac:dyDescent="0.2"/>
    <row r="22" spans="1:14" ht="17.100000000000001" customHeight="1" x14ac:dyDescent="0.2">
      <c r="A22" s="35" t="s">
        <v>20</v>
      </c>
      <c r="B22" s="35"/>
      <c r="C22" s="36"/>
      <c r="D22" s="37" t="e">
        <f ca="1">+SpellNumbers(D10)</f>
        <v>#NAME?</v>
      </c>
      <c r="J22" s="16"/>
      <c r="L22" s="16" t="s">
        <v>16</v>
      </c>
    </row>
    <row r="23" spans="1:14" ht="17.100000000000001" customHeight="1" x14ac:dyDescent="0.2">
      <c r="L23" s="60" t="s">
        <v>22</v>
      </c>
    </row>
    <row r="24" spans="1:14" ht="17.100000000000001" customHeight="1" x14ac:dyDescent="0.2"/>
  </sheetData>
  <sheetProtection password="DEAA" sheet="1" objects="1" scenarios="1" selectLockedCells="1"/>
  <mergeCells count="10">
    <mergeCell ref="J3:L3"/>
    <mergeCell ref="J4:L4"/>
    <mergeCell ref="F13:H13"/>
    <mergeCell ref="B13:D13"/>
    <mergeCell ref="B14:D14"/>
    <mergeCell ref="F14:H14"/>
    <mergeCell ref="B3:D3"/>
    <mergeCell ref="B4:D4"/>
    <mergeCell ref="F3:H3"/>
    <mergeCell ref="F4:H4"/>
  </mergeCells>
  <conditionalFormatting sqref="D16 H16:M16 D6 H6:M6">
    <cfRule type="containsText" dxfId="3" priority="2" operator="containsText" text="0000">
      <formula>NOT(ISERROR(SEARCH("0000",D6)))</formula>
    </cfRule>
  </conditionalFormatting>
  <conditionalFormatting sqref="L6 D6 H6 H16 D16">
    <cfRule type="containsText" dxfId="2" priority="1" operator="containsText" text="0000">
      <formula>NOT(ISERROR(SEARCH("0000",D6)))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A2" workbookViewId="0">
      <selection activeCell="D10" sqref="D10"/>
    </sheetView>
  </sheetViews>
  <sheetFormatPr defaultColWidth="0" defaultRowHeight="0" customHeight="1" zeroHeight="1" x14ac:dyDescent="0.2"/>
  <cols>
    <col min="1" max="1" width="4.28515625" style="1" customWidth="1"/>
    <col min="2" max="2" width="9.28515625" style="1" bestFit="1" customWidth="1"/>
    <col min="3" max="3" width="13.42578125" style="1" customWidth="1"/>
    <col min="4" max="4" width="12.7109375" style="2" customWidth="1"/>
    <col min="5" max="5" width="4.140625" style="2" customWidth="1"/>
    <col min="6" max="6" width="10.28515625" style="2" bestFit="1" customWidth="1"/>
    <col min="7" max="7" width="13.42578125" style="2" customWidth="1"/>
    <col min="8" max="8" width="12.7109375" style="2" customWidth="1"/>
    <col min="9" max="9" width="4.140625" style="2" customWidth="1"/>
    <col min="10" max="10" width="11.28515625" style="2" customWidth="1"/>
    <col min="11" max="11" width="13.42578125" style="2" customWidth="1"/>
    <col min="12" max="12" width="12.7109375" style="2" customWidth="1"/>
    <col min="13" max="13" width="11.28515625" style="2" customWidth="1"/>
    <col min="14" max="14" width="15.7109375" style="2" customWidth="1"/>
    <col min="15" max="15" width="8.140625" style="2" hidden="1" customWidth="1"/>
    <col min="16" max="16" width="14" style="2" hidden="1" customWidth="1"/>
    <col min="17" max="17" width="11.28515625" style="2" hidden="1" customWidth="1"/>
    <col min="18" max="16384" width="9.140625" style="1" hidden="1"/>
  </cols>
  <sheetData>
    <row r="1" spans="2:14" ht="17.100000000000001" customHeight="1" x14ac:dyDescent="0.2"/>
    <row r="2" spans="2:14" ht="17.100000000000001" customHeight="1" thickBot="1" x14ac:dyDescent="0.25"/>
    <row r="3" spans="2:14" s="5" customFormat="1" ht="17.100000000000001" customHeight="1" x14ac:dyDescent="0.2">
      <c r="B3" s="57" t="s">
        <v>2</v>
      </c>
      <c r="C3" s="58"/>
      <c r="D3" s="59"/>
      <c r="E3" s="3"/>
      <c r="F3" s="42" t="s">
        <v>3</v>
      </c>
      <c r="G3" s="43"/>
      <c r="H3" s="44"/>
      <c r="I3" s="4"/>
      <c r="J3" s="42" t="s">
        <v>13</v>
      </c>
      <c r="K3" s="43"/>
      <c r="L3" s="44"/>
      <c r="M3" s="4"/>
      <c r="N3" s="3"/>
    </row>
    <row r="4" spans="2:14" s="5" customFormat="1" ht="17.100000000000001" customHeight="1" thickBot="1" x14ac:dyDescent="0.25">
      <c r="B4" s="54" t="s">
        <v>0</v>
      </c>
      <c r="C4" s="55"/>
      <c r="D4" s="56"/>
      <c r="E4" s="3"/>
      <c r="F4" s="45" t="s">
        <v>1</v>
      </c>
      <c r="G4" s="46"/>
      <c r="H4" s="47"/>
      <c r="I4" s="4"/>
      <c r="J4" s="45" t="s">
        <v>17</v>
      </c>
      <c r="K4" s="46"/>
      <c r="L4" s="47"/>
      <c r="M4" s="4"/>
      <c r="N4" s="3"/>
    </row>
    <row r="5" spans="2:14" ht="17.100000000000001" customHeight="1" x14ac:dyDescent="0.2">
      <c r="B5" s="24"/>
      <c r="C5" s="6"/>
      <c r="D5" s="18"/>
      <c r="F5" s="17"/>
      <c r="G5" s="7"/>
      <c r="H5" s="18"/>
      <c r="I5" s="8"/>
      <c r="J5" s="17"/>
      <c r="K5" s="7"/>
      <c r="L5" s="18"/>
      <c r="M5" s="8"/>
    </row>
    <row r="6" spans="2:14" ht="17.100000000000001" customHeight="1" x14ac:dyDescent="0.2">
      <c r="B6" s="25"/>
      <c r="C6" s="9" t="s">
        <v>4</v>
      </c>
      <c r="D6" s="26">
        <f>ROUNDUP(+D8-D7,0)</f>
        <v>353632</v>
      </c>
      <c r="E6" s="10"/>
      <c r="F6" s="19"/>
      <c r="G6" s="11" t="s">
        <v>4</v>
      </c>
      <c r="H6" s="26">
        <f>ROUNDUP(+H8-H7,0)</f>
        <v>391361</v>
      </c>
      <c r="I6" s="11"/>
      <c r="J6" s="19"/>
      <c r="K6" s="11" t="s">
        <v>4</v>
      </c>
      <c r="L6" s="26">
        <f>ROUNDUP(+L8-L7,0)</f>
        <v>390056</v>
      </c>
      <c r="M6" s="13"/>
    </row>
    <row r="7" spans="2:14" ht="17.100000000000001" customHeight="1" x14ac:dyDescent="0.2">
      <c r="B7" s="27" t="s">
        <v>5</v>
      </c>
      <c r="C7" s="9" t="s">
        <v>6</v>
      </c>
      <c r="D7" s="26">
        <f>+D8/110.3*10.3</f>
        <v>36424.045532386423</v>
      </c>
      <c r="E7" s="10"/>
      <c r="F7" s="19" t="s">
        <v>7</v>
      </c>
      <c r="G7" s="11" t="s">
        <v>6</v>
      </c>
      <c r="H7" s="26">
        <v>0</v>
      </c>
      <c r="I7" s="11"/>
      <c r="J7" s="19" t="s">
        <v>7</v>
      </c>
      <c r="K7" s="11" t="s">
        <v>6</v>
      </c>
      <c r="L7" s="26">
        <v>0</v>
      </c>
      <c r="M7" s="11"/>
    </row>
    <row r="8" spans="2:14" ht="17.100000000000001" customHeight="1" x14ac:dyDescent="0.2">
      <c r="B8" s="25"/>
      <c r="C8" s="9" t="s">
        <v>8</v>
      </c>
      <c r="D8" s="26">
        <f>+D10+D9</f>
        <v>390055.55555555556</v>
      </c>
      <c r="E8" s="10"/>
      <c r="F8" s="19"/>
      <c r="G8" s="11" t="s">
        <v>8</v>
      </c>
      <c r="H8" s="26">
        <f>+H10+H9</f>
        <v>391360.08918617613</v>
      </c>
      <c r="I8" s="11"/>
      <c r="J8" s="19"/>
      <c r="K8" s="11" t="s">
        <v>8</v>
      </c>
      <c r="L8" s="26">
        <f>+L10/90%</f>
        <v>390055.55555555556</v>
      </c>
      <c r="M8" s="11"/>
    </row>
    <row r="9" spans="2:14" ht="17.100000000000001" customHeight="1" x14ac:dyDescent="0.2">
      <c r="B9" s="27" t="s">
        <v>9</v>
      </c>
      <c r="C9" s="9" t="s">
        <v>10</v>
      </c>
      <c r="D9" s="26">
        <f>+D10/90%*10%</f>
        <v>39005.555555555555</v>
      </c>
      <c r="E9" s="10"/>
      <c r="F9" s="20" t="s">
        <v>11</v>
      </c>
      <c r="G9" s="11" t="s">
        <v>10</v>
      </c>
      <c r="H9" s="26">
        <f>+H10/89.7%*10.3%</f>
        <v>40310.089186176148</v>
      </c>
      <c r="I9" s="11"/>
      <c r="J9" s="34" t="s">
        <v>9</v>
      </c>
      <c r="K9" s="11" t="s">
        <v>10</v>
      </c>
      <c r="L9" s="26">
        <f>+L10/90*10</f>
        <v>39005.555555555555</v>
      </c>
      <c r="M9" s="11"/>
    </row>
    <row r="10" spans="2:14" s="14" customFormat="1" ht="17.100000000000001" customHeight="1" thickBot="1" x14ac:dyDescent="0.3">
      <c r="B10" s="28"/>
      <c r="C10" s="29" t="s">
        <v>12</v>
      </c>
      <c r="D10" s="31">
        <v>351050</v>
      </c>
      <c r="E10" s="12"/>
      <c r="F10" s="32"/>
      <c r="G10" s="22" t="s">
        <v>12</v>
      </c>
      <c r="H10" s="33">
        <f>+D10</f>
        <v>351050</v>
      </c>
      <c r="I10" s="13"/>
      <c r="J10" s="32"/>
      <c r="K10" s="22" t="s">
        <v>12</v>
      </c>
      <c r="L10" s="33">
        <f>+D10</f>
        <v>351050</v>
      </c>
      <c r="M10" s="13"/>
      <c r="N10" s="2"/>
    </row>
    <row r="11" spans="2:14" ht="17.100000000000001" customHeight="1" x14ac:dyDescent="0.2"/>
    <row r="12" spans="2:14" ht="17.100000000000001" customHeight="1" thickBot="1" x14ac:dyDescent="0.25"/>
    <row r="13" spans="2:14" ht="12.75" x14ac:dyDescent="0.2">
      <c r="B13" s="48" t="s">
        <v>15</v>
      </c>
      <c r="C13" s="49"/>
      <c r="D13" s="50"/>
      <c r="F13" s="48" t="s">
        <v>18</v>
      </c>
      <c r="G13" s="49"/>
      <c r="H13" s="50"/>
      <c r="I13" s="4"/>
      <c r="J13" s="4"/>
      <c r="K13" s="4"/>
      <c r="L13" s="4"/>
      <c r="M13" s="4"/>
    </row>
    <row r="14" spans="2:14" ht="17.100000000000001" customHeight="1" thickBot="1" x14ac:dyDescent="0.25">
      <c r="B14" s="51" t="s">
        <v>19</v>
      </c>
      <c r="C14" s="52"/>
      <c r="D14" s="53"/>
      <c r="F14" s="54" t="s">
        <v>14</v>
      </c>
      <c r="G14" s="55"/>
      <c r="H14" s="56"/>
      <c r="I14" s="4"/>
      <c r="J14" s="4"/>
      <c r="K14" s="4"/>
      <c r="L14" s="4"/>
      <c r="M14" s="4"/>
    </row>
    <row r="15" spans="2:14" ht="17.100000000000001" customHeight="1" x14ac:dyDescent="0.2">
      <c r="B15" s="17"/>
      <c r="C15" s="7"/>
      <c r="D15" s="18"/>
      <c r="F15" s="24"/>
      <c r="G15" s="6"/>
      <c r="H15" s="18"/>
      <c r="I15" s="8"/>
      <c r="J15" s="8"/>
      <c r="K15" s="8"/>
      <c r="L15" s="8"/>
      <c r="M15" s="8"/>
    </row>
    <row r="16" spans="2:14" ht="17.100000000000001" customHeight="1" x14ac:dyDescent="0.2">
      <c r="B16" s="19"/>
      <c r="C16" s="11" t="s">
        <v>4</v>
      </c>
      <c r="D16" s="18">
        <f>ROUNDUP(+D18-D17,0)</f>
        <v>350000</v>
      </c>
      <c r="F16" s="25"/>
      <c r="G16" s="9" t="s">
        <v>4</v>
      </c>
      <c r="H16" s="26">
        <f>ROUNDUP(+H18-H17,0)</f>
        <v>318269</v>
      </c>
      <c r="I16" s="11"/>
      <c r="J16" s="11"/>
      <c r="K16" s="11"/>
      <c r="L16" s="11"/>
      <c r="M16" s="11"/>
    </row>
    <row r="17" spans="1:13" ht="17.100000000000001" customHeight="1" x14ac:dyDescent="0.2">
      <c r="B17" s="20" t="s">
        <v>5</v>
      </c>
      <c r="C17" s="11" t="s">
        <v>6</v>
      </c>
      <c r="D17" s="18">
        <f>+D18/110.3*10.3</f>
        <v>36050</v>
      </c>
      <c r="F17" s="27" t="s">
        <v>5</v>
      </c>
      <c r="G17" s="9" t="s">
        <v>6</v>
      </c>
      <c r="H17" s="26">
        <f>+H18/110.3*10.3</f>
        <v>32781.640979147778</v>
      </c>
      <c r="I17" s="11"/>
      <c r="J17" s="11"/>
      <c r="K17" s="11"/>
      <c r="L17" s="11"/>
      <c r="M17" s="11"/>
    </row>
    <row r="18" spans="1:13" ht="17.100000000000001" customHeight="1" x14ac:dyDescent="0.2">
      <c r="B18" s="19"/>
      <c r="C18" s="11" t="s">
        <v>8</v>
      </c>
      <c r="D18" s="18">
        <f>+ROUNDUP(D20/90.9339%,0)</f>
        <v>386050</v>
      </c>
      <c r="F18" s="25"/>
      <c r="G18" s="9" t="s">
        <v>8</v>
      </c>
      <c r="H18" s="26">
        <f>+H20+H19</f>
        <v>351050</v>
      </c>
      <c r="I18" s="11"/>
      <c r="J18" s="11"/>
      <c r="K18" s="11"/>
      <c r="L18" s="11"/>
      <c r="M18" s="11"/>
    </row>
    <row r="19" spans="1:13" ht="17.100000000000001" customHeight="1" x14ac:dyDescent="0.2">
      <c r="B19" s="20" t="s">
        <v>9</v>
      </c>
      <c r="C19" s="11" t="s">
        <v>10</v>
      </c>
      <c r="D19" s="18">
        <f>+ROUND(D20*9.97%,0)</f>
        <v>35000</v>
      </c>
      <c r="F19" s="27"/>
      <c r="G19" s="9" t="s">
        <v>10</v>
      </c>
      <c r="H19" s="26">
        <v>0</v>
      </c>
      <c r="I19" s="11"/>
      <c r="J19" s="11"/>
      <c r="K19" s="11"/>
      <c r="L19" s="11"/>
      <c r="M19" s="11"/>
    </row>
    <row r="20" spans="1:13" ht="17.100000000000001" customHeight="1" thickBot="1" x14ac:dyDescent="0.25">
      <c r="B20" s="21"/>
      <c r="C20" s="22" t="s">
        <v>12</v>
      </c>
      <c r="D20" s="23">
        <f>+D10</f>
        <v>351050</v>
      </c>
      <c r="F20" s="28"/>
      <c r="G20" s="29" t="s">
        <v>12</v>
      </c>
      <c r="H20" s="30">
        <f>+D10</f>
        <v>351050</v>
      </c>
      <c r="I20" s="15"/>
      <c r="J20" s="15"/>
      <c r="K20" s="15"/>
      <c r="L20" s="15"/>
      <c r="M20" s="15"/>
    </row>
    <row r="21" spans="1:13" ht="17.100000000000001" customHeight="1" x14ac:dyDescent="0.2"/>
    <row r="22" spans="1:13" ht="17.100000000000001" customHeight="1" x14ac:dyDescent="0.2">
      <c r="A22" s="35" t="s">
        <v>20</v>
      </c>
      <c r="B22" s="35"/>
      <c r="C22" s="36"/>
      <c r="D22" s="37" t="e">
        <f ca="1">+SpellNumbers(D10)</f>
        <v>#NAME?</v>
      </c>
      <c r="J22" s="16"/>
      <c r="L22" s="16" t="s">
        <v>16</v>
      </c>
    </row>
    <row r="23" spans="1:13" ht="17.100000000000001" customHeight="1" x14ac:dyDescent="0.2">
      <c r="L23" s="60" t="s">
        <v>22</v>
      </c>
    </row>
    <row r="24" spans="1:13" ht="17.100000000000001" customHeight="1" x14ac:dyDescent="0.2"/>
  </sheetData>
  <sheetProtection password="DEAA" sheet="1" objects="1" scenarios="1" selectLockedCells="1"/>
  <mergeCells count="10">
    <mergeCell ref="B14:D14"/>
    <mergeCell ref="F14:H14"/>
    <mergeCell ref="B3:D3"/>
    <mergeCell ref="F3:H3"/>
    <mergeCell ref="J3:L3"/>
    <mergeCell ref="B4:D4"/>
    <mergeCell ref="F4:H4"/>
    <mergeCell ref="J4:L4"/>
    <mergeCell ref="B13:D13"/>
    <mergeCell ref="F13:H13"/>
  </mergeCells>
  <conditionalFormatting sqref="D16 H16:M16 D6 H6:M6">
    <cfRule type="containsText" dxfId="1" priority="2" operator="containsText" text="0000">
      <formula>NOT(ISERROR(SEARCH("0000",D6)))</formula>
    </cfRule>
  </conditionalFormatting>
  <conditionalFormatting sqref="L6 D6 H6 H16 D16">
    <cfRule type="containsText" dxfId="0" priority="1" operator="containsText" text="0000">
      <formula>NOT(ISERROR(SEARCH("0000",D6)))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TDS Format - 12.36% ST</vt:lpstr>
      <vt:lpstr>TDS Format - 10.30% 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dehiya</dc:creator>
  <cp:lastModifiedBy>account2</cp:lastModifiedBy>
  <dcterms:created xsi:type="dcterms:W3CDTF">2012-01-05T05:32:11Z</dcterms:created>
  <dcterms:modified xsi:type="dcterms:W3CDTF">2012-04-13T05:17:24Z</dcterms:modified>
</cp:coreProperties>
</file>