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7055" windowHeight="8895"/>
  </bookViews>
  <sheets>
    <sheet name="BS" sheetId="1" r:id="rId1"/>
  </sheets>
  <calcPr calcId="124519"/>
</workbook>
</file>

<file path=xl/calcChain.xml><?xml version="1.0" encoding="utf-8"?>
<calcChain xmlns="http://schemas.openxmlformats.org/spreadsheetml/2006/main">
  <c r="G406" i="1"/>
  <c r="E406"/>
  <c r="G368"/>
  <c r="E368"/>
  <c r="G352"/>
  <c r="E352"/>
  <c r="G342"/>
  <c r="E341"/>
  <c r="E340"/>
  <c r="E342"/>
  <c r="G338"/>
  <c r="G343"/>
  <c r="E338"/>
  <c r="E343"/>
  <c r="G330"/>
  <c r="G332"/>
  <c r="E330"/>
  <c r="E332"/>
  <c r="G321"/>
  <c r="G323"/>
  <c r="E321"/>
  <c r="E323"/>
  <c r="G313"/>
  <c r="E313"/>
  <c r="F299"/>
  <c r="G301"/>
  <c r="G303"/>
  <c r="D299"/>
  <c r="E301"/>
  <c r="E303"/>
  <c r="G293"/>
  <c r="E293"/>
  <c r="A288"/>
  <c r="G286"/>
  <c r="E286"/>
  <c r="G283"/>
  <c r="E283"/>
  <c r="G265"/>
  <c r="E265"/>
  <c r="G257"/>
  <c r="E257"/>
  <c r="G248"/>
  <c r="E248"/>
  <c r="G244"/>
  <c r="G250"/>
  <c r="E244"/>
  <c r="E250"/>
  <c r="G242"/>
  <c r="E242"/>
  <c r="G239"/>
  <c r="E239"/>
  <c r="G234"/>
  <c r="E234"/>
  <c r="G227"/>
  <c r="E227"/>
  <c r="G213"/>
  <c r="E213"/>
  <c r="G203"/>
  <c r="G209"/>
  <c r="E203"/>
  <c r="E209"/>
  <c r="G198"/>
  <c r="E198"/>
  <c r="G188"/>
  <c r="E188"/>
  <c r="G184"/>
  <c r="E184"/>
  <c r="G179"/>
  <c r="E179"/>
  <c r="G175"/>
  <c r="E175"/>
  <c r="G149"/>
  <c r="D148"/>
  <c r="E149"/>
  <c r="E154"/>
  <c r="G146"/>
  <c r="G154"/>
  <c r="E146"/>
  <c r="G140"/>
  <c r="E140"/>
  <c r="E130"/>
  <c r="A126"/>
  <c r="A125"/>
  <c r="A124"/>
  <c r="A123"/>
  <c r="G121"/>
  <c r="F121"/>
  <c r="A121"/>
  <c r="A118"/>
  <c r="F116"/>
  <c r="A116"/>
  <c r="A113"/>
  <c r="G70"/>
  <c r="G130"/>
  <c r="E70"/>
  <c r="A63"/>
</calcChain>
</file>

<file path=xl/sharedStrings.xml><?xml version="1.0" encoding="utf-8"?>
<sst xmlns="http://schemas.openxmlformats.org/spreadsheetml/2006/main" count="336" uniqueCount="301">
  <si>
    <t>Balance Sheet as at 31st March, 2012</t>
  </si>
  <si>
    <t xml:space="preserve">As at </t>
  </si>
  <si>
    <t>Particulars</t>
  </si>
  <si>
    <t>Schedule</t>
  </si>
  <si>
    <t>31st March, 2012</t>
  </si>
  <si>
    <t>31st March, 2011</t>
  </si>
  <si>
    <t>I.</t>
  </si>
  <si>
    <t xml:space="preserve"> EQUITY AND LIABILITIES</t>
  </si>
  <si>
    <t xml:space="preserve"> Shareholder's Funds</t>
  </si>
  <si>
    <t>(a) Share Capital</t>
  </si>
  <si>
    <t>(b) Reserves and Surplus</t>
  </si>
  <si>
    <t>(c) Money received against share warrants</t>
  </si>
  <si>
    <t>Share application money pending allotment</t>
  </si>
  <si>
    <t xml:space="preserve"> Non-Current Liabilities</t>
  </si>
  <si>
    <t>(a) Long-term borrowings</t>
  </si>
  <si>
    <t>(b) Deferred tax liabilities (Net)</t>
  </si>
  <si>
    <t>(c) Other Long term liabilities</t>
  </si>
  <si>
    <t>(d) Long term provisions</t>
  </si>
  <si>
    <t xml:space="preserve"> Current Liabilities</t>
  </si>
  <si>
    <t>(a) Short-term borrowings</t>
  </si>
  <si>
    <t>(b) Trade payables</t>
  </si>
  <si>
    <t>(c) Other current liabilities</t>
  </si>
  <si>
    <t>(d) Short-term provisions</t>
  </si>
  <si>
    <t>Total</t>
  </si>
  <si>
    <t>II.</t>
  </si>
  <si>
    <t>Assets</t>
  </si>
  <si>
    <t>Non-current assets</t>
  </si>
  <si>
    <t>(a) Fixed assets</t>
  </si>
  <si>
    <t xml:space="preserve">     (i) Tangible assets</t>
  </si>
  <si>
    <t xml:space="preserve">     (ii) Intangible assets</t>
  </si>
  <si>
    <t xml:space="preserve">     (iii) Capital work-in-progress</t>
  </si>
  <si>
    <t xml:space="preserve">     (iv) Intangible assets under development</t>
  </si>
  <si>
    <t>(b) Non-current investments</t>
  </si>
  <si>
    <t>(c) Deferred tax assets (net)</t>
  </si>
  <si>
    <t>(d) Long term loans and advances</t>
  </si>
  <si>
    <t>(e) Other non-current assets</t>
  </si>
  <si>
    <t xml:space="preserve"> Current assets</t>
  </si>
  <si>
    <t>(a) Current investments</t>
  </si>
  <si>
    <t>(b) Inventories</t>
  </si>
  <si>
    <t>(c) Trade receivables</t>
  </si>
  <si>
    <t>(d) Cash and cash equivalents</t>
  </si>
  <si>
    <t>(e) Short-term loans and advances</t>
  </si>
  <si>
    <t>(f) Other current assets</t>
  </si>
  <si>
    <t>The Schedules referred to above are an integral part of  Balance Sheet.</t>
  </si>
  <si>
    <t>Significant Accounting Policies and Notes on Accounts as Schedule '28'</t>
  </si>
  <si>
    <t>As per our report of even date,</t>
  </si>
  <si>
    <t>For and on behalf of the board ,</t>
  </si>
  <si>
    <t>Name of Audit Firm</t>
  </si>
  <si>
    <t>For NAME OF COMPANY</t>
  </si>
  <si>
    <t>Chartered Accountants</t>
  </si>
  <si>
    <t>Firm Reg. No.:-</t>
  </si>
  <si>
    <t>(NAME OF PARTNER)</t>
  </si>
  <si>
    <t>(NAME OF DIRECTOR)</t>
  </si>
  <si>
    <t xml:space="preserve">   Partner</t>
  </si>
  <si>
    <t>Director</t>
  </si>
  <si>
    <t xml:space="preserve">Membership No. </t>
  </si>
  <si>
    <t xml:space="preserve">Place : </t>
  </si>
  <si>
    <t xml:space="preserve">Date  : </t>
  </si>
  <si>
    <t>STATEMENT OF PROFIT AND LOSS</t>
  </si>
  <si>
    <t>Profit and Loss statement for the year ended 31st March, 2012</t>
  </si>
  <si>
    <t>I. Revenue from operations</t>
  </si>
  <si>
    <t>II. Other Income</t>
  </si>
  <si>
    <t>III. Total Revenue (I +II)</t>
  </si>
  <si>
    <t>IV. Expenses:</t>
  </si>
  <si>
    <t>Cost of materials consumed</t>
  </si>
  <si>
    <t>Purchase of Stock-in-Trade</t>
  </si>
  <si>
    <t>Changes in inventories of finished goods, work-in-progress and Stock-in-Trade</t>
  </si>
  <si>
    <t>Employee benefit expense</t>
  </si>
  <si>
    <t>Financial costs</t>
  </si>
  <si>
    <t>Depreciation and amortization expense</t>
  </si>
  <si>
    <t>Other expenses</t>
  </si>
  <si>
    <t>Total Expenses</t>
  </si>
  <si>
    <t>V. Profit before exceptional and extraordinary items and tax</t>
  </si>
  <si>
    <t>(III - IV)</t>
  </si>
  <si>
    <t>VI. Exceptional Items</t>
  </si>
  <si>
    <t>VII. Profit before extraordinary items and tax (V - VI)</t>
  </si>
  <si>
    <t>VIII. Extraordinary Items</t>
  </si>
  <si>
    <t>IX. Profit before tax (VII - VIII)</t>
  </si>
  <si>
    <t>X. Tax expense:</t>
  </si>
  <si>
    <t xml:space="preserve"> (1) Current tax</t>
  </si>
  <si>
    <t xml:space="preserve"> (2) Deferred tax</t>
  </si>
  <si>
    <t>XI. Profit(Loss) from the perid from continuing operations</t>
  </si>
  <si>
    <t>(VII-VIII)</t>
  </si>
  <si>
    <t>XII. Profit/(Loss) from discontinuing operations</t>
  </si>
  <si>
    <t>XIII. Tax expense of discounting operations</t>
  </si>
  <si>
    <t>XIV. Profit/(Loss) from Discontinuing operations (XII - XIII)</t>
  </si>
  <si>
    <t>XV. Profit/(Loss) for the period (XI + XIV)</t>
  </si>
  <si>
    <t>XVI. Earning per equity share:</t>
  </si>
  <si>
    <t xml:space="preserve">       (1) Basic</t>
  </si>
  <si>
    <t xml:space="preserve">       (2) Diluted</t>
  </si>
  <si>
    <t>SCHEDULES TO BALANCE SHEET</t>
  </si>
  <si>
    <t>As  at</t>
  </si>
  <si>
    <t>Schedule : 1   Share Capital</t>
  </si>
  <si>
    <t>AUTHORISED SHARE CAPITAL :</t>
  </si>
  <si>
    <t>2 00 00 000 Equity Shares of Rs. 10/- each</t>
  </si>
  <si>
    <t>(Previous Year 2 00 00 000 Equity Shares of Rs. 10/- each)</t>
  </si>
  <si>
    <t>ISSUED ,SUBSCRIBED &amp; PAID UP CAPITAL :</t>
  </si>
  <si>
    <t>3045638 Equity Shares of Rs. 10 each</t>
  </si>
  <si>
    <t xml:space="preserve">fully paid up (Previous Year 30 45 638 Equity Shares of </t>
  </si>
  <si>
    <t>Rs. 10/- each)</t>
  </si>
  <si>
    <t>Schedule : 2 Reserve &amp; Surplus</t>
  </si>
  <si>
    <t xml:space="preserve">Share Premium Account </t>
  </si>
  <si>
    <t>As at Commencement of the Year</t>
  </si>
  <si>
    <t>Add : Received on further issue of shares</t>
  </si>
  <si>
    <t>General Reserve</t>
  </si>
  <si>
    <t>Add : Transferred from Profit &amp; Loss Account</t>
  </si>
  <si>
    <t>Balance as per Profit &amp; Loss Account</t>
  </si>
  <si>
    <t>Reserve for ERD on Forward Contract not W/off</t>
  </si>
  <si>
    <t>Schedule : 3  Long-Term Borrowings</t>
  </si>
  <si>
    <t>A) Secured Loans</t>
  </si>
  <si>
    <t>Long Term Loans - From Banks</t>
  </si>
  <si>
    <t>Rupee Term Loan</t>
  </si>
  <si>
    <t>Foreign currency Loans</t>
  </si>
  <si>
    <t xml:space="preserve">(Both are Secured by first charge on entire fixed assets </t>
  </si>
  <si>
    <t>and personal Guarantee of Directors of the company)</t>
  </si>
  <si>
    <t>Car Finance Loans from Banks</t>
  </si>
  <si>
    <t>(Secured by hypothecation of vehicles financed out</t>
  </si>
  <si>
    <t>of proceeds of loans)</t>
  </si>
  <si>
    <t>Long Term Loans - Others</t>
  </si>
  <si>
    <t>Foreign Currency Loans</t>
  </si>
  <si>
    <t>(From Machinery Supplier secured by way of Deferred</t>
  </si>
  <si>
    <t>Payment Guarantee issued by Banker on security by way</t>
  </si>
  <si>
    <t>of first charge on entire fixed assets &amp; personal</t>
  </si>
  <si>
    <t>Guarantee of Directors)</t>
  </si>
  <si>
    <t>B) Unsecured Loans</t>
  </si>
  <si>
    <t>From Directors (See Note: Schedule 24)</t>
  </si>
  <si>
    <t>Schedule : 4 Deferred Tax Liability</t>
  </si>
  <si>
    <t xml:space="preserve">On Depreciation (Difference of as per Books &amp; </t>
  </si>
  <si>
    <t>as Per Income Tax Act)</t>
  </si>
  <si>
    <t>(Refer Note  II (4)  on Schedule 24  )</t>
  </si>
  <si>
    <t>Schedule : 5  Other Long Term Liabilities</t>
  </si>
  <si>
    <t>Trade Payables</t>
  </si>
  <si>
    <t>Other</t>
  </si>
  <si>
    <t>Schedule : 6  Long Term Provisions</t>
  </si>
  <si>
    <t>For Gratuity</t>
  </si>
  <si>
    <t>For Other</t>
  </si>
  <si>
    <t>Schedule : 7  Short Term Borrowings</t>
  </si>
  <si>
    <t>Short Term Loans - From Banks</t>
  </si>
  <si>
    <t>Packing Credit / Post Shipment loans secured by</t>
  </si>
  <si>
    <t>charge on stock, book-debts and other current assets.</t>
  </si>
  <si>
    <t>Credit Balance in Bank current Accounts</t>
  </si>
  <si>
    <t>Short Term Loans : - Others</t>
  </si>
  <si>
    <t xml:space="preserve">Schedule : 8  Trade Payable </t>
  </si>
  <si>
    <t>Sundry Creditors</t>
  </si>
  <si>
    <t>Advance Recd from Buyers</t>
  </si>
  <si>
    <t>Schedule : 9  Other Current Liabilites</t>
  </si>
  <si>
    <t>Retention Money</t>
  </si>
  <si>
    <t>Duties &amp; Taxes payable</t>
  </si>
  <si>
    <t>Outstanding Liabilities</t>
  </si>
  <si>
    <t>Interest Payable</t>
  </si>
  <si>
    <t>Schedule :10  Short-Term Provisions</t>
  </si>
  <si>
    <t xml:space="preserve">For Taxation </t>
  </si>
  <si>
    <t>Schedule : 12  Non-Current Investments</t>
  </si>
  <si>
    <t>Long Term Investment</t>
  </si>
  <si>
    <t>Baroda Pioneer PSU Equity Fund</t>
  </si>
  <si>
    <t>Birla MIP Wealth Mutual Fund</t>
  </si>
  <si>
    <t>Birla SunLife Dividend Yield</t>
  </si>
  <si>
    <t>Birla SunLife MIP-II Wealth Mutual Fund</t>
  </si>
  <si>
    <t xml:space="preserve">ICICI Prudential MIP-25 Growth </t>
  </si>
  <si>
    <t>ICICI Multiplier Growth Mutual Fund</t>
  </si>
  <si>
    <t>IDFC Small Midcap Equity Fund</t>
  </si>
  <si>
    <t>Reliance Growth Fund</t>
  </si>
  <si>
    <t>Gold Coin</t>
  </si>
  <si>
    <t>Schedule : 13 Long-Term Loans &amp; Advances</t>
  </si>
  <si>
    <t>A) Secured Advances</t>
  </si>
  <si>
    <t>NSC with Sales-tax Department</t>
  </si>
  <si>
    <t>Security Deposits</t>
  </si>
  <si>
    <t>B) Unsecured Advances</t>
  </si>
  <si>
    <t>Schedule : 14 Other Non Current Assets</t>
  </si>
  <si>
    <t>Schedule : 15 Current Investment</t>
  </si>
  <si>
    <t>Investment in Shares &amp; Securities</t>
  </si>
  <si>
    <t>Schedule : 16  Inventories</t>
  </si>
  <si>
    <t>Raw Material</t>
  </si>
  <si>
    <t>Consumables</t>
  </si>
  <si>
    <t>Finished Goods</t>
  </si>
  <si>
    <t>Packing Material</t>
  </si>
  <si>
    <t>Scrape &amp; wastage</t>
  </si>
  <si>
    <t>Schedule : 17  Trade Receivables</t>
  </si>
  <si>
    <t>Debtors outstanding for a period  exceeding six months</t>
  </si>
  <si>
    <t xml:space="preserve">          Considered  Good</t>
  </si>
  <si>
    <t xml:space="preserve">          Considered Doubtful</t>
  </si>
  <si>
    <t>Other Debtors</t>
  </si>
  <si>
    <t xml:space="preserve">         Considered Good</t>
  </si>
  <si>
    <t xml:space="preserve">Schedule : 18 Cash &amp; Bank balances </t>
  </si>
  <si>
    <t>Cash in Hand</t>
  </si>
  <si>
    <t>Balance with Scheduled Banks :</t>
  </si>
  <si>
    <t>In Current Accounts</t>
  </si>
  <si>
    <t>In Margin Money Accounts</t>
  </si>
  <si>
    <t>In Fixed Deposit Accounts ( Pledged with Banks )</t>
  </si>
  <si>
    <t>Schedule : 19 Short-term Loans &amp; Advances</t>
  </si>
  <si>
    <t>Advance to Suppliers &amp; Others</t>
  </si>
  <si>
    <t>(Unsecured &amp; Considered Good - Advance recoverable</t>
  </si>
  <si>
    <t>in Cash or in kind  or for value to be received)</t>
  </si>
  <si>
    <t>Advance Fringe Benefit Tax - 2011</t>
  </si>
  <si>
    <t>Advance Tax , T.D.S. - 2011</t>
  </si>
  <si>
    <t>FBT Refundable - 2010</t>
  </si>
  <si>
    <t>Income Tax Refundable - 2006</t>
  </si>
  <si>
    <t>Income Tax Refundable - 2008</t>
  </si>
  <si>
    <t>Income Tax Refundable - 2009-10</t>
  </si>
  <si>
    <t>Forward Contract (Net of INR &amp; $)</t>
  </si>
  <si>
    <t>Sales Tax/ Service Tax /Excise Duty Refundable</t>
  </si>
  <si>
    <t>Interest Receivable</t>
  </si>
  <si>
    <t>Prepaid Expenses</t>
  </si>
  <si>
    <t>Schedule : 20 Other Current Assets</t>
  </si>
  <si>
    <t>SCHEDULES TO PROFIT &amp; LOSS STATEMENT</t>
  </si>
  <si>
    <t>Year ending</t>
  </si>
  <si>
    <t>Schedule : 21  Sales</t>
  </si>
  <si>
    <t xml:space="preserve">Slabs, Tiles &amp; Others </t>
  </si>
  <si>
    <t>Foreign Exchange Rate Diff.</t>
  </si>
  <si>
    <t>Freight &amp; Insurance recd. On Sales</t>
  </si>
  <si>
    <t>Insurance Claim Recd for Damage Goods</t>
  </si>
  <si>
    <t>Less : Excise Duty</t>
  </si>
  <si>
    <t xml:space="preserve">           Sales-tax</t>
  </si>
  <si>
    <t>Schedule :22 Other Incomes</t>
  </si>
  <si>
    <t>Brokerage, Commission &amp; Discount</t>
  </si>
  <si>
    <t>Interest Income on FDR/NSC ( Pledged with Bank &amp; Sales Tax)</t>
  </si>
  <si>
    <t>Interest on Security with TNEB</t>
  </si>
  <si>
    <t>Interest on Income Tax Refund</t>
  </si>
  <si>
    <t>Interest received from others</t>
  </si>
  <si>
    <t>Job Work Receipts</t>
  </si>
  <si>
    <t>Capital gain on Mutual Fund</t>
  </si>
  <si>
    <t>Schedule  : 23  Cost of Materials Consumed</t>
  </si>
  <si>
    <t>A) Raw Material Consumed</t>
  </si>
  <si>
    <t>Opening Stock</t>
  </si>
  <si>
    <t>Purchases</t>
  </si>
  <si>
    <t>Block Marking Charges</t>
  </si>
  <si>
    <t>Freight &amp; Carriage Inward</t>
  </si>
  <si>
    <t>Less : Closing Stock</t>
  </si>
  <si>
    <t>Raw Material Consumed</t>
  </si>
  <si>
    <t>B) Stores, Spares &amp; Packing Material Consumed</t>
  </si>
  <si>
    <t>Packing &amp; Forwarding Expenses</t>
  </si>
  <si>
    <t>Freight &amp; Carriage Inwards</t>
  </si>
  <si>
    <t>Consumption</t>
  </si>
  <si>
    <t>Schedule  : 24 Increase/(Decrease) in Stocks</t>
  </si>
  <si>
    <t>Closing Stock of :</t>
  </si>
  <si>
    <t>Slabs &amp; Tiles</t>
  </si>
  <si>
    <t>Scrap &amp; Wastage</t>
  </si>
  <si>
    <t>Total (A)</t>
  </si>
  <si>
    <t>Opening Stock of :</t>
  </si>
  <si>
    <t>Scrape &amp; Wastage</t>
  </si>
  <si>
    <t>Total (B)</t>
  </si>
  <si>
    <t>Increase/(Decrease) in Stock (A-B)</t>
  </si>
  <si>
    <t>Schedule : 25 Employees Remuneration &amp; benefits</t>
  </si>
  <si>
    <t>Salary, Wages, Allowances &amp; other Benefits</t>
  </si>
  <si>
    <t>Directors Remuneration</t>
  </si>
  <si>
    <t>Gratuity</t>
  </si>
  <si>
    <t>Group Insurance</t>
  </si>
  <si>
    <t>P. F. Contribution</t>
  </si>
  <si>
    <t>Staff Welfare Expenses</t>
  </si>
  <si>
    <t>Schedule : 26 Financial Cost</t>
  </si>
  <si>
    <t xml:space="preserve">Bank Charges </t>
  </si>
  <si>
    <t xml:space="preserve">Credit Reting Expenses </t>
  </si>
  <si>
    <t>Foreign Exchange Rate Fluctuation (DPG/FCTL/FC)</t>
  </si>
  <si>
    <t>Cancellation Loss on Forward Contract</t>
  </si>
  <si>
    <t>Interest on :</t>
  </si>
  <si>
    <t xml:space="preserve">    Foreign Currency Term Loan</t>
  </si>
  <si>
    <t xml:space="preserve">    Term Loan</t>
  </si>
  <si>
    <t xml:space="preserve">    Working Capital Loans</t>
  </si>
  <si>
    <t xml:space="preserve">    Vehicle Loan</t>
  </si>
  <si>
    <t xml:space="preserve">    Others</t>
  </si>
  <si>
    <t>Brokerage &amp; Commission</t>
  </si>
  <si>
    <t>Processing Charges</t>
  </si>
  <si>
    <t>Schedule  : 27  Other Expenses</t>
  </si>
  <si>
    <t>A) Selling &amp; Distribution Expenses</t>
  </si>
  <si>
    <t>Advertisement &amp; Publicity</t>
  </si>
  <si>
    <t>Bad Debts written off</t>
  </si>
  <si>
    <t>Business Promotion Expenses</t>
  </si>
  <si>
    <t xml:space="preserve">Clearing, Forwarding &amp; Freight </t>
  </si>
  <si>
    <t>Discount Allowed</t>
  </si>
  <si>
    <t xml:space="preserve">Export Promotion </t>
  </si>
  <si>
    <t>Fair Participation</t>
  </si>
  <si>
    <t>Insurance Charges (Marine Premium)</t>
  </si>
  <si>
    <t>Sampling Expenses</t>
  </si>
  <si>
    <t>B) Operating, Administrative &amp; Other Expenses</t>
  </si>
  <si>
    <t>Audit Fee</t>
  </si>
  <si>
    <t>Auditors Out of Packet Exp</t>
  </si>
  <si>
    <t>Charity &amp; Donations</t>
  </si>
  <si>
    <t>Conveyance Exp.</t>
  </si>
  <si>
    <t xml:space="preserve">Electricity &amp; Water </t>
  </si>
  <si>
    <t>Foreign Exchange Rate Fluctuation on Exp.</t>
  </si>
  <si>
    <t>Festival &amp; Celebration Expenses</t>
  </si>
  <si>
    <t>Factory Power &amp; Fuel</t>
  </si>
  <si>
    <t>Insurance Charges</t>
  </si>
  <si>
    <t>ISO Certifiacation Charges</t>
  </si>
  <si>
    <t>Job-work Charges</t>
  </si>
  <si>
    <t>Legal &amp; Professional Fee</t>
  </si>
  <si>
    <t>Loss on Sale of Fixed Assets</t>
  </si>
  <si>
    <t>Membership Fee &amp; Subscription</t>
  </si>
  <si>
    <t>Office &amp; General Exp.</t>
  </si>
  <si>
    <t>Postage, telegram</t>
  </si>
  <si>
    <t>Printing &amp; Stationary</t>
  </si>
  <si>
    <t>Rent, Rates &amp; Taxes</t>
  </si>
  <si>
    <t>Repairs &amp; Maintenance</t>
  </si>
  <si>
    <t>Security Exp.</t>
  </si>
  <si>
    <t>Telephone &amp; Telex Charges</t>
  </si>
  <si>
    <t>Testing Charges</t>
  </si>
  <si>
    <t>Tour &amp; Travelling Exp.</t>
  </si>
  <si>
    <t>Vehicle Running &amp; Maintenance</t>
  </si>
  <si>
    <t>Website Development Exp.</t>
  </si>
  <si>
    <t>GLOBUS TRANSITOS PVT LTD</t>
  </si>
  <si>
    <t>C-449,L.G.F.,C.R.PARK,NEW DELHI-110019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</si>
</sst>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0_);\(0\)"/>
    <numFmt numFmtId="165" formatCode="_(* #,##0.000000_);_(* \(#,##0.000000\);_(* &quot;-&quot;??_);_(@_)"/>
  </numFmts>
  <fonts count="8">
    <font>
      <sz val="10"/>
      <name val="Arial"/>
    </font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i/>
      <sz val="10"/>
      <name val="Verdana"/>
      <family val="2"/>
    </font>
    <font>
      <i/>
      <u/>
      <sz val="10"/>
      <name val="Verdana"/>
      <family val="2"/>
    </font>
    <font>
      <u/>
      <sz val="10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164" fontId="2" fillId="0" borderId="0" xfId="0" applyNumberFormat="1" applyFont="1"/>
    <xf numFmtId="0" fontId="2" fillId="0" borderId="0" xfId="0" applyFont="1" applyBorder="1" applyAlignment="1">
      <alignment horizontal="right"/>
    </xf>
    <xf numFmtId="0" fontId="3" fillId="0" borderId="3" xfId="0" applyFont="1" applyBorder="1"/>
    <xf numFmtId="0" fontId="4" fillId="0" borderId="0" xfId="0" applyFont="1" applyBorder="1"/>
    <xf numFmtId="0" fontId="3" fillId="0" borderId="4" xfId="0" applyFont="1" applyBorder="1"/>
    <xf numFmtId="43" fontId="2" fillId="0" borderId="4" xfId="1" applyFont="1" applyBorder="1"/>
    <xf numFmtId="43" fontId="3" fillId="0" borderId="4" xfId="1" applyFont="1" applyBorder="1"/>
    <xf numFmtId="2" fontId="3" fillId="0" borderId="0" xfId="0" applyNumberFormat="1" applyFont="1"/>
    <xf numFmtId="0" fontId="3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2" fillId="0" borderId="5" xfId="0" applyNumberFormat="1" applyFont="1" applyBorder="1"/>
    <xf numFmtId="0" fontId="5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2" fontId="3" fillId="0" borderId="4" xfId="0" applyNumberFormat="1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2" xfId="1" applyFont="1" applyBorder="1"/>
    <xf numFmtId="43" fontId="3" fillId="0" borderId="0" xfId="1" applyFont="1"/>
    <xf numFmtId="43" fontId="2" fillId="0" borderId="0" xfId="1" applyFont="1" applyBorder="1"/>
    <xf numFmtId="43" fontId="3" fillId="0" borderId="0" xfId="1" applyFont="1" applyBorder="1"/>
    <xf numFmtId="43" fontId="2" fillId="0" borderId="0" xfId="1" applyFont="1"/>
    <xf numFmtId="43" fontId="3" fillId="0" borderId="0" xfId="1" applyFont="1" applyAlignment="1">
      <alignment horizontal="right"/>
    </xf>
    <xf numFmtId="43" fontId="3" fillId="0" borderId="5" xfId="1" applyFont="1" applyBorder="1"/>
    <xf numFmtId="43" fontId="2" fillId="0" borderId="4" xfId="0" applyNumberFormat="1" applyFont="1" applyBorder="1"/>
    <xf numFmtId="43" fontId="3" fillId="0" borderId="4" xfId="0" applyNumberFormat="1" applyFont="1" applyBorder="1"/>
    <xf numFmtId="43" fontId="2" fillId="0" borderId="5" xfId="1" applyFont="1" applyBorder="1"/>
    <xf numFmtId="43" fontId="2" fillId="0" borderId="0" xfId="1" applyNumberFormat="1" applyFont="1"/>
    <xf numFmtId="43" fontId="2" fillId="0" borderId="5" xfId="1" applyNumberFormat="1" applyFont="1" applyBorder="1"/>
    <xf numFmtId="43" fontId="2" fillId="0" borderId="0" xfId="1" applyNumberFormat="1" applyFont="1" applyBorder="1"/>
    <xf numFmtId="165" fontId="2" fillId="0" borderId="0" xfId="1" applyNumberFormat="1" applyFont="1"/>
    <xf numFmtId="43" fontId="2" fillId="0" borderId="0" xfId="0" applyNumberFormat="1" applyFont="1"/>
    <xf numFmtId="0" fontId="6" fillId="0" borderId="0" xfId="0" applyFont="1"/>
    <xf numFmtId="0" fontId="3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3" fontId="2" fillId="0" borderId="0" xfId="1" applyFont="1" applyBorder="1" applyAlignment="1">
      <alignment horizontal="right"/>
    </xf>
    <xf numFmtId="43" fontId="3" fillId="0" borderId="0" xfId="1" applyFont="1" applyBorder="1" applyAlignment="1">
      <alignment horizontal="right"/>
    </xf>
    <xf numFmtId="43" fontId="2" fillId="0" borderId="4" xfId="1" applyFont="1" applyBorder="1" applyAlignment="1">
      <alignment horizontal="right"/>
    </xf>
    <xf numFmtId="43" fontId="3" fillId="0" borderId="0" xfId="0" applyNumberFormat="1" applyFont="1"/>
    <xf numFmtId="43" fontId="3" fillId="0" borderId="4" xfId="1" applyFont="1" applyBorder="1" applyAlignment="1">
      <alignment horizontal="right"/>
    </xf>
    <xf numFmtId="43" fontId="2" fillId="0" borderId="0" xfId="1" applyFont="1" applyBorder="1" applyAlignment="1">
      <alignment horizontal="center"/>
    </xf>
    <xf numFmtId="43" fontId="2" fillId="0" borderId="5" xfId="1" applyFont="1" applyBorder="1" applyAlignment="1">
      <alignment horizontal="right"/>
    </xf>
    <xf numFmtId="43" fontId="3" fillId="0" borderId="0" xfId="0" applyNumberFormat="1" applyFont="1" applyBorder="1"/>
    <xf numFmtId="43" fontId="2" fillId="0" borderId="0" xfId="0" applyNumberFormat="1" applyFont="1" applyBorder="1" applyAlignment="1">
      <alignment horizontal="right"/>
    </xf>
    <xf numFmtId="43" fontId="3" fillId="0" borderId="0" xfId="0" applyNumberFormat="1" applyFont="1" applyBorder="1" applyAlignment="1">
      <alignment horizontal="right"/>
    </xf>
    <xf numFmtId="43" fontId="2" fillId="0" borderId="5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3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/>
    </xf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30"/>
  <sheetViews>
    <sheetView tabSelected="1" workbookViewId="0">
      <selection activeCell="D9" sqref="D9"/>
    </sheetView>
  </sheetViews>
  <sheetFormatPr defaultRowHeight="12.75"/>
  <cols>
    <col min="1" max="1" width="4.5703125" style="2" customWidth="1"/>
    <col min="2" max="2" width="43.85546875" style="2" customWidth="1"/>
    <col min="3" max="3" width="6.85546875" style="2" customWidth="1"/>
    <col min="4" max="4" width="22.5703125" style="2" bestFit="1" customWidth="1"/>
    <col min="5" max="5" width="20.140625" style="2" customWidth="1"/>
    <col min="6" max="6" width="17.140625" style="2" customWidth="1"/>
    <col min="7" max="7" width="20.140625" style="2" customWidth="1"/>
    <col min="8" max="16384" width="9.140625" style="2"/>
  </cols>
  <sheetData>
    <row r="2" spans="1:7">
      <c r="A2" s="68" t="s">
        <v>299</v>
      </c>
      <c r="B2" s="68"/>
      <c r="C2" s="68"/>
      <c r="D2" s="68"/>
      <c r="E2" s="68"/>
      <c r="F2" s="68"/>
      <c r="G2" s="68"/>
    </row>
    <row r="3" spans="1:7">
      <c r="B3" s="1"/>
      <c r="C3" s="1"/>
      <c r="D3" s="67" t="s">
        <v>300</v>
      </c>
      <c r="E3" s="1"/>
      <c r="F3" s="1"/>
      <c r="G3" s="1"/>
    </row>
    <row r="4" spans="1:7">
      <c r="B4" s="1"/>
      <c r="C4" s="1"/>
      <c r="D4" s="1"/>
      <c r="E4" s="1"/>
      <c r="F4" s="1"/>
      <c r="G4" s="1"/>
    </row>
    <row r="5" spans="1:7">
      <c r="B5" s="71" t="s">
        <v>0</v>
      </c>
      <c r="C5" s="71"/>
      <c r="D5" s="71"/>
      <c r="E5" s="71"/>
      <c r="F5" s="71"/>
      <c r="G5" s="71"/>
    </row>
    <row r="6" spans="1:7">
      <c r="A6" s="4"/>
      <c r="B6" s="5"/>
      <c r="C6" s="5"/>
      <c r="D6" s="6"/>
      <c r="E6" s="7" t="s">
        <v>1</v>
      </c>
      <c r="F6" s="6"/>
      <c r="G6" s="7" t="s">
        <v>1</v>
      </c>
    </row>
    <row r="7" spans="1:7" ht="15" customHeight="1" thickBot="1">
      <c r="A7" s="4"/>
      <c r="B7" s="8" t="s">
        <v>2</v>
      </c>
      <c r="C7" s="9" t="s">
        <v>3</v>
      </c>
      <c r="D7" s="10"/>
      <c r="E7" s="11" t="s">
        <v>4</v>
      </c>
      <c r="F7" s="10"/>
      <c r="G7" s="11" t="s">
        <v>5</v>
      </c>
    </row>
    <row r="8" spans="1:7" ht="13.5" thickTop="1">
      <c r="A8" s="12" t="s">
        <v>6</v>
      </c>
      <c r="B8" s="13" t="s">
        <v>7</v>
      </c>
      <c r="D8" s="4"/>
      <c r="E8" s="4"/>
      <c r="F8" s="4"/>
      <c r="G8" s="4"/>
    </row>
    <row r="9" spans="1:7">
      <c r="B9" s="4"/>
      <c r="D9" s="4"/>
      <c r="E9" s="4"/>
      <c r="F9" s="4"/>
      <c r="G9" s="4"/>
    </row>
    <row r="10" spans="1:7">
      <c r="A10" s="14">
        <v>-1</v>
      </c>
      <c r="B10" s="13" t="s">
        <v>8</v>
      </c>
      <c r="D10" s="4"/>
      <c r="E10" s="4"/>
      <c r="F10" s="4"/>
      <c r="G10" s="4"/>
    </row>
    <row r="11" spans="1:7">
      <c r="B11" s="4" t="s">
        <v>9</v>
      </c>
      <c r="C11" s="2">
        <v>1</v>
      </c>
      <c r="D11" s="4"/>
      <c r="E11" s="4"/>
      <c r="F11" s="4"/>
      <c r="G11" s="4"/>
    </row>
    <row r="12" spans="1:7">
      <c r="B12" s="4" t="s">
        <v>10</v>
      </c>
      <c r="C12" s="2">
        <v>2</v>
      </c>
      <c r="D12" s="4"/>
      <c r="E12" s="4"/>
      <c r="F12" s="4"/>
      <c r="G12" s="4"/>
    </row>
    <row r="13" spans="1:7">
      <c r="B13" s="4" t="s">
        <v>11</v>
      </c>
      <c r="D13" s="4"/>
      <c r="E13" s="4"/>
      <c r="F13" s="4"/>
      <c r="G13" s="4"/>
    </row>
    <row r="14" spans="1:7">
      <c r="A14" s="14">
        <v>-2</v>
      </c>
      <c r="B14" s="13" t="s">
        <v>12</v>
      </c>
      <c r="D14" s="4"/>
      <c r="E14" s="4"/>
      <c r="F14" s="4"/>
      <c r="G14" s="4"/>
    </row>
    <row r="15" spans="1:7">
      <c r="B15" s="13"/>
      <c r="D15" s="4"/>
      <c r="E15" s="4"/>
      <c r="F15" s="4"/>
      <c r="G15" s="4"/>
    </row>
    <row r="16" spans="1:7">
      <c r="A16" s="14">
        <v>-3</v>
      </c>
      <c r="B16" s="13" t="s">
        <v>13</v>
      </c>
      <c r="D16" s="4"/>
      <c r="E16" s="4"/>
      <c r="F16" s="4"/>
      <c r="G16" s="4"/>
    </row>
    <row r="17" spans="1:7">
      <c r="B17" s="4" t="s">
        <v>14</v>
      </c>
      <c r="C17" s="2">
        <v>3</v>
      </c>
      <c r="D17" s="4"/>
      <c r="E17" s="4"/>
      <c r="F17" s="4"/>
      <c r="G17" s="4"/>
    </row>
    <row r="18" spans="1:7">
      <c r="B18" s="4" t="s">
        <v>15</v>
      </c>
      <c r="C18" s="2">
        <v>4</v>
      </c>
      <c r="D18" s="4"/>
      <c r="E18" s="4"/>
      <c r="F18" s="4"/>
      <c r="G18" s="4"/>
    </row>
    <row r="19" spans="1:7">
      <c r="B19" s="4" t="s">
        <v>16</v>
      </c>
      <c r="C19" s="2">
        <v>5</v>
      </c>
      <c r="D19" s="4"/>
      <c r="E19" s="4"/>
      <c r="F19" s="4"/>
      <c r="G19" s="4"/>
    </row>
    <row r="20" spans="1:7">
      <c r="B20" s="4" t="s">
        <v>17</v>
      </c>
      <c r="C20" s="2">
        <v>6</v>
      </c>
      <c r="D20" s="4"/>
      <c r="E20" s="4"/>
      <c r="F20" s="4"/>
      <c r="G20" s="4"/>
    </row>
    <row r="21" spans="1:7">
      <c r="B21" s="4"/>
      <c r="D21" s="4"/>
      <c r="E21" s="4"/>
      <c r="F21" s="4"/>
      <c r="G21" s="4"/>
    </row>
    <row r="22" spans="1:7">
      <c r="A22" s="14">
        <v>-4</v>
      </c>
      <c r="B22" s="13" t="s">
        <v>18</v>
      </c>
      <c r="D22" s="4"/>
      <c r="E22" s="4"/>
      <c r="F22" s="4"/>
      <c r="G22" s="4"/>
    </row>
    <row r="23" spans="1:7">
      <c r="B23" s="4" t="s">
        <v>19</v>
      </c>
      <c r="C23" s="2">
        <v>7</v>
      </c>
      <c r="D23" s="4"/>
      <c r="E23" s="4"/>
      <c r="F23" s="4"/>
      <c r="G23" s="4"/>
    </row>
    <row r="24" spans="1:7">
      <c r="B24" s="4" t="s">
        <v>20</v>
      </c>
      <c r="C24" s="2">
        <v>8</v>
      </c>
      <c r="D24" s="4"/>
      <c r="E24" s="4"/>
      <c r="F24" s="4"/>
      <c r="G24" s="4"/>
    </row>
    <row r="25" spans="1:7">
      <c r="B25" s="4" t="s">
        <v>21</v>
      </c>
      <c r="C25" s="2">
        <v>9</v>
      </c>
      <c r="D25" s="4"/>
      <c r="E25" s="4"/>
      <c r="F25" s="4"/>
      <c r="G25" s="4"/>
    </row>
    <row r="26" spans="1:7">
      <c r="B26" s="4" t="s">
        <v>22</v>
      </c>
      <c r="C26" s="2">
        <v>10</v>
      </c>
      <c r="D26" s="4"/>
      <c r="E26" s="4"/>
      <c r="F26" s="4"/>
      <c r="G26" s="4"/>
    </row>
    <row r="27" spans="1:7" ht="13.5" thickBot="1">
      <c r="B27" s="15" t="s">
        <v>23</v>
      </c>
      <c r="D27" s="4"/>
      <c r="E27" s="16"/>
      <c r="F27" s="4"/>
      <c r="G27" s="16"/>
    </row>
    <row r="28" spans="1:7" ht="13.5" thickTop="1">
      <c r="A28" s="12" t="s">
        <v>24</v>
      </c>
      <c r="B28" s="13" t="s">
        <v>25</v>
      </c>
      <c r="D28" s="4"/>
      <c r="E28" s="4"/>
      <c r="F28" s="4"/>
      <c r="G28" s="4"/>
    </row>
    <row r="29" spans="1:7">
      <c r="A29" s="14">
        <v>-1</v>
      </c>
      <c r="B29" s="13" t="s">
        <v>26</v>
      </c>
      <c r="D29" s="4"/>
      <c r="E29" s="4"/>
      <c r="F29" s="4"/>
      <c r="G29" s="4"/>
    </row>
    <row r="30" spans="1:7">
      <c r="B30" s="17" t="s">
        <v>27</v>
      </c>
      <c r="C30" s="2">
        <v>11</v>
      </c>
      <c r="D30" s="4"/>
      <c r="E30" s="4"/>
      <c r="F30" s="4"/>
      <c r="G30" s="4"/>
    </row>
    <row r="31" spans="1:7">
      <c r="B31" s="4" t="s">
        <v>28</v>
      </c>
      <c r="D31" s="4"/>
      <c r="E31" s="4"/>
      <c r="F31" s="4"/>
      <c r="G31" s="4"/>
    </row>
    <row r="32" spans="1:7">
      <c r="B32" s="4" t="s">
        <v>29</v>
      </c>
      <c r="D32" s="4"/>
      <c r="E32" s="4"/>
      <c r="F32" s="4"/>
      <c r="G32" s="4"/>
    </row>
    <row r="33" spans="1:7">
      <c r="B33" s="4" t="s">
        <v>30</v>
      </c>
      <c r="D33" s="4"/>
      <c r="E33" s="4"/>
      <c r="F33" s="4"/>
      <c r="G33" s="4"/>
    </row>
    <row r="34" spans="1:7">
      <c r="B34" s="4" t="s">
        <v>31</v>
      </c>
      <c r="D34" s="4"/>
      <c r="E34" s="4"/>
      <c r="F34" s="4"/>
      <c r="G34" s="4"/>
    </row>
    <row r="35" spans="1:7">
      <c r="B35" s="4" t="s">
        <v>32</v>
      </c>
      <c r="C35" s="2">
        <v>12</v>
      </c>
      <c r="D35" s="4"/>
      <c r="E35" s="4"/>
      <c r="F35" s="4"/>
      <c r="G35" s="4"/>
    </row>
    <row r="36" spans="1:7">
      <c r="B36" s="4" t="s">
        <v>33</v>
      </c>
      <c r="D36" s="4"/>
      <c r="E36" s="4"/>
      <c r="F36" s="4"/>
      <c r="G36" s="4"/>
    </row>
    <row r="37" spans="1:7">
      <c r="B37" s="4" t="s">
        <v>34</v>
      </c>
      <c r="C37" s="2">
        <v>13</v>
      </c>
      <c r="D37" s="4"/>
      <c r="E37" s="4"/>
      <c r="F37" s="4"/>
      <c r="G37" s="4"/>
    </row>
    <row r="38" spans="1:7">
      <c r="B38" s="4" t="s">
        <v>35</v>
      </c>
      <c r="C38" s="2">
        <v>14</v>
      </c>
      <c r="D38" s="4"/>
      <c r="E38" s="4"/>
      <c r="F38" s="4"/>
      <c r="G38" s="4"/>
    </row>
    <row r="39" spans="1:7">
      <c r="B39" s="4"/>
      <c r="D39" s="4"/>
      <c r="E39" s="4"/>
      <c r="F39" s="4"/>
      <c r="G39" s="4"/>
    </row>
    <row r="40" spans="1:7">
      <c r="A40" s="14">
        <v>-2</v>
      </c>
      <c r="B40" s="13" t="s">
        <v>36</v>
      </c>
      <c r="D40" s="4"/>
      <c r="E40" s="4"/>
      <c r="F40" s="4"/>
      <c r="G40" s="4"/>
    </row>
    <row r="41" spans="1:7">
      <c r="B41" s="4" t="s">
        <v>37</v>
      </c>
      <c r="C41" s="2">
        <v>15</v>
      </c>
      <c r="D41" s="4"/>
      <c r="E41" s="4"/>
      <c r="F41" s="4"/>
      <c r="G41" s="4"/>
    </row>
    <row r="42" spans="1:7">
      <c r="B42" s="4" t="s">
        <v>38</v>
      </c>
      <c r="C42" s="2">
        <v>16</v>
      </c>
      <c r="D42" s="4"/>
      <c r="E42" s="4"/>
      <c r="F42" s="4"/>
      <c r="G42" s="4"/>
    </row>
    <row r="43" spans="1:7">
      <c r="B43" s="4" t="s">
        <v>39</v>
      </c>
      <c r="C43" s="2">
        <v>17</v>
      </c>
      <c r="D43" s="4"/>
      <c r="E43" s="4"/>
      <c r="F43" s="4"/>
      <c r="G43" s="4"/>
    </row>
    <row r="44" spans="1:7">
      <c r="B44" s="4" t="s">
        <v>40</v>
      </c>
      <c r="C44" s="2">
        <v>18</v>
      </c>
      <c r="D44" s="4"/>
      <c r="E44" s="4"/>
      <c r="F44" s="4"/>
      <c r="G44" s="4"/>
    </row>
    <row r="45" spans="1:7">
      <c r="B45" s="4" t="s">
        <v>41</v>
      </c>
      <c r="C45" s="2">
        <v>19</v>
      </c>
      <c r="D45" s="4"/>
      <c r="E45" s="4"/>
      <c r="F45" s="4"/>
      <c r="G45" s="4"/>
    </row>
    <row r="46" spans="1:7">
      <c r="B46" s="4" t="s">
        <v>42</v>
      </c>
      <c r="C46" s="2">
        <v>20</v>
      </c>
      <c r="D46" s="4"/>
      <c r="E46" s="4"/>
      <c r="F46" s="4"/>
      <c r="G46" s="4"/>
    </row>
    <row r="47" spans="1:7" ht="13.5" thickBot="1">
      <c r="B47" s="15" t="s">
        <v>23</v>
      </c>
      <c r="E47" s="16"/>
      <c r="G47" s="16"/>
    </row>
    <row r="48" spans="1:7" ht="13.5" thickTop="1">
      <c r="A48" s="18"/>
      <c r="B48" s="18"/>
      <c r="C48" s="18"/>
      <c r="D48" s="19"/>
      <c r="E48" s="19"/>
      <c r="F48" s="19"/>
      <c r="G48" s="20"/>
    </row>
    <row r="49" spans="1:8">
      <c r="A49" s="2" t="s">
        <v>43</v>
      </c>
      <c r="F49" s="21"/>
    </row>
    <row r="50" spans="1:8">
      <c r="A50" s="2" t="s">
        <v>44</v>
      </c>
      <c r="F50" s="21"/>
      <c r="H50" s="21"/>
    </row>
    <row r="51" spans="1:8">
      <c r="F51" s="21"/>
    </row>
    <row r="52" spans="1:8">
      <c r="A52" s="2" t="s">
        <v>45</v>
      </c>
      <c r="F52" s="69" t="s">
        <v>46</v>
      </c>
      <c r="G52" s="69"/>
    </row>
    <row r="53" spans="1:8">
      <c r="A53" s="12" t="s">
        <v>47</v>
      </c>
      <c r="F53" s="70" t="s">
        <v>48</v>
      </c>
      <c r="G53" s="70"/>
      <c r="H53" s="70"/>
    </row>
    <row r="54" spans="1:8">
      <c r="A54" s="2" t="s">
        <v>49</v>
      </c>
    </row>
    <row r="55" spans="1:8">
      <c r="A55" s="22" t="s">
        <v>50</v>
      </c>
    </row>
    <row r="56" spans="1:8">
      <c r="A56" s="22"/>
    </row>
    <row r="58" spans="1:8">
      <c r="A58" s="12" t="s">
        <v>51</v>
      </c>
      <c r="B58" s="12"/>
      <c r="C58" s="12"/>
      <c r="D58" s="12"/>
      <c r="E58" s="12"/>
      <c r="F58" s="23" t="s">
        <v>52</v>
      </c>
      <c r="G58" s="23" t="s">
        <v>52</v>
      </c>
      <c r="H58" s="1"/>
    </row>
    <row r="59" spans="1:8">
      <c r="B59" s="2" t="s">
        <v>53</v>
      </c>
      <c r="F59" s="24" t="s">
        <v>54</v>
      </c>
      <c r="G59" s="24" t="s">
        <v>54</v>
      </c>
      <c r="H59" s="25"/>
    </row>
    <row r="60" spans="1:8">
      <c r="A60" s="2" t="s">
        <v>55</v>
      </c>
    </row>
    <row r="61" spans="1:8">
      <c r="A61" s="2" t="s">
        <v>56</v>
      </c>
      <c r="F61" s="21"/>
    </row>
    <row r="62" spans="1:8">
      <c r="A62" s="2" t="s">
        <v>57</v>
      </c>
      <c r="F62" s="21"/>
    </row>
    <row r="63" spans="1:8">
      <c r="A63" s="68" t="str">
        <f>A2</f>
        <v>GLOBUS TRANSITOS PVT LTD</v>
      </c>
      <c r="B63" s="68"/>
      <c r="C63" s="68"/>
      <c r="D63" s="68"/>
      <c r="E63" s="68"/>
      <c r="F63" s="68"/>
      <c r="G63" s="68"/>
    </row>
    <row r="64" spans="1:8">
      <c r="B64" s="15"/>
      <c r="E64" s="4"/>
      <c r="G64" s="4"/>
    </row>
    <row r="65" spans="1:7">
      <c r="B65" s="15"/>
      <c r="E65" s="4"/>
      <c r="G65" s="4"/>
    </row>
    <row r="66" spans="1:7">
      <c r="B66" s="68" t="s">
        <v>58</v>
      </c>
      <c r="C66" s="68"/>
      <c r="D66" s="68"/>
      <c r="E66" s="68"/>
    </row>
    <row r="67" spans="1:7">
      <c r="B67" s="68"/>
      <c r="C67" s="68"/>
      <c r="D67" s="68"/>
      <c r="E67" s="68"/>
    </row>
    <row r="68" spans="1:7">
      <c r="B68" s="68" t="s">
        <v>59</v>
      </c>
      <c r="C68" s="68"/>
      <c r="D68" s="68"/>
      <c r="E68" s="68"/>
    </row>
    <row r="69" spans="1:7">
      <c r="A69" s="4"/>
      <c r="B69" s="5"/>
      <c r="C69" s="5"/>
      <c r="D69" s="6"/>
      <c r="E69" s="7" t="s">
        <v>1</v>
      </c>
      <c r="F69" s="6"/>
      <c r="G69" s="7" t="s">
        <v>1</v>
      </c>
    </row>
    <row r="70" spans="1:7" ht="13.5" thickBot="1">
      <c r="A70" s="4"/>
      <c r="B70" s="8" t="s">
        <v>2</v>
      </c>
      <c r="C70" s="9" t="s">
        <v>3</v>
      </c>
      <c r="D70" s="10"/>
      <c r="E70" s="11" t="str">
        <f>E7</f>
        <v>31st March, 2012</v>
      </c>
      <c r="F70" s="10"/>
      <c r="G70" s="11" t="str">
        <f>G7</f>
        <v>31st March, 2011</v>
      </c>
    </row>
    <row r="71" spans="1:7" ht="13.5" thickTop="1">
      <c r="B71" s="4" t="s">
        <v>60</v>
      </c>
      <c r="C71" s="4">
        <v>21</v>
      </c>
      <c r="D71" s="4"/>
      <c r="E71" s="4"/>
      <c r="F71" s="4"/>
      <c r="G71" s="4"/>
    </row>
    <row r="72" spans="1:7">
      <c r="B72" s="4" t="s">
        <v>61</v>
      </c>
      <c r="C72" s="4">
        <v>22</v>
      </c>
      <c r="D72" s="4"/>
      <c r="E72" s="4"/>
      <c r="F72" s="4"/>
      <c r="G72" s="4"/>
    </row>
    <row r="73" spans="1:7">
      <c r="B73" s="15" t="s">
        <v>62</v>
      </c>
      <c r="C73" s="4"/>
      <c r="D73" s="4"/>
      <c r="E73" s="26"/>
      <c r="F73" s="4"/>
      <c r="G73" s="26"/>
    </row>
    <row r="74" spans="1:7">
      <c r="B74" s="27" t="s">
        <v>63</v>
      </c>
      <c r="C74" s="4"/>
      <c r="D74" s="4"/>
      <c r="E74" s="4"/>
      <c r="F74" s="4"/>
      <c r="G74" s="4"/>
    </row>
    <row r="75" spans="1:7">
      <c r="B75" s="4" t="s">
        <v>64</v>
      </c>
      <c r="C75" s="4">
        <v>23</v>
      </c>
      <c r="D75" s="4"/>
      <c r="E75" s="4"/>
      <c r="F75" s="4"/>
      <c r="G75" s="4"/>
    </row>
    <row r="76" spans="1:7">
      <c r="B76" s="4" t="s">
        <v>65</v>
      </c>
      <c r="C76" s="4"/>
      <c r="D76" s="4"/>
      <c r="E76" s="4"/>
      <c r="F76" s="4"/>
      <c r="G76" s="4"/>
    </row>
    <row r="77" spans="1:7" ht="25.5">
      <c r="B77" s="28" t="s">
        <v>66</v>
      </c>
      <c r="C77" s="4">
        <v>24</v>
      </c>
      <c r="D77" s="4"/>
      <c r="E77" s="4"/>
      <c r="F77" s="4"/>
      <c r="G77" s="4"/>
    </row>
    <row r="78" spans="1:7">
      <c r="B78" s="4" t="s">
        <v>67</v>
      </c>
      <c r="C78" s="4">
        <v>25</v>
      </c>
      <c r="D78" s="4"/>
      <c r="E78" s="4"/>
      <c r="F78" s="4"/>
      <c r="G78" s="4"/>
    </row>
    <row r="79" spans="1:7">
      <c r="B79" s="4" t="s">
        <v>68</v>
      </c>
      <c r="C79" s="4">
        <v>26</v>
      </c>
      <c r="D79" s="4"/>
      <c r="E79" s="4"/>
      <c r="F79" s="4"/>
      <c r="G79" s="4"/>
    </row>
    <row r="80" spans="1:7">
      <c r="B80" s="4" t="s">
        <v>69</v>
      </c>
      <c r="C80" s="4">
        <v>11</v>
      </c>
      <c r="D80" s="4"/>
      <c r="E80" s="4"/>
      <c r="F80" s="4"/>
      <c r="G80" s="4"/>
    </row>
    <row r="81" spans="2:7">
      <c r="B81" s="4" t="s">
        <v>70</v>
      </c>
      <c r="C81" s="4">
        <v>27</v>
      </c>
      <c r="D81" s="4"/>
      <c r="E81" s="4"/>
      <c r="F81" s="4"/>
      <c r="G81" s="4"/>
    </row>
    <row r="82" spans="2:7">
      <c r="B82" s="15" t="s">
        <v>71</v>
      </c>
      <c r="C82" s="4"/>
      <c r="D82" s="4"/>
      <c r="E82" s="26"/>
      <c r="F82" s="4"/>
      <c r="G82" s="26"/>
    </row>
    <row r="83" spans="2:7">
      <c r="B83" s="4"/>
      <c r="C83" s="4"/>
      <c r="D83" s="4"/>
      <c r="E83" s="4"/>
      <c r="F83" s="4"/>
      <c r="G83" s="4"/>
    </row>
    <row r="84" spans="2:7" ht="25.5">
      <c r="B84" s="29" t="s">
        <v>72</v>
      </c>
      <c r="C84" s="4" t="s">
        <v>73</v>
      </c>
      <c r="D84" s="4"/>
      <c r="E84" s="13"/>
      <c r="F84" s="13"/>
      <c r="G84" s="13"/>
    </row>
    <row r="85" spans="2:7">
      <c r="B85" s="4"/>
      <c r="C85" s="4"/>
      <c r="D85" s="4"/>
      <c r="E85" s="4"/>
      <c r="F85" s="4"/>
      <c r="G85" s="4"/>
    </row>
    <row r="86" spans="2:7">
      <c r="B86" s="4" t="s">
        <v>74</v>
      </c>
      <c r="C86" s="4"/>
      <c r="D86" s="4"/>
      <c r="E86" s="4"/>
      <c r="F86" s="4"/>
      <c r="G86" s="4"/>
    </row>
    <row r="87" spans="2:7">
      <c r="B87" s="4"/>
      <c r="C87" s="4"/>
      <c r="D87" s="4"/>
      <c r="E87" s="4"/>
      <c r="F87" s="4"/>
      <c r="G87" s="4"/>
    </row>
    <row r="88" spans="2:7">
      <c r="B88" s="4" t="s">
        <v>75</v>
      </c>
      <c r="C88" s="4"/>
      <c r="D88" s="4"/>
      <c r="E88" s="4"/>
      <c r="F88" s="4"/>
      <c r="G88" s="4"/>
    </row>
    <row r="89" spans="2:7">
      <c r="B89" s="4"/>
      <c r="C89" s="4"/>
      <c r="D89" s="4"/>
      <c r="E89" s="4"/>
      <c r="F89" s="4"/>
      <c r="G89" s="4"/>
    </row>
    <row r="90" spans="2:7">
      <c r="B90" s="4" t="s">
        <v>76</v>
      </c>
      <c r="C90" s="4"/>
      <c r="D90" s="4"/>
      <c r="E90" s="4"/>
      <c r="F90" s="4"/>
      <c r="G90" s="4"/>
    </row>
    <row r="91" spans="2:7">
      <c r="B91" s="4"/>
      <c r="C91" s="4"/>
      <c r="D91" s="4"/>
      <c r="E91" s="4"/>
      <c r="F91" s="4"/>
      <c r="G91" s="4"/>
    </row>
    <row r="92" spans="2:7">
      <c r="B92" s="13" t="s">
        <v>77</v>
      </c>
      <c r="C92" s="4"/>
      <c r="D92" s="4"/>
      <c r="E92" s="13"/>
      <c r="F92" s="13"/>
      <c r="G92" s="13"/>
    </row>
    <row r="93" spans="2:7">
      <c r="B93" s="4"/>
      <c r="C93" s="4"/>
      <c r="D93" s="4"/>
      <c r="E93" s="4"/>
      <c r="F93" s="4"/>
      <c r="G93" s="4"/>
    </row>
    <row r="94" spans="2:7">
      <c r="B94" s="4" t="s">
        <v>78</v>
      </c>
      <c r="C94" s="4"/>
      <c r="D94" s="4"/>
      <c r="E94" s="4"/>
      <c r="F94" s="4"/>
      <c r="G94" s="4"/>
    </row>
    <row r="95" spans="2:7">
      <c r="B95" s="4" t="s">
        <v>79</v>
      </c>
      <c r="C95" s="4"/>
      <c r="D95" s="4"/>
      <c r="E95" s="4"/>
      <c r="F95" s="4"/>
      <c r="G95" s="4"/>
    </row>
    <row r="96" spans="2:7">
      <c r="B96" s="4" t="s">
        <v>80</v>
      </c>
      <c r="C96" s="4"/>
      <c r="D96" s="4"/>
      <c r="E96" s="4"/>
      <c r="F96" s="4"/>
      <c r="G96" s="4"/>
    </row>
    <row r="97" spans="1:7">
      <c r="B97" s="4"/>
      <c r="C97" s="4"/>
      <c r="D97" s="4"/>
      <c r="E97" s="4"/>
      <c r="F97" s="4"/>
      <c r="G97" s="4"/>
    </row>
    <row r="98" spans="1:7" ht="25.5">
      <c r="B98" s="28" t="s">
        <v>81</v>
      </c>
      <c r="C98" s="4" t="s">
        <v>82</v>
      </c>
      <c r="D98" s="4"/>
      <c r="E98" s="4"/>
      <c r="F98" s="4"/>
      <c r="G98" s="4"/>
    </row>
    <row r="99" spans="1:7">
      <c r="B99" s="4"/>
      <c r="C99" s="4"/>
      <c r="D99" s="4"/>
      <c r="E99" s="4"/>
      <c r="F99" s="4"/>
      <c r="G99" s="4"/>
    </row>
    <row r="100" spans="1:7">
      <c r="B100" s="4" t="s">
        <v>83</v>
      </c>
      <c r="C100" s="4"/>
      <c r="D100" s="4"/>
      <c r="E100" s="4"/>
      <c r="F100" s="4"/>
      <c r="G100" s="4"/>
    </row>
    <row r="101" spans="1:7">
      <c r="B101" s="4"/>
      <c r="C101" s="4"/>
      <c r="D101" s="4"/>
      <c r="E101" s="4"/>
      <c r="F101" s="4"/>
      <c r="G101" s="4"/>
    </row>
    <row r="102" spans="1:7">
      <c r="B102" s="4" t="s">
        <v>84</v>
      </c>
      <c r="C102" s="4"/>
      <c r="D102" s="4"/>
      <c r="E102" s="4"/>
      <c r="F102" s="4"/>
      <c r="G102" s="4"/>
    </row>
    <row r="103" spans="1:7">
      <c r="B103" s="4"/>
      <c r="C103" s="4"/>
      <c r="D103" s="4"/>
      <c r="E103" s="4"/>
      <c r="F103" s="4"/>
      <c r="G103" s="4"/>
    </row>
    <row r="104" spans="1:7" ht="25.5">
      <c r="B104" s="28" t="s">
        <v>85</v>
      </c>
      <c r="C104" s="4"/>
      <c r="D104" s="4"/>
      <c r="E104" s="4"/>
      <c r="F104" s="4"/>
      <c r="G104" s="4"/>
    </row>
    <row r="105" spans="1:7">
      <c r="B105" s="4"/>
      <c r="C105" s="4"/>
      <c r="D105" s="4"/>
      <c r="E105" s="4"/>
      <c r="F105" s="4"/>
      <c r="G105" s="4"/>
    </row>
    <row r="106" spans="1:7">
      <c r="B106" s="13" t="s">
        <v>86</v>
      </c>
      <c r="C106" s="4"/>
      <c r="D106" s="4"/>
      <c r="E106" s="13"/>
      <c r="F106" s="13"/>
      <c r="G106" s="13"/>
    </row>
    <row r="107" spans="1:7">
      <c r="B107" s="4"/>
      <c r="C107" s="4"/>
      <c r="D107" s="4"/>
      <c r="E107" s="4"/>
      <c r="F107" s="4"/>
      <c r="G107" s="4"/>
    </row>
    <row r="108" spans="1:7">
      <c r="B108" s="4" t="s">
        <v>87</v>
      </c>
      <c r="C108" s="4"/>
      <c r="D108" s="4"/>
      <c r="E108" s="4"/>
      <c r="F108" s="4"/>
      <c r="G108" s="4"/>
    </row>
    <row r="109" spans="1:7">
      <c r="B109" s="4" t="s">
        <v>88</v>
      </c>
      <c r="C109" s="4"/>
      <c r="D109" s="4"/>
      <c r="E109" s="4"/>
      <c r="F109" s="4"/>
      <c r="G109" s="4"/>
    </row>
    <row r="110" spans="1:7">
      <c r="B110" s="4" t="s">
        <v>89</v>
      </c>
      <c r="C110" s="4"/>
      <c r="D110" s="4"/>
      <c r="E110" s="4"/>
      <c r="F110" s="4"/>
    </row>
    <row r="111" spans="1:7">
      <c r="A111" s="18"/>
      <c r="B111" s="18"/>
      <c r="C111" s="18"/>
      <c r="D111" s="18"/>
      <c r="E111" s="18"/>
      <c r="F111" s="18"/>
      <c r="G111" s="18"/>
    </row>
    <row r="112" spans="1:7">
      <c r="A112" s="2" t="s">
        <v>43</v>
      </c>
      <c r="F112" s="21"/>
    </row>
    <row r="113" spans="1:8">
      <c r="A113" s="2" t="str">
        <f>A50</f>
        <v>Significant Accounting Policies and Notes on Accounts as Schedule '28'</v>
      </c>
      <c r="F113" s="21"/>
      <c r="H113" s="21"/>
    </row>
    <row r="114" spans="1:8">
      <c r="F114" s="21"/>
    </row>
    <row r="115" spans="1:8">
      <c r="A115" s="2" t="s">
        <v>45</v>
      </c>
      <c r="F115" s="69" t="s">
        <v>46</v>
      </c>
      <c r="G115" s="69"/>
    </row>
    <row r="116" spans="1:8">
      <c r="A116" s="12" t="str">
        <f>A53</f>
        <v>Name of Audit Firm</v>
      </c>
      <c r="F116" s="70" t="str">
        <f>F53</f>
        <v>For NAME OF COMPANY</v>
      </c>
      <c r="G116" s="70"/>
      <c r="H116" s="70"/>
    </row>
    <row r="117" spans="1:8">
      <c r="A117" s="2" t="s">
        <v>49</v>
      </c>
    </row>
    <row r="118" spans="1:8">
      <c r="A118" s="22" t="str">
        <f>A55</f>
        <v>Firm Reg. No.:-</v>
      </c>
    </row>
    <row r="119" spans="1:8">
      <c r="A119" s="22"/>
    </row>
    <row r="121" spans="1:8">
      <c r="A121" s="12" t="str">
        <f>A58</f>
        <v>(NAME OF PARTNER)</v>
      </c>
      <c r="B121" s="12"/>
      <c r="C121" s="12"/>
      <c r="D121" s="12"/>
      <c r="E121" s="12"/>
      <c r="F121" s="23" t="str">
        <f>F58</f>
        <v>(NAME OF DIRECTOR)</v>
      </c>
      <c r="G121" s="23" t="str">
        <f>G58</f>
        <v>(NAME OF DIRECTOR)</v>
      </c>
      <c r="H121" s="1"/>
    </row>
    <row r="122" spans="1:8">
      <c r="B122" s="2" t="s">
        <v>53</v>
      </c>
      <c r="F122" s="24" t="s">
        <v>54</v>
      </c>
      <c r="G122" s="24" t="s">
        <v>54</v>
      </c>
      <c r="H122" s="25"/>
    </row>
    <row r="123" spans="1:8">
      <c r="A123" s="2" t="str">
        <f>A60</f>
        <v xml:space="preserve">Membership No. </v>
      </c>
    </row>
    <row r="124" spans="1:8">
      <c r="A124" s="2" t="str">
        <f>A61</f>
        <v xml:space="preserve">Place : </v>
      </c>
      <c r="F124" s="21"/>
    </row>
    <row r="125" spans="1:8">
      <c r="A125" s="2" t="str">
        <f>A62</f>
        <v xml:space="preserve">Date  : </v>
      </c>
      <c r="F125" s="21"/>
    </row>
    <row r="126" spans="1:8">
      <c r="A126" s="68" t="str">
        <f>A2</f>
        <v>GLOBUS TRANSITOS PVT LTD</v>
      </c>
      <c r="B126" s="68"/>
      <c r="C126" s="68"/>
      <c r="D126" s="68"/>
      <c r="E126" s="68"/>
      <c r="F126" s="68"/>
      <c r="G126" s="68"/>
      <c r="H126" s="30"/>
    </row>
    <row r="127" spans="1:8">
      <c r="B127" s="12"/>
    </row>
    <row r="128" spans="1:8">
      <c r="A128" s="30" t="s">
        <v>90</v>
      </c>
      <c r="B128" s="31"/>
      <c r="C128" s="31"/>
      <c r="D128" s="31"/>
      <c r="E128" s="32"/>
      <c r="F128" s="33"/>
      <c r="G128" s="33"/>
    </row>
    <row r="129" spans="1:7">
      <c r="D129" s="12"/>
      <c r="E129" s="3" t="s">
        <v>91</v>
      </c>
      <c r="F129" s="12"/>
      <c r="G129" s="3" t="s">
        <v>91</v>
      </c>
    </row>
    <row r="130" spans="1:7" ht="13.5" thickBot="1">
      <c r="D130" s="12"/>
      <c r="E130" s="34" t="str">
        <f>E7</f>
        <v>31st March, 2012</v>
      </c>
      <c r="F130" s="34"/>
      <c r="G130" s="34" t="str">
        <f>G70</f>
        <v>31st March, 2011</v>
      </c>
    </row>
    <row r="131" spans="1:7">
      <c r="A131" s="12" t="s">
        <v>92</v>
      </c>
      <c r="D131" s="12"/>
      <c r="E131" s="3"/>
      <c r="G131" s="35"/>
    </row>
    <row r="132" spans="1:7">
      <c r="B132" s="2" t="s">
        <v>93</v>
      </c>
      <c r="D132" s="12"/>
      <c r="E132" s="12"/>
      <c r="F132" s="1"/>
    </row>
    <row r="133" spans="1:7">
      <c r="B133" s="2" t="s">
        <v>94</v>
      </c>
      <c r="D133" s="12"/>
    </row>
    <row r="134" spans="1:7" ht="13.5" thickBot="1">
      <c r="B134" s="2" t="s">
        <v>95</v>
      </c>
      <c r="D134" s="12"/>
      <c r="E134" s="36"/>
      <c r="F134" s="37"/>
      <c r="G134" s="36"/>
    </row>
    <row r="135" spans="1:7" ht="13.5" thickTop="1">
      <c r="D135" s="12"/>
      <c r="E135" s="38"/>
      <c r="F135" s="37"/>
      <c r="G135" s="39"/>
    </row>
    <row r="136" spans="1:7">
      <c r="B136" s="2" t="s">
        <v>96</v>
      </c>
      <c r="D136" s="12"/>
      <c r="E136" s="40"/>
      <c r="F136" s="41"/>
      <c r="G136" s="37"/>
    </row>
    <row r="137" spans="1:7">
      <c r="B137" s="2" t="s">
        <v>97</v>
      </c>
      <c r="D137" s="12"/>
      <c r="E137" s="40"/>
      <c r="F137" s="41"/>
      <c r="G137" s="37"/>
    </row>
    <row r="138" spans="1:7">
      <c r="B138" s="2" t="s">
        <v>98</v>
      </c>
      <c r="D138" s="12"/>
      <c r="E138" s="37"/>
      <c r="F138" s="41"/>
      <c r="G138" s="37"/>
    </row>
    <row r="139" spans="1:7">
      <c r="B139" s="2" t="s">
        <v>99</v>
      </c>
      <c r="D139" s="12"/>
      <c r="E139" s="40"/>
      <c r="F139" s="41"/>
      <c r="G139" s="37"/>
    </row>
    <row r="140" spans="1:7">
      <c r="D140" s="12"/>
      <c r="E140" s="42">
        <f>SUM(E137:E139)</f>
        <v>0</v>
      </c>
      <c r="F140" s="38"/>
      <c r="G140" s="42">
        <f>SUM(G137:G139)</f>
        <v>0</v>
      </c>
    </row>
    <row r="141" spans="1:7">
      <c r="D141" s="12"/>
      <c r="E141" s="40"/>
      <c r="F141" s="39"/>
      <c r="G141" s="37"/>
    </row>
    <row r="142" spans="1:7">
      <c r="A142" s="12" t="s">
        <v>100</v>
      </c>
      <c r="D142" s="12"/>
      <c r="E142" s="38"/>
      <c r="F142" s="39"/>
      <c r="G142" s="39"/>
    </row>
    <row r="143" spans="1:7">
      <c r="A143" s="12"/>
      <c r="B143" s="12" t="s">
        <v>101</v>
      </c>
      <c r="D143" s="12"/>
      <c r="E143" s="38"/>
      <c r="F143" s="39"/>
      <c r="G143" s="39"/>
    </row>
    <row r="144" spans="1:7">
      <c r="B144" s="2" t="s">
        <v>102</v>
      </c>
      <c r="D144" s="37"/>
      <c r="F144" s="37"/>
    </row>
    <row r="145" spans="1:7">
      <c r="B145" s="2" t="s">
        <v>103</v>
      </c>
      <c r="D145" s="19">
        <v>0</v>
      </c>
      <c r="F145" s="20">
        <v>0</v>
      </c>
    </row>
    <row r="146" spans="1:7">
      <c r="D146" s="12"/>
      <c r="E146" s="39">
        <f>SUM(D144:D145)</f>
        <v>0</v>
      </c>
      <c r="F146" s="37"/>
      <c r="G146" s="39">
        <f>SUM(F144:F145)</f>
        <v>0</v>
      </c>
    </row>
    <row r="147" spans="1:7">
      <c r="B147" s="12" t="s">
        <v>104</v>
      </c>
      <c r="D147" s="12"/>
      <c r="E147" s="40"/>
      <c r="F147" s="37"/>
      <c r="G147" s="37"/>
    </row>
    <row r="148" spans="1:7">
      <c r="B148" s="2" t="s">
        <v>102</v>
      </c>
      <c r="D148" s="37">
        <f>+G149</f>
        <v>0</v>
      </c>
      <c r="E148" s="40"/>
      <c r="F148" s="37"/>
      <c r="G148" s="37">
        <v>0</v>
      </c>
    </row>
    <row r="149" spans="1:7">
      <c r="B149" s="2" t="s">
        <v>105</v>
      </c>
      <c r="D149" s="43">
        <v>0</v>
      </c>
      <c r="E149" s="37">
        <f>+D148+D149</f>
        <v>0</v>
      </c>
      <c r="F149" s="44">
        <v>0</v>
      </c>
      <c r="G149" s="37">
        <f>+F148+F149</f>
        <v>0</v>
      </c>
    </row>
    <row r="150" spans="1:7">
      <c r="D150" s="12"/>
      <c r="E150" s="40"/>
      <c r="F150" s="37"/>
      <c r="G150" s="37"/>
    </row>
    <row r="151" spans="1:7">
      <c r="B151" s="12" t="s">
        <v>106</v>
      </c>
      <c r="D151" s="12"/>
      <c r="E151" s="40"/>
      <c r="F151" s="37"/>
      <c r="G151" s="37"/>
    </row>
    <row r="152" spans="1:7">
      <c r="B152" s="12" t="s">
        <v>107</v>
      </c>
      <c r="D152" s="12"/>
      <c r="E152" s="37"/>
      <c r="F152" s="37"/>
      <c r="G152" s="37"/>
    </row>
    <row r="153" spans="1:7">
      <c r="B153" s="12"/>
      <c r="D153" s="12"/>
      <c r="E153" s="40"/>
      <c r="F153" s="37"/>
      <c r="G153" s="37"/>
    </row>
    <row r="154" spans="1:7">
      <c r="D154" s="12"/>
      <c r="E154" s="45">
        <f>SUM(E145:E152)</f>
        <v>0</v>
      </c>
      <c r="F154" s="37"/>
      <c r="G154" s="42">
        <f>SUM(G146:G152)</f>
        <v>0</v>
      </c>
    </row>
    <row r="155" spans="1:7">
      <c r="D155" s="12"/>
      <c r="E155" s="40"/>
      <c r="F155" s="37"/>
      <c r="G155" s="37"/>
    </row>
    <row r="156" spans="1:7">
      <c r="A156" s="12" t="s">
        <v>108</v>
      </c>
      <c r="D156" s="12"/>
      <c r="E156" s="40"/>
      <c r="F156" s="37"/>
      <c r="G156" s="37"/>
    </row>
    <row r="157" spans="1:7">
      <c r="A157" s="12"/>
      <c r="B157" s="12" t="s">
        <v>109</v>
      </c>
      <c r="D157" s="12"/>
      <c r="E157" s="40"/>
      <c r="F157" s="37"/>
      <c r="G157" s="37"/>
    </row>
    <row r="158" spans="1:7">
      <c r="B158" s="12" t="s">
        <v>110</v>
      </c>
      <c r="D158" s="12"/>
      <c r="E158" s="40"/>
      <c r="F158" s="39"/>
      <c r="G158" s="37"/>
    </row>
    <row r="159" spans="1:7">
      <c r="B159" s="2" t="s">
        <v>111</v>
      </c>
      <c r="D159" s="12"/>
      <c r="E159" s="40"/>
      <c r="F159" s="39"/>
      <c r="G159" s="37"/>
    </row>
    <row r="160" spans="1:7">
      <c r="B160" s="2" t="s">
        <v>112</v>
      </c>
      <c r="D160" s="12"/>
      <c r="E160" s="40">
        <v>0</v>
      </c>
      <c r="F160" s="39"/>
      <c r="G160" s="37">
        <v>0</v>
      </c>
    </row>
    <row r="161" spans="1:7">
      <c r="B161" s="2" t="s">
        <v>113</v>
      </c>
      <c r="D161" s="12"/>
      <c r="E161" s="40"/>
      <c r="F161" s="39"/>
      <c r="G161" s="37"/>
    </row>
    <row r="162" spans="1:7">
      <c r="B162" s="2" t="s">
        <v>114</v>
      </c>
      <c r="D162" s="12"/>
      <c r="E162" s="40"/>
      <c r="F162" s="39"/>
      <c r="G162" s="37"/>
    </row>
    <row r="163" spans="1:7">
      <c r="B163" s="2" t="s">
        <v>115</v>
      </c>
      <c r="D163" s="12"/>
      <c r="E163" s="40"/>
      <c r="F163" s="39"/>
      <c r="G163" s="37"/>
    </row>
    <row r="164" spans="1:7">
      <c r="B164" s="2" t="s">
        <v>116</v>
      </c>
      <c r="D164" s="12"/>
      <c r="E164" s="40"/>
      <c r="F164" s="39"/>
      <c r="G164" s="37"/>
    </row>
    <row r="165" spans="1:7">
      <c r="B165" s="2" t="s">
        <v>117</v>
      </c>
      <c r="D165" s="12"/>
      <c r="E165" s="40"/>
      <c r="F165" s="39"/>
      <c r="G165" s="40"/>
    </row>
    <row r="166" spans="1:7">
      <c r="B166" s="12" t="s">
        <v>118</v>
      </c>
      <c r="D166" s="12"/>
      <c r="E166" s="40"/>
      <c r="F166" s="39"/>
      <c r="G166" s="40"/>
    </row>
    <row r="167" spans="1:7">
      <c r="B167" s="2" t="s">
        <v>119</v>
      </c>
      <c r="D167" s="12"/>
      <c r="E167" s="40"/>
      <c r="F167" s="39"/>
      <c r="G167" s="37"/>
    </row>
    <row r="168" spans="1:7">
      <c r="B168" s="2" t="s">
        <v>120</v>
      </c>
      <c r="D168" s="12"/>
      <c r="E168" s="40"/>
      <c r="F168" s="39"/>
      <c r="G168" s="40"/>
    </row>
    <row r="169" spans="1:7">
      <c r="B169" s="2" t="s">
        <v>121</v>
      </c>
      <c r="D169" s="12"/>
      <c r="E169" s="40"/>
      <c r="F169" s="39"/>
      <c r="G169" s="40"/>
    </row>
    <row r="170" spans="1:7">
      <c r="B170" s="2" t="s">
        <v>122</v>
      </c>
      <c r="D170" s="12"/>
      <c r="E170" s="40"/>
      <c r="F170" s="39"/>
      <c r="G170" s="40"/>
    </row>
    <row r="171" spans="1:7">
      <c r="B171" s="2" t="s">
        <v>123</v>
      </c>
      <c r="D171" s="12"/>
      <c r="E171" s="40"/>
      <c r="F171" s="39"/>
      <c r="G171" s="37"/>
    </row>
    <row r="172" spans="1:7">
      <c r="B172" s="12" t="s">
        <v>124</v>
      </c>
      <c r="D172" s="12"/>
      <c r="E172" s="40"/>
      <c r="F172" s="39"/>
      <c r="G172" s="37"/>
    </row>
    <row r="173" spans="1:7">
      <c r="B173" s="12" t="s">
        <v>118</v>
      </c>
      <c r="D173" s="12"/>
      <c r="E173" s="40"/>
      <c r="F173" s="39"/>
      <c r="G173" s="37"/>
    </row>
    <row r="174" spans="1:7">
      <c r="B174" s="2" t="s">
        <v>125</v>
      </c>
      <c r="D174" s="12"/>
      <c r="E174" s="40">
        <v>0</v>
      </c>
      <c r="F174" s="39"/>
      <c r="G174" s="37">
        <v>0</v>
      </c>
    </row>
    <row r="175" spans="1:7">
      <c r="B175" s="12"/>
      <c r="D175" s="12"/>
      <c r="E175" s="45">
        <f>SUM(E158:E174)</f>
        <v>0</v>
      </c>
      <c r="F175" s="39"/>
      <c r="G175" s="45">
        <f>SUM(G158:G174)</f>
        <v>0</v>
      </c>
    </row>
    <row r="176" spans="1:7">
      <c r="A176" s="12" t="s">
        <v>126</v>
      </c>
      <c r="D176" s="12"/>
      <c r="E176" s="40"/>
      <c r="F176" s="37"/>
      <c r="G176" s="37"/>
    </row>
    <row r="177" spans="1:7">
      <c r="B177" s="2" t="s">
        <v>127</v>
      </c>
      <c r="D177" s="12"/>
      <c r="E177" s="46">
        <v>0</v>
      </c>
      <c r="F177" s="37"/>
      <c r="G177" s="37"/>
    </row>
    <row r="178" spans="1:7">
      <c r="B178" s="2" t="s">
        <v>128</v>
      </c>
      <c r="D178" s="12"/>
      <c r="E178" s="40"/>
      <c r="F178" s="37"/>
      <c r="G178" s="37"/>
    </row>
    <row r="179" spans="1:7">
      <c r="B179" s="2" t="s">
        <v>129</v>
      </c>
      <c r="D179" s="12"/>
      <c r="E179" s="47">
        <f>SUM(E177:E178)</f>
        <v>0</v>
      </c>
      <c r="F179" s="37"/>
      <c r="G179" s="45">
        <f>+G177</f>
        <v>0</v>
      </c>
    </row>
    <row r="180" spans="1:7">
      <c r="D180" s="12"/>
      <c r="E180" s="48"/>
      <c r="F180" s="37"/>
      <c r="G180" s="38"/>
    </row>
    <row r="181" spans="1:7">
      <c r="A181" s="12" t="s">
        <v>130</v>
      </c>
      <c r="D181" s="12"/>
      <c r="E181" s="40"/>
      <c r="F181" s="39"/>
      <c r="G181" s="37"/>
    </row>
    <row r="182" spans="1:7">
      <c r="B182" s="2" t="s">
        <v>131</v>
      </c>
      <c r="D182" s="12"/>
      <c r="E182" s="40">
        <v>0</v>
      </c>
      <c r="F182" s="39"/>
      <c r="G182" s="37">
        <v>0</v>
      </c>
    </row>
    <row r="183" spans="1:7">
      <c r="B183" s="2" t="s">
        <v>132</v>
      </c>
      <c r="D183" s="12"/>
      <c r="E183" s="40">
        <v>0</v>
      </c>
      <c r="F183" s="39"/>
      <c r="G183" s="37">
        <v>0</v>
      </c>
    </row>
    <row r="184" spans="1:7">
      <c r="D184" s="12"/>
      <c r="E184" s="45">
        <f>SUM(E182:E183)</f>
        <v>0</v>
      </c>
      <c r="F184" s="39"/>
      <c r="G184" s="45">
        <f>SUM(G182:G183)</f>
        <v>0</v>
      </c>
    </row>
    <row r="185" spans="1:7">
      <c r="A185" s="12" t="s">
        <v>133</v>
      </c>
      <c r="E185" s="37"/>
      <c r="F185" s="37"/>
      <c r="G185" s="37"/>
    </row>
    <row r="186" spans="1:7">
      <c r="B186" s="2" t="s">
        <v>134</v>
      </c>
      <c r="C186" s="12"/>
      <c r="D186" s="12"/>
      <c r="E186" s="40"/>
      <c r="F186" s="37"/>
      <c r="G186" s="37">
        <v>0</v>
      </c>
    </row>
    <row r="187" spans="1:7">
      <c r="B187" s="2" t="s">
        <v>135</v>
      </c>
      <c r="C187" s="12"/>
      <c r="D187" s="12"/>
      <c r="E187" s="40"/>
      <c r="F187" s="37"/>
      <c r="G187" s="37"/>
    </row>
    <row r="188" spans="1:7">
      <c r="B188" s="12"/>
      <c r="C188" s="12"/>
      <c r="D188" s="12"/>
      <c r="E188" s="45">
        <f>+E186+E187</f>
        <v>0</v>
      </c>
      <c r="F188" s="37"/>
      <c r="G188" s="45">
        <f>SUM(G186:G187)</f>
        <v>0</v>
      </c>
    </row>
    <row r="189" spans="1:7">
      <c r="A189" s="12" t="s">
        <v>136</v>
      </c>
      <c r="E189" s="37"/>
      <c r="F189" s="37"/>
      <c r="G189" s="37"/>
    </row>
    <row r="190" spans="1:7">
      <c r="A190" s="12"/>
      <c r="B190" s="12" t="s">
        <v>109</v>
      </c>
      <c r="D190" s="12"/>
      <c r="E190" s="40"/>
      <c r="F190" s="39"/>
      <c r="G190" s="37"/>
    </row>
    <row r="191" spans="1:7">
      <c r="B191" s="12" t="s">
        <v>137</v>
      </c>
      <c r="D191" s="12"/>
      <c r="E191" s="40"/>
      <c r="F191" s="39"/>
      <c r="G191" s="37"/>
    </row>
    <row r="192" spans="1:7">
      <c r="B192" s="2" t="s">
        <v>138</v>
      </c>
      <c r="D192" s="12"/>
      <c r="E192" s="40"/>
      <c r="F192" s="39"/>
      <c r="G192" s="37"/>
    </row>
    <row r="193" spans="1:7">
      <c r="B193" s="2" t="s">
        <v>139</v>
      </c>
      <c r="D193" s="12"/>
      <c r="E193" s="40"/>
      <c r="F193" s="39"/>
      <c r="G193" s="37"/>
    </row>
    <row r="194" spans="1:7">
      <c r="B194" s="2" t="s">
        <v>140</v>
      </c>
      <c r="D194" s="12"/>
      <c r="E194" s="40"/>
      <c r="F194" s="37"/>
      <c r="G194" s="37"/>
    </row>
    <row r="195" spans="1:7">
      <c r="B195" s="12" t="s">
        <v>124</v>
      </c>
      <c r="D195" s="12"/>
      <c r="E195" s="40"/>
      <c r="F195" s="39"/>
      <c r="G195" s="37"/>
    </row>
    <row r="196" spans="1:7">
      <c r="B196" s="12" t="s">
        <v>141</v>
      </c>
      <c r="D196" s="12"/>
      <c r="E196" s="40"/>
      <c r="F196" s="39"/>
      <c r="G196" s="37"/>
    </row>
    <row r="197" spans="1:7">
      <c r="B197" s="2" t="s">
        <v>125</v>
      </c>
      <c r="D197" s="12"/>
      <c r="E197" s="40">
        <v>0</v>
      </c>
      <c r="F197" s="39"/>
      <c r="G197" s="37">
        <v>0</v>
      </c>
    </row>
    <row r="198" spans="1:7">
      <c r="D198" s="12"/>
      <c r="E198" s="45">
        <f>SUM(E192:E197)</f>
        <v>0</v>
      </c>
      <c r="F198" s="39"/>
      <c r="G198" s="45">
        <f>SUM(G192:G197)</f>
        <v>0</v>
      </c>
    </row>
    <row r="199" spans="1:7">
      <c r="D199" s="12"/>
      <c r="E199" s="38"/>
      <c r="F199" s="39"/>
      <c r="G199" s="38"/>
    </row>
    <row r="200" spans="1:7">
      <c r="A200" s="12" t="s">
        <v>142</v>
      </c>
      <c r="D200" s="12"/>
      <c r="E200" s="40"/>
      <c r="F200" s="37"/>
      <c r="G200" s="37"/>
    </row>
    <row r="201" spans="1:7">
      <c r="B201" s="2" t="s">
        <v>143</v>
      </c>
      <c r="D201" s="12"/>
      <c r="E201" s="40"/>
      <c r="F201" s="37"/>
      <c r="G201" s="37"/>
    </row>
    <row r="202" spans="1:7">
      <c r="B202" s="2" t="s">
        <v>144</v>
      </c>
      <c r="D202" s="12"/>
      <c r="E202" s="40"/>
      <c r="F202" s="37"/>
      <c r="G202" s="37"/>
    </row>
    <row r="203" spans="1:7">
      <c r="E203" s="45">
        <f>SUM(E201:E202)</f>
        <v>0</v>
      </c>
      <c r="G203" s="45">
        <f>SUM(G201:G202)</f>
        <v>0</v>
      </c>
    </row>
    <row r="204" spans="1:7">
      <c r="A204" s="12" t="s">
        <v>145</v>
      </c>
      <c r="D204" s="12"/>
      <c r="E204" s="40"/>
      <c r="F204" s="37"/>
      <c r="G204" s="37"/>
    </row>
    <row r="205" spans="1:7">
      <c r="B205" s="2" t="s">
        <v>146</v>
      </c>
      <c r="D205" s="12"/>
      <c r="E205" s="40"/>
      <c r="F205" s="37"/>
      <c r="G205" s="37"/>
    </row>
    <row r="206" spans="1:7">
      <c r="B206" s="2" t="s">
        <v>147</v>
      </c>
      <c r="D206" s="12"/>
      <c r="E206" s="40"/>
      <c r="F206" s="37"/>
      <c r="G206" s="37"/>
    </row>
    <row r="207" spans="1:7">
      <c r="B207" s="2" t="s">
        <v>148</v>
      </c>
      <c r="D207" s="12"/>
      <c r="E207" s="40"/>
      <c r="F207" s="37"/>
      <c r="G207" s="37"/>
    </row>
    <row r="208" spans="1:7">
      <c r="B208" s="2" t="s">
        <v>149</v>
      </c>
      <c r="D208" s="12"/>
      <c r="E208" s="40"/>
      <c r="F208" s="37"/>
      <c r="G208" s="37"/>
    </row>
    <row r="209" spans="1:7">
      <c r="D209" s="12"/>
      <c r="E209" s="45">
        <f>SUM(E201:E208)</f>
        <v>0</v>
      </c>
      <c r="F209" s="37"/>
      <c r="G209" s="45">
        <f>SUM(G201:G208)</f>
        <v>0</v>
      </c>
    </row>
    <row r="210" spans="1:7">
      <c r="A210" s="12" t="s">
        <v>150</v>
      </c>
      <c r="E210" s="37"/>
      <c r="F210" s="37"/>
      <c r="G210" s="37"/>
    </row>
    <row r="211" spans="1:7">
      <c r="B211" s="2" t="s">
        <v>151</v>
      </c>
      <c r="C211" s="12"/>
      <c r="D211" s="12"/>
      <c r="E211" s="40"/>
      <c r="F211" s="37"/>
      <c r="G211" s="37"/>
    </row>
    <row r="212" spans="1:7">
      <c r="B212" s="2" t="s">
        <v>134</v>
      </c>
      <c r="C212" s="12"/>
      <c r="D212" s="12"/>
      <c r="E212" s="40"/>
      <c r="F212" s="37"/>
      <c r="G212" s="37"/>
    </row>
    <row r="213" spans="1:7">
      <c r="B213" s="12"/>
      <c r="C213" s="12"/>
      <c r="D213" s="12"/>
      <c r="E213" s="45">
        <f>+E211+E212</f>
        <v>0</v>
      </c>
      <c r="F213" s="37"/>
      <c r="G213" s="45">
        <f>SUM(G211:G212)</f>
        <v>0</v>
      </c>
    </row>
    <row r="214" spans="1:7">
      <c r="D214" s="12"/>
      <c r="E214" s="38"/>
      <c r="F214" s="39"/>
      <c r="G214" s="38"/>
    </row>
    <row r="215" spans="1:7">
      <c r="D215" s="12"/>
      <c r="E215" s="49"/>
      <c r="F215" s="39"/>
      <c r="G215" s="37"/>
    </row>
    <row r="216" spans="1:7">
      <c r="A216" s="12" t="s">
        <v>152</v>
      </c>
      <c r="D216" s="12"/>
      <c r="E216" s="40"/>
      <c r="F216" s="39"/>
      <c r="G216" s="37"/>
    </row>
    <row r="217" spans="1:7">
      <c r="A217" s="25"/>
      <c r="B217" s="12" t="s">
        <v>153</v>
      </c>
      <c r="C217" s="25"/>
      <c r="D217" s="40"/>
      <c r="E217" s="40"/>
      <c r="F217" s="37"/>
      <c r="G217" s="40"/>
    </row>
    <row r="218" spans="1:7">
      <c r="A218" s="25"/>
      <c r="B218" s="2" t="s">
        <v>154</v>
      </c>
      <c r="C218" s="25"/>
      <c r="D218" s="40"/>
      <c r="E218" s="40"/>
      <c r="F218" s="37"/>
      <c r="G218" s="40"/>
    </row>
    <row r="219" spans="1:7">
      <c r="A219" s="25"/>
      <c r="B219" s="2" t="s">
        <v>155</v>
      </c>
      <c r="C219" s="25"/>
      <c r="D219" s="38"/>
      <c r="E219" s="40"/>
      <c r="F219" s="39"/>
      <c r="G219" s="37"/>
    </row>
    <row r="220" spans="1:7">
      <c r="A220" s="25"/>
      <c r="B220" s="2" t="s">
        <v>156</v>
      </c>
      <c r="C220" s="25"/>
      <c r="D220" s="38"/>
      <c r="E220" s="40"/>
      <c r="F220" s="39"/>
      <c r="G220" s="37"/>
    </row>
    <row r="221" spans="1:7">
      <c r="A221" s="25"/>
      <c r="B221" s="2" t="s">
        <v>157</v>
      </c>
      <c r="C221" s="25"/>
      <c r="D221" s="38"/>
      <c r="E221" s="40"/>
      <c r="F221" s="39"/>
      <c r="G221" s="37"/>
    </row>
    <row r="222" spans="1:7">
      <c r="A222" s="25"/>
      <c r="B222" s="2" t="s">
        <v>158</v>
      </c>
      <c r="C222" s="25"/>
      <c r="D222" s="38"/>
      <c r="E222" s="40"/>
      <c r="F222" s="39"/>
      <c r="G222" s="37"/>
    </row>
    <row r="223" spans="1:7">
      <c r="A223" s="25"/>
      <c r="B223" s="2" t="s">
        <v>159</v>
      </c>
      <c r="C223" s="25"/>
      <c r="D223" s="38"/>
      <c r="E223" s="40"/>
      <c r="F223" s="39"/>
      <c r="G223" s="37"/>
    </row>
    <row r="224" spans="1:7">
      <c r="A224" s="25"/>
      <c r="B224" s="2" t="s">
        <v>160</v>
      </c>
      <c r="C224" s="25"/>
      <c r="D224" s="38"/>
      <c r="E224" s="40"/>
      <c r="F224" s="39"/>
      <c r="G224" s="37"/>
    </row>
    <row r="225" spans="1:7">
      <c r="A225" s="25"/>
      <c r="B225" s="2" t="s">
        <v>161</v>
      </c>
      <c r="C225" s="25"/>
      <c r="D225" s="38"/>
      <c r="E225" s="40"/>
      <c r="F225" s="39"/>
      <c r="G225" s="37"/>
    </row>
    <row r="226" spans="1:7">
      <c r="B226" s="2" t="s">
        <v>162</v>
      </c>
      <c r="D226" s="12"/>
      <c r="E226" s="40"/>
      <c r="F226" s="39"/>
      <c r="G226" s="37"/>
    </row>
    <row r="227" spans="1:7">
      <c r="D227" s="12"/>
      <c r="E227" s="45">
        <f>SUM(E217:E226)</f>
        <v>0</v>
      </c>
      <c r="F227" s="39"/>
      <c r="G227" s="45">
        <f>SUM(G217:G226)</f>
        <v>0</v>
      </c>
    </row>
    <row r="228" spans="1:7">
      <c r="A228" s="12" t="s">
        <v>163</v>
      </c>
      <c r="D228" s="12"/>
      <c r="E228" s="40"/>
      <c r="F228" s="37"/>
      <c r="G228" s="37"/>
    </row>
    <row r="229" spans="1:7">
      <c r="A229" s="12"/>
      <c r="B229" s="12" t="s">
        <v>164</v>
      </c>
      <c r="D229" s="12"/>
      <c r="E229" s="40"/>
      <c r="F229" s="37"/>
      <c r="G229" s="37"/>
    </row>
    <row r="230" spans="1:7">
      <c r="A230" s="12"/>
      <c r="B230" s="2" t="s">
        <v>165</v>
      </c>
      <c r="E230" s="37"/>
      <c r="F230" s="37"/>
      <c r="G230" s="37"/>
    </row>
    <row r="231" spans="1:7">
      <c r="A231" s="12"/>
      <c r="B231" s="2" t="s">
        <v>166</v>
      </c>
      <c r="D231" s="50"/>
      <c r="E231" s="37"/>
      <c r="F231" s="37"/>
      <c r="G231" s="37"/>
    </row>
    <row r="232" spans="1:7">
      <c r="A232" s="12"/>
      <c r="B232" s="12" t="s">
        <v>167</v>
      </c>
      <c r="D232" s="12"/>
      <c r="E232" s="40"/>
      <c r="F232" s="37"/>
      <c r="G232" s="37"/>
    </row>
    <row r="233" spans="1:7">
      <c r="A233" s="12"/>
      <c r="B233" s="12"/>
      <c r="D233" s="12"/>
      <c r="E233" s="40">
        <v>0</v>
      </c>
      <c r="F233" s="37"/>
      <c r="G233" s="37">
        <v>0</v>
      </c>
    </row>
    <row r="234" spans="1:7">
      <c r="A234" s="12"/>
      <c r="B234" s="12"/>
      <c r="D234" s="12"/>
      <c r="E234" s="45">
        <f>SUM(E230:E233)</f>
        <v>0</v>
      </c>
      <c r="F234" s="37"/>
      <c r="G234" s="45">
        <f>SUM(G230:G233)</f>
        <v>0</v>
      </c>
    </row>
    <row r="235" spans="1:7">
      <c r="A235" s="12" t="s">
        <v>168</v>
      </c>
      <c r="D235" s="12"/>
      <c r="E235" s="40"/>
      <c r="F235" s="37"/>
      <c r="G235" s="37"/>
    </row>
    <row r="236" spans="1:7">
      <c r="A236" s="12"/>
      <c r="B236" s="12" t="s">
        <v>164</v>
      </c>
      <c r="D236" s="12"/>
      <c r="E236" s="40"/>
      <c r="F236" s="37"/>
      <c r="G236" s="37"/>
    </row>
    <row r="237" spans="1:7">
      <c r="A237" s="12"/>
      <c r="E237" s="37"/>
      <c r="F237" s="37"/>
      <c r="G237" s="37"/>
    </row>
    <row r="238" spans="1:7">
      <c r="A238" s="12"/>
      <c r="B238" s="12" t="s">
        <v>167</v>
      </c>
      <c r="D238" s="12"/>
      <c r="E238" s="38"/>
      <c r="F238" s="37"/>
      <c r="G238" s="38"/>
    </row>
    <row r="239" spans="1:7">
      <c r="A239" s="12"/>
      <c r="B239" s="12"/>
      <c r="D239" s="12"/>
      <c r="E239" s="45">
        <f>SUM(E237:E238)</f>
        <v>0</v>
      </c>
      <c r="F239" s="37"/>
      <c r="G239" s="45">
        <f>SUM(G237:G238)</f>
        <v>0</v>
      </c>
    </row>
    <row r="240" spans="1:7">
      <c r="A240" s="12" t="s">
        <v>169</v>
      </c>
      <c r="D240" s="12"/>
      <c r="E240" s="40"/>
      <c r="F240" s="37"/>
      <c r="G240" s="37"/>
    </row>
    <row r="241" spans="1:7">
      <c r="A241" s="12"/>
      <c r="B241" s="2" t="s">
        <v>170</v>
      </c>
      <c r="D241" s="12"/>
      <c r="E241" s="40">
        <v>0</v>
      </c>
      <c r="F241" s="37"/>
      <c r="G241" s="37">
        <v>0</v>
      </c>
    </row>
    <row r="242" spans="1:7">
      <c r="A242" s="12"/>
      <c r="E242" s="45">
        <f>SUM(E241)</f>
        <v>0</v>
      </c>
      <c r="F242" s="37"/>
      <c r="G242" s="45">
        <f>SUM(G241)</f>
        <v>0</v>
      </c>
    </row>
    <row r="243" spans="1:7">
      <c r="A243" s="12" t="s">
        <v>171</v>
      </c>
      <c r="D243" s="12"/>
      <c r="E243" s="38"/>
      <c r="F243" s="37"/>
      <c r="G243" s="38"/>
    </row>
    <row r="244" spans="1:7">
      <c r="A244" s="12"/>
      <c r="B244" s="2" t="s">
        <v>172</v>
      </c>
      <c r="D244" s="12"/>
      <c r="E244" s="40">
        <f>+D321</f>
        <v>0</v>
      </c>
      <c r="F244" s="37"/>
      <c r="G244" s="37">
        <f>+F321</f>
        <v>0</v>
      </c>
    </row>
    <row r="245" spans="1:7">
      <c r="A245" s="51"/>
      <c r="B245" s="4" t="s">
        <v>173</v>
      </c>
      <c r="D245" s="12"/>
      <c r="E245" s="40"/>
      <c r="F245" s="37"/>
      <c r="G245" s="37"/>
    </row>
    <row r="246" spans="1:7">
      <c r="B246" s="2" t="s">
        <v>174</v>
      </c>
      <c r="D246" s="12"/>
      <c r="E246" s="40"/>
      <c r="F246" s="37"/>
      <c r="G246" s="37"/>
    </row>
    <row r="247" spans="1:7">
      <c r="B247" s="2" t="s">
        <v>175</v>
      </c>
      <c r="D247" s="12"/>
      <c r="E247" s="40"/>
      <c r="F247" s="37"/>
      <c r="G247" s="37"/>
    </row>
    <row r="248" spans="1:7">
      <c r="B248" s="2" t="s">
        <v>176</v>
      </c>
      <c r="D248" s="12"/>
      <c r="E248" s="40">
        <f>+D336</f>
        <v>0</v>
      </c>
      <c r="F248" s="37"/>
      <c r="G248" s="37">
        <f>+F336</f>
        <v>0</v>
      </c>
    </row>
    <row r="249" spans="1:7">
      <c r="D249" s="12"/>
      <c r="E249" s="40"/>
      <c r="F249" s="37"/>
      <c r="G249" s="37"/>
    </row>
    <row r="250" spans="1:7">
      <c r="D250" s="40"/>
      <c r="E250" s="45">
        <f>SUM(E244:E248)</f>
        <v>0</v>
      </c>
      <c r="F250" s="39"/>
      <c r="G250" s="42">
        <f>SUM(G244:G248)</f>
        <v>0</v>
      </c>
    </row>
    <row r="251" spans="1:7">
      <c r="A251" s="12" t="s">
        <v>177</v>
      </c>
      <c r="D251" s="40"/>
      <c r="E251" s="40"/>
      <c r="F251" s="39"/>
      <c r="G251" s="37"/>
    </row>
    <row r="252" spans="1:7">
      <c r="B252" s="2" t="s">
        <v>178</v>
      </c>
      <c r="D252" s="40"/>
      <c r="E252" s="40"/>
      <c r="F252" s="39"/>
      <c r="G252" s="37"/>
    </row>
    <row r="253" spans="1:7">
      <c r="B253" s="2" t="s">
        <v>179</v>
      </c>
      <c r="D253" s="40"/>
      <c r="E253" s="40"/>
      <c r="F253" s="39"/>
      <c r="G253" s="37"/>
    </row>
    <row r="254" spans="1:7">
      <c r="B254" s="2" t="s">
        <v>180</v>
      </c>
      <c r="D254" s="40"/>
      <c r="E254" s="37">
        <v>0</v>
      </c>
      <c r="G254" s="37">
        <v>0</v>
      </c>
    </row>
    <row r="255" spans="1:7">
      <c r="B255" s="2" t="s">
        <v>181</v>
      </c>
      <c r="D255" s="40"/>
      <c r="E255" s="40"/>
      <c r="F255" s="39"/>
      <c r="G255" s="37"/>
    </row>
    <row r="256" spans="1:7">
      <c r="B256" s="2" t="s">
        <v>182</v>
      </c>
      <c r="D256" s="40"/>
      <c r="E256" s="38"/>
      <c r="F256" s="38"/>
      <c r="G256" s="39"/>
    </row>
    <row r="257" spans="1:7">
      <c r="D257" s="38"/>
      <c r="E257" s="45">
        <f>SUM(E252:E256)</f>
        <v>0</v>
      </c>
      <c r="F257" s="38"/>
      <c r="G257" s="45">
        <f>SUM(G252:G256)</f>
        <v>0</v>
      </c>
    </row>
    <row r="258" spans="1:7">
      <c r="A258" s="12" t="s">
        <v>183</v>
      </c>
      <c r="D258" s="12"/>
      <c r="E258" s="38"/>
      <c r="F258" s="39"/>
      <c r="G258" s="39"/>
    </row>
    <row r="259" spans="1:7">
      <c r="B259" s="2" t="s">
        <v>184</v>
      </c>
      <c r="D259" s="12"/>
      <c r="E259" s="40"/>
      <c r="F259" s="37"/>
      <c r="G259" s="37"/>
    </row>
    <row r="260" spans="1:7">
      <c r="B260" s="2" t="s">
        <v>185</v>
      </c>
      <c r="D260" s="12"/>
      <c r="E260" s="40"/>
      <c r="F260" s="37"/>
      <c r="G260" s="37"/>
    </row>
    <row r="261" spans="1:7">
      <c r="B261" s="2" t="s">
        <v>186</v>
      </c>
      <c r="D261" s="12"/>
      <c r="E261" s="40"/>
      <c r="F261" s="37"/>
      <c r="G261" s="37"/>
    </row>
    <row r="262" spans="1:7">
      <c r="B262" s="2" t="s">
        <v>187</v>
      </c>
      <c r="D262" s="12"/>
      <c r="E262" s="40"/>
      <c r="F262" s="37"/>
      <c r="G262" s="37"/>
    </row>
    <row r="263" spans="1:7">
      <c r="B263" s="2" t="s">
        <v>188</v>
      </c>
      <c r="D263" s="12"/>
      <c r="E263" s="40"/>
      <c r="F263" s="37"/>
      <c r="G263" s="37"/>
    </row>
    <row r="264" spans="1:7">
      <c r="D264" s="12"/>
      <c r="E264" s="40"/>
      <c r="F264" s="37"/>
      <c r="G264" s="37"/>
    </row>
    <row r="265" spans="1:7">
      <c r="D265" s="12"/>
      <c r="E265" s="45">
        <f>SUM(E259:E264)</f>
        <v>0</v>
      </c>
      <c r="F265" s="37"/>
      <c r="G265" s="45">
        <f>SUM(G259:G264)</f>
        <v>0</v>
      </c>
    </row>
    <row r="266" spans="1:7">
      <c r="A266" s="12" t="s">
        <v>189</v>
      </c>
      <c r="D266" s="12"/>
      <c r="E266" s="40"/>
      <c r="F266" s="37"/>
      <c r="G266" s="37"/>
    </row>
    <row r="267" spans="1:7">
      <c r="A267" s="12"/>
      <c r="B267" s="12" t="s">
        <v>164</v>
      </c>
      <c r="D267" s="12"/>
      <c r="E267" s="40"/>
      <c r="F267" s="37"/>
      <c r="G267" s="37"/>
    </row>
    <row r="268" spans="1:7">
      <c r="A268" s="12"/>
      <c r="B268" s="2" t="s">
        <v>190</v>
      </c>
      <c r="D268" s="12"/>
      <c r="E268" s="40"/>
      <c r="F268" s="37"/>
      <c r="G268" s="40"/>
    </row>
    <row r="269" spans="1:7">
      <c r="A269" s="12"/>
      <c r="B269" s="52" t="s">
        <v>191</v>
      </c>
      <c r="D269" s="12"/>
      <c r="E269" s="40"/>
      <c r="F269" s="37"/>
      <c r="G269" s="40"/>
    </row>
    <row r="270" spans="1:7">
      <c r="A270" s="12"/>
      <c r="B270" s="2" t="s">
        <v>192</v>
      </c>
      <c r="D270" s="12"/>
      <c r="E270" s="40"/>
      <c r="F270" s="37"/>
      <c r="G270" s="40"/>
    </row>
    <row r="271" spans="1:7">
      <c r="A271" s="12"/>
      <c r="B271" s="2" t="s">
        <v>193</v>
      </c>
      <c r="D271" s="12"/>
      <c r="E271" s="40">
        <v>0</v>
      </c>
      <c r="F271" s="37"/>
      <c r="G271" s="40">
        <v>0</v>
      </c>
    </row>
    <row r="272" spans="1:7">
      <c r="A272" s="12"/>
      <c r="B272" s="2" t="s">
        <v>194</v>
      </c>
      <c r="D272" s="12"/>
      <c r="E272" s="37"/>
      <c r="F272" s="37"/>
      <c r="G272" s="37"/>
    </row>
    <row r="273" spans="1:8">
      <c r="A273" s="12"/>
      <c r="B273" s="2" t="s">
        <v>195</v>
      </c>
      <c r="D273" s="12"/>
      <c r="E273" s="37"/>
      <c r="F273" s="37"/>
      <c r="G273" s="37"/>
    </row>
    <row r="274" spans="1:8">
      <c r="A274" s="12"/>
      <c r="B274" s="2" t="s">
        <v>196</v>
      </c>
      <c r="D274" s="12"/>
      <c r="E274" s="37"/>
      <c r="F274" s="37"/>
      <c r="G274" s="37"/>
    </row>
    <row r="275" spans="1:8">
      <c r="A275" s="12"/>
      <c r="B275" s="2" t="s">
        <v>197</v>
      </c>
      <c r="D275" s="12"/>
      <c r="E275" s="37"/>
      <c r="F275" s="37"/>
      <c r="G275" s="37"/>
    </row>
    <row r="276" spans="1:8">
      <c r="A276" s="12"/>
      <c r="B276" s="2" t="s">
        <v>198</v>
      </c>
      <c r="D276" s="12"/>
      <c r="E276" s="37"/>
      <c r="F276" s="37"/>
      <c r="G276" s="37"/>
    </row>
    <row r="277" spans="1:8">
      <c r="A277" s="12"/>
      <c r="B277" s="2" t="s">
        <v>199</v>
      </c>
      <c r="D277" s="12"/>
      <c r="E277" s="40"/>
      <c r="F277" s="37"/>
      <c r="G277" s="37"/>
    </row>
    <row r="278" spans="1:8">
      <c r="A278" s="12"/>
      <c r="B278" s="2" t="s">
        <v>200</v>
      </c>
      <c r="D278" s="12"/>
      <c r="E278" s="40"/>
      <c r="F278" s="37"/>
      <c r="G278" s="37"/>
    </row>
    <row r="279" spans="1:8">
      <c r="A279" s="12"/>
      <c r="B279" s="12" t="s">
        <v>167</v>
      </c>
      <c r="D279" s="12"/>
      <c r="E279" s="40"/>
      <c r="F279" s="37"/>
      <c r="G279" s="40"/>
    </row>
    <row r="280" spans="1:8">
      <c r="A280" s="12"/>
      <c r="B280" s="2" t="s">
        <v>201</v>
      </c>
      <c r="D280" s="50"/>
      <c r="E280" s="37"/>
      <c r="F280" s="37"/>
      <c r="G280" s="37"/>
    </row>
    <row r="281" spans="1:8">
      <c r="A281" s="12"/>
      <c r="B281" s="2" t="s">
        <v>202</v>
      </c>
      <c r="D281" s="50"/>
      <c r="E281" s="37"/>
      <c r="F281" s="37"/>
      <c r="G281" s="37"/>
    </row>
    <row r="282" spans="1:8">
      <c r="A282" s="12"/>
      <c r="B282" s="2" t="s">
        <v>190</v>
      </c>
      <c r="D282" s="12"/>
      <c r="E282" s="37"/>
      <c r="F282" s="37"/>
      <c r="G282" s="37"/>
    </row>
    <row r="283" spans="1:8">
      <c r="D283" s="12"/>
      <c r="E283" s="45">
        <f>SUM(E267:E282)</f>
        <v>0</v>
      </c>
      <c r="F283" s="37"/>
      <c r="G283" s="45">
        <f>SUM(G267:G282)</f>
        <v>0</v>
      </c>
    </row>
    <row r="284" spans="1:8">
      <c r="A284" s="12" t="s">
        <v>203</v>
      </c>
      <c r="D284" s="12"/>
      <c r="E284" s="40"/>
      <c r="F284" s="37"/>
      <c r="G284" s="37"/>
    </row>
    <row r="285" spans="1:8">
      <c r="A285" s="12"/>
      <c r="B285" s="2" t="s">
        <v>132</v>
      </c>
      <c r="D285" s="12"/>
      <c r="E285" s="40">
        <v>0</v>
      </c>
      <c r="F285" s="37"/>
      <c r="G285" s="40">
        <v>0</v>
      </c>
    </row>
    <row r="286" spans="1:8">
      <c r="A286" s="12"/>
      <c r="B286" s="52"/>
      <c r="D286" s="12"/>
      <c r="E286" s="45">
        <f>SUM(E285)</f>
        <v>0</v>
      </c>
      <c r="F286" s="37"/>
      <c r="G286" s="45">
        <f>SUM(G285)</f>
        <v>0</v>
      </c>
      <c r="H286" s="39"/>
    </row>
    <row r="287" spans="1:8">
      <c r="A287" s="12"/>
      <c r="B287" s="52"/>
      <c r="D287" s="12"/>
      <c r="E287" s="38"/>
      <c r="F287" s="37"/>
      <c r="G287" s="38"/>
      <c r="H287" s="39"/>
    </row>
    <row r="288" spans="1:8">
      <c r="A288" s="68" t="str">
        <f>A2</f>
        <v>GLOBUS TRANSITOS PVT LTD</v>
      </c>
      <c r="B288" s="68"/>
      <c r="C288" s="68"/>
      <c r="D288" s="68"/>
      <c r="E288" s="68"/>
      <c r="F288" s="68"/>
      <c r="G288" s="68"/>
      <c r="H288" s="68"/>
    </row>
    <row r="289" spans="1:7">
      <c r="A289" s="31"/>
      <c r="E289" s="37"/>
      <c r="F289" s="37"/>
      <c r="G289" s="39"/>
    </row>
    <row r="290" spans="1:7">
      <c r="A290" s="30" t="s">
        <v>204</v>
      </c>
      <c r="E290" s="39"/>
      <c r="F290" s="37"/>
    </row>
    <row r="291" spans="1:7">
      <c r="A291" s="30"/>
      <c r="E291" s="39"/>
      <c r="F291" s="37"/>
      <c r="G291" s="15"/>
    </row>
    <row r="292" spans="1:7">
      <c r="E292" s="53" t="s">
        <v>205</v>
      </c>
      <c r="F292" s="13"/>
      <c r="G292" s="53" t="s">
        <v>205</v>
      </c>
    </row>
    <row r="293" spans="1:7">
      <c r="E293" s="54" t="str">
        <f>E7</f>
        <v>31st March, 2012</v>
      </c>
      <c r="F293" s="13"/>
      <c r="G293" s="54" t="str">
        <f>G7</f>
        <v>31st March, 2011</v>
      </c>
    </row>
    <row r="294" spans="1:7">
      <c r="A294" s="12" t="s">
        <v>206</v>
      </c>
      <c r="E294" s="3"/>
      <c r="F294" s="4"/>
      <c r="G294" s="35"/>
    </row>
    <row r="295" spans="1:7">
      <c r="B295" s="2" t="s">
        <v>207</v>
      </c>
      <c r="D295" s="55"/>
      <c r="F295" s="56"/>
      <c r="G295" s="56"/>
    </row>
    <row r="296" spans="1:7">
      <c r="B296" s="2" t="s">
        <v>208</v>
      </c>
      <c r="D296" s="55"/>
      <c r="F296" s="56"/>
      <c r="G296" s="56"/>
    </row>
    <row r="297" spans="1:7">
      <c r="B297" s="2" t="s">
        <v>209</v>
      </c>
      <c r="D297" s="55"/>
      <c r="F297" s="56"/>
      <c r="G297" s="56"/>
    </row>
    <row r="298" spans="1:7">
      <c r="B298" s="2" t="s">
        <v>210</v>
      </c>
      <c r="D298" s="57"/>
      <c r="E298" s="58"/>
      <c r="F298" s="59"/>
      <c r="G298" s="56"/>
    </row>
    <row r="299" spans="1:7">
      <c r="D299" s="55">
        <f>SUM(D295:D298)</f>
        <v>0</v>
      </c>
      <c r="E299" s="60"/>
      <c r="F299" s="56">
        <f>SUM(F295:F298)</f>
        <v>0</v>
      </c>
      <c r="G299" s="56"/>
    </row>
    <row r="300" spans="1:7">
      <c r="B300" s="2" t="s">
        <v>211</v>
      </c>
      <c r="D300" s="55"/>
      <c r="E300" s="60"/>
      <c r="F300" s="56"/>
      <c r="G300" s="56"/>
    </row>
    <row r="301" spans="1:7">
      <c r="B301" s="2" t="s">
        <v>212</v>
      </c>
      <c r="D301" s="57"/>
      <c r="E301" s="60">
        <f>+D299-D300-D301</f>
        <v>0</v>
      </c>
      <c r="F301" s="59"/>
      <c r="G301" s="55">
        <f>+F299-F300-F301</f>
        <v>0</v>
      </c>
    </row>
    <row r="302" spans="1:7">
      <c r="E302" s="55"/>
      <c r="F302" s="39"/>
      <c r="G302" s="56"/>
    </row>
    <row r="303" spans="1:7">
      <c r="D303" s="58"/>
      <c r="E303" s="61">
        <f>SUM(E295:E302)</f>
        <v>0</v>
      </c>
      <c r="F303" s="39"/>
      <c r="G303" s="61">
        <f>SUM(G295:G302)</f>
        <v>0</v>
      </c>
    </row>
    <row r="304" spans="1:7">
      <c r="F304" s="4"/>
    </row>
    <row r="305" spans="1:7">
      <c r="A305" s="12" t="s">
        <v>213</v>
      </c>
      <c r="E305" s="3"/>
      <c r="F305" s="62"/>
      <c r="G305" s="35"/>
    </row>
    <row r="306" spans="1:7">
      <c r="B306" s="2" t="s">
        <v>214</v>
      </c>
      <c r="E306" s="63"/>
      <c r="F306" s="62"/>
      <c r="G306" s="64"/>
    </row>
    <row r="307" spans="1:7">
      <c r="B307" s="2" t="s">
        <v>215</v>
      </c>
      <c r="E307" s="63"/>
      <c r="F307" s="62"/>
      <c r="G307" s="64"/>
    </row>
    <row r="308" spans="1:7">
      <c r="B308" s="2" t="s">
        <v>216</v>
      </c>
      <c r="E308" s="63"/>
      <c r="F308" s="62"/>
      <c r="G308" s="64"/>
    </row>
    <row r="309" spans="1:7">
      <c r="B309" s="2" t="s">
        <v>217</v>
      </c>
      <c r="E309" s="63"/>
      <c r="F309" s="62"/>
      <c r="G309" s="64"/>
    </row>
    <row r="310" spans="1:7">
      <c r="B310" s="2" t="s">
        <v>218</v>
      </c>
      <c r="E310" s="63"/>
      <c r="F310" s="62"/>
      <c r="G310" s="64"/>
    </row>
    <row r="311" spans="1:7">
      <c r="B311" s="2" t="s">
        <v>219</v>
      </c>
      <c r="E311" s="63"/>
      <c r="F311" s="62"/>
      <c r="G311" s="64"/>
    </row>
    <row r="312" spans="1:7">
      <c r="B312" s="2" t="s">
        <v>220</v>
      </c>
      <c r="E312" s="63"/>
      <c r="F312" s="62"/>
      <c r="G312" s="64"/>
    </row>
    <row r="313" spans="1:7">
      <c r="E313" s="65">
        <f>SUM(E306:E312)</f>
        <v>0</v>
      </c>
      <c r="F313" s="62"/>
      <c r="G313" s="65">
        <f>SUM(G306:G312)</f>
        <v>0</v>
      </c>
    </row>
    <row r="314" spans="1:7">
      <c r="A314" s="12" t="s">
        <v>221</v>
      </c>
      <c r="E314" s="40"/>
      <c r="F314" s="39"/>
      <c r="G314" s="37"/>
    </row>
    <row r="315" spans="1:7">
      <c r="A315" s="12"/>
      <c r="B315" s="12" t="s">
        <v>222</v>
      </c>
      <c r="E315" s="40"/>
      <c r="F315" s="39"/>
      <c r="G315" s="37"/>
    </row>
    <row r="316" spans="1:7">
      <c r="B316" s="2" t="s">
        <v>223</v>
      </c>
      <c r="E316" s="40"/>
      <c r="F316" s="39"/>
      <c r="G316" s="37"/>
    </row>
    <row r="317" spans="1:7">
      <c r="B317" s="2" t="s">
        <v>224</v>
      </c>
      <c r="E317" s="38"/>
      <c r="F317" s="39"/>
      <c r="G317" s="39"/>
    </row>
    <row r="318" spans="1:7">
      <c r="B318" s="2" t="s">
        <v>225</v>
      </c>
      <c r="E318" s="38"/>
      <c r="F318" s="39"/>
      <c r="G318" s="39"/>
    </row>
    <row r="319" spans="1:7">
      <c r="B319" s="2" t="s">
        <v>208</v>
      </c>
      <c r="E319" s="38"/>
      <c r="F319" s="39"/>
      <c r="G319" s="39"/>
    </row>
    <row r="320" spans="1:7">
      <c r="B320" s="2" t="s">
        <v>226</v>
      </c>
      <c r="D320" s="58"/>
      <c r="E320" s="19"/>
      <c r="F320" s="39"/>
      <c r="G320" s="20"/>
    </row>
    <row r="321" spans="1:7">
      <c r="E321" s="40">
        <f>SUM(E316:E320)</f>
        <v>0</v>
      </c>
      <c r="F321" s="39"/>
      <c r="G321" s="40">
        <f>SUM(G316:G320)</f>
        <v>0</v>
      </c>
    </row>
    <row r="322" spans="1:7">
      <c r="B322" s="2" t="s">
        <v>227</v>
      </c>
      <c r="E322" s="38"/>
      <c r="F322" s="39"/>
      <c r="G322" s="39"/>
    </row>
    <row r="323" spans="1:7">
      <c r="B323" s="2" t="s">
        <v>228</v>
      </c>
      <c r="E323" s="45">
        <f>+E321-E322</f>
        <v>0</v>
      </c>
      <c r="F323" s="39"/>
      <c r="G323" s="45">
        <f>+G321-G322</f>
        <v>0</v>
      </c>
    </row>
    <row r="324" spans="1:7">
      <c r="A324" s="12"/>
      <c r="B324" s="12" t="s">
        <v>229</v>
      </c>
      <c r="E324" s="40"/>
      <c r="F324" s="39"/>
      <c r="G324" s="37"/>
    </row>
    <row r="325" spans="1:7">
      <c r="B325" s="2" t="s">
        <v>223</v>
      </c>
      <c r="E325" s="40"/>
      <c r="F325" s="39"/>
      <c r="G325" s="37"/>
    </row>
    <row r="326" spans="1:7">
      <c r="B326" s="2" t="s">
        <v>224</v>
      </c>
      <c r="E326" s="38"/>
      <c r="G326" s="39"/>
    </row>
    <row r="327" spans="1:7">
      <c r="B327" s="2" t="s">
        <v>208</v>
      </c>
      <c r="E327" s="38"/>
      <c r="G327" s="39"/>
    </row>
    <row r="328" spans="1:7">
      <c r="B328" s="2" t="s">
        <v>230</v>
      </c>
      <c r="E328" s="38"/>
      <c r="G328" s="39"/>
    </row>
    <row r="329" spans="1:7">
      <c r="B329" s="2" t="s">
        <v>231</v>
      </c>
      <c r="E329" s="19"/>
      <c r="F329" s="39"/>
      <c r="G329" s="20"/>
    </row>
    <row r="330" spans="1:7">
      <c r="E330" s="40">
        <f>SUM(E325:E329)</f>
        <v>0</v>
      </c>
      <c r="F330" s="39"/>
      <c r="G330" s="40">
        <f>SUM(G325:G329)</f>
        <v>0</v>
      </c>
    </row>
    <row r="331" spans="1:7">
      <c r="B331" s="2" t="s">
        <v>227</v>
      </c>
      <c r="E331" s="38"/>
      <c r="F331" s="39"/>
      <c r="G331" s="38"/>
    </row>
    <row r="332" spans="1:7">
      <c r="B332" s="2" t="s">
        <v>232</v>
      </c>
      <c r="E332" s="45">
        <f>+E330-E331</f>
        <v>0</v>
      </c>
      <c r="F332" s="39"/>
      <c r="G332" s="45">
        <f>+G330-G331</f>
        <v>0</v>
      </c>
    </row>
    <row r="333" spans="1:7">
      <c r="E333" s="38"/>
      <c r="F333" s="39"/>
      <c r="G333" s="38"/>
    </row>
    <row r="334" spans="1:7">
      <c r="A334" s="12" t="s">
        <v>233</v>
      </c>
      <c r="E334" s="40"/>
      <c r="F334" s="39"/>
      <c r="G334" s="37"/>
    </row>
    <row r="335" spans="1:7">
      <c r="B335" s="2" t="s">
        <v>234</v>
      </c>
      <c r="E335" s="40"/>
      <c r="F335" s="39"/>
      <c r="G335" s="37"/>
    </row>
    <row r="336" spans="1:7">
      <c r="B336" s="2" t="s">
        <v>235</v>
      </c>
      <c r="E336" s="40"/>
      <c r="F336" s="39"/>
      <c r="G336" s="37"/>
    </row>
    <row r="337" spans="1:7">
      <c r="B337" s="2" t="s">
        <v>236</v>
      </c>
      <c r="E337" s="40"/>
      <c r="F337" s="39"/>
      <c r="G337" s="37"/>
    </row>
    <row r="338" spans="1:7">
      <c r="D338" s="66" t="s">
        <v>237</v>
      </c>
      <c r="E338" s="45">
        <f>SUM(E336:E337)</f>
        <v>0</v>
      </c>
      <c r="F338" s="39"/>
      <c r="G338" s="42">
        <f>SUM(G336:G337)</f>
        <v>0</v>
      </c>
    </row>
    <row r="339" spans="1:7">
      <c r="B339" s="2" t="s">
        <v>238</v>
      </c>
      <c r="D339" s="66"/>
      <c r="E339" s="40"/>
      <c r="F339" s="39"/>
      <c r="G339" s="37"/>
    </row>
    <row r="340" spans="1:7">
      <c r="B340" s="2" t="s">
        <v>235</v>
      </c>
      <c r="D340" s="66"/>
      <c r="E340" s="40">
        <f>G336</f>
        <v>0</v>
      </c>
      <c r="F340" s="39"/>
      <c r="G340" s="37"/>
    </row>
    <row r="341" spans="1:7">
      <c r="B341" s="2" t="s">
        <v>239</v>
      </c>
      <c r="D341" s="66"/>
      <c r="E341" s="40">
        <f>G337</f>
        <v>0</v>
      </c>
      <c r="F341" s="39"/>
      <c r="G341" s="37"/>
    </row>
    <row r="342" spans="1:7">
      <c r="D342" s="66" t="s">
        <v>240</v>
      </c>
      <c r="E342" s="45">
        <f>SUM(E340:E341)</f>
        <v>0</v>
      </c>
      <c r="F342" s="39"/>
      <c r="G342" s="42">
        <f>SUM(G340:G341)</f>
        <v>0</v>
      </c>
    </row>
    <row r="343" spans="1:7">
      <c r="B343" s="2" t="s">
        <v>241</v>
      </c>
      <c r="E343" s="45">
        <f>+E338-E342</f>
        <v>0</v>
      </c>
      <c r="F343" s="39"/>
      <c r="G343" s="45">
        <f>+G338-G342</f>
        <v>0</v>
      </c>
    </row>
    <row r="344" spans="1:7">
      <c r="E344" s="3"/>
      <c r="F344" s="4"/>
      <c r="G344" s="35"/>
    </row>
    <row r="345" spans="1:7">
      <c r="A345" s="12" t="s">
        <v>242</v>
      </c>
      <c r="E345" s="12"/>
      <c r="F345" s="4"/>
    </row>
    <row r="346" spans="1:7">
      <c r="B346" s="2" t="s">
        <v>243</v>
      </c>
      <c r="E346" s="40"/>
      <c r="F346" s="4"/>
      <c r="G346" s="37"/>
    </row>
    <row r="347" spans="1:7">
      <c r="B347" s="2" t="s">
        <v>244</v>
      </c>
      <c r="E347" s="40"/>
      <c r="F347" s="4"/>
      <c r="G347" s="37"/>
    </row>
    <row r="348" spans="1:7">
      <c r="B348" s="2" t="s">
        <v>245</v>
      </c>
      <c r="E348" s="40"/>
      <c r="F348" s="4"/>
      <c r="G348" s="37"/>
    </row>
    <row r="349" spans="1:7">
      <c r="B349" s="2" t="s">
        <v>246</v>
      </c>
      <c r="E349" s="40"/>
      <c r="F349" s="4"/>
      <c r="G349" s="37"/>
    </row>
    <row r="350" spans="1:7">
      <c r="B350" s="2" t="s">
        <v>247</v>
      </c>
      <c r="E350" s="40"/>
      <c r="F350" s="4"/>
      <c r="G350" s="37"/>
    </row>
    <row r="351" spans="1:7">
      <c r="B351" s="2" t="s">
        <v>248</v>
      </c>
      <c r="E351" s="40"/>
      <c r="F351" s="4"/>
      <c r="G351" s="37"/>
    </row>
    <row r="352" spans="1:7">
      <c r="E352" s="45">
        <f>SUM(E346:E351)</f>
        <v>0</v>
      </c>
      <c r="F352" s="62"/>
      <c r="G352" s="45">
        <f>SUM(G346:G351)</f>
        <v>0</v>
      </c>
    </row>
    <row r="353" spans="1:7">
      <c r="E353" s="38"/>
      <c r="F353" s="62"/>
      <c r="G353" s="38"/>
    </row>
    <row r="354" spans="1:7">
      <c r="A354" s="12" t="s">
        <v>249</v>
      </c>
      <c r="E354" s="12"/>
      <c r="F354" s="4"/>
    </row>
    <row r="355" spans="1:7">
      <c r="B355" s="2" t="s">
        <v>250</v>
      </c>
      <c r="E355" s="40"/>
      <c r="F355" s="4"/>
      <c r="G355" s="37"/>
    </row>
    <row r="356" spans="1:7">
      <c r="B356" s="2" t="s">
        <v>251</v>
      </c>
      <c r="E356" s="40"/>
      <c r="F356" s="4"/>
      <c r="G356" s="37"/>
    </row>
    <row r="357" spans="1:7">
      <c r="B357" s="2" t="s">
        <v>252</v>
      </c>
      <c r="E357" s="40"/>
      <c r="F357" s="39"/>
      <c r="G357" s="37"/>
    </row>
    <row r="358" spans="1:7">
      <c r="B358" s="2" t="s">
        <v>253</v>
      </c>
      <c r="E358" s="40"/>
      <c r="F358" s="39"/>
      <c r="G358" s="37"/>
    </row>
    <row r="359" spans="1:7">
      <c r="B359" s="2" t="s">
        <v>254</v>
      </c>
      <c r="E359" s="40"/>
      <c r="F359" s="4"/>
      <c r="G359" s="37"/>
    </row>
    <row r="360" spans="1:7">
      <c r="B360" s="2" t="s">
        <v>255</v>
      </c>
      <c r="E360" s="40"/>
      <c r="F360" s="4"/>
      <c r="G360" s="37"/>
    </row>
    <row r="361" spans="1:7">
      <c r="B361" s="2" t="s">
        <v>256</v>
      </c>
      <c r="E361" s="40"/>
      <c r="F361" s="4"/>
      <c r="G361" s="37"/>
    </row>
    <row r="362" spans="1:7">
      <c r="B362" s="2" t="s">
        <v>257</v>
      </c>
      <c r="E362" s="40"/>
      <c r="F362" s="4"/>
      <c r="G362" s="37"/>
    </row>
    <row r="363" spans="1:7">
      <c r="B363" s="2" t="s">
        <v>258</v>
      </c>
      <c r="E363" s="40"/>
      <c r="F363" s="4"/>
      <c r="G363" s="37"/>
    </row>
    <row r="364" spans="1:7">
      <c r="B364" s="2" t="s">
        <v>259</v>
      </c>
      <c r="E364" s="40"/>
      <c r="F364" s="4"/>
      <c r="G364" s="37"/>
    </row>
    <row r="365" spans="1:7">
      <c r="B365" s="2" t="s">
        <v>260</v>
      </c>
      <c r="E365" s="40"/>
      <c r="F365" s="4"/>
      <c r="G365" s="37"/>
    </row>
    <row r="366" spans="1:7">
      <c r="B366" s="2" t="s">
        <v>261</v>
      </c>
      <c r="E366" s="40"/>
      <c r="F366" s="62"/>
      <c r="G366" s="37"/>
    </row>
    <row r="367" spans="1:7">
      <c r="E367" s="40"/>
      <c r="F367" s="62"/>
      <c r="G367" s="37"/>
    </row>
    <row r="368" spans="1:7">
      <c r="E368" s="45">
        <f>SUM(E355:E366)</f>
        <v>0</v>
      </c>
      <c r="F368" s="62"/>
      <c r="G368" s="45">
        <f>SUM(G355:G366)</f>
        <v>0</v>
      </c>
    </row>
    <row r="369" spans="1:7">
      <c r="A369" s="12" t="s">
        <v>262</v>
      </c>
      <c r="E369" s="40"/>
      <c r="F369" s="39"/>
      <c r="G369" s="37"/>
    </row>
    <row r="370" spans="1:7">
      <c r="A370" s="12"/>
      <c r="B370" s="12" t="s">
        <v>263</v>
      </c>
      <c r="E370" s="50"/>
      <c r="F370" s="62"/>
      <c r="G370" s="58"/>
    </row>
    <row r="371" spans="1:7">
      <c r="B371" s="2" t="s">
        <v>264</v>
      </c>
      <c r="E371" s="50"/>
      <c r="F371" s="62"/>
      <c r="G371" s="58"/>
    </row>
    <row r="372" spans="1:7">
      <c r="B372" s="2" t="s">
        <v>265</v>
      </c>
      <c r="E372" s="50"/>
      <c r="F372" s="62"/>
      <c r="G372" s="58"/>
    </row>
    <row r="373" spans="1:7">
      <c r="B373" s="2" t="s">
        <v>266</v>
      </c>
      <c r="E373" s="50"/>
      <c r="F373" s="62"/>
      <c r="G373" s="58"/>
    </row>
    <row r="374" spans="1:7">
      <c r="B374" s="2" t="s">
        <v>267</v>
      </c>
      <c r="E374" s="50"/>
      <c r="F374" s="39"/>
      <c r="G374" s="58"/>
    </row>
    <row r="375" spans="1:7">
      <c r="B375" s="2" t="s">
        <v>268</v>
      </c>
      <c r="E375" s="40"/>
      <c r="F375" s="62"/>
      <c r="G375" s="37"/>
    </row>
    <row r="376" spans="1:7">
      <c r="B376" s="2" t="s">
        <v>269</v>
      </c>
      <c r="E376" s="50"/>
      <c r="F376" s="62"/>
      <c r="G376" s="58"/>
    </row>
    <row r="377" spans="1:7">
      <c r="B377" s="2" t="s">
        <v>270</v>
      </c>
      <c r="E377" s="40"/>
      <c r="F377" s="62"/>
      <c r="G377" s="37"/>
    </row>
    <row r="378" spans="1:7">
      <c r="B378" s="2" t="s">
        <v>271</v>
      </c>
      <c r="E378" s="50"/>
      <c r="F378" s="62"/>
      <c r="G378" s="58"/>
    </row>
    <row r="379" spans="1:7">
      <c r="B379" s="2" t="s">
        <v>272</v>
      </c>
      <c r="E379" s="40"/>
      <c r="F379" s="62"/>
      <c r="G379" s="37"/>
    </row>
    <row r="380" spans="1:7">
      <c r="A380" s="12"/>
      <c r="B380" s="12" t="s">
        <v>273</v>
      </c>
      <c r="E380" s="40"/>
      <c r="F380" s="39"/>
      <c r="G380" s="37"/>
    </row>
    <row r="381" spans="1:7">
      <c r="B381" s="2" t="s">
        <v>274</v>
      </c>
      <c r="E381" s="40"/>
      <c r="F381" s="39"/>
      <c r="G381" s="37"/>
    </row>
    <row r="382" spans="1:7">
      <c r="B382" s="2" t="s">
        <v>275</v>
      </c>
      <c r="E382" s="40"/>
      <c r="F382" s="39"/>
      <c r="G382" s="37"/>
    </row>
    <row r="383" spans="1:7">
      <c r="B383" s="2" t="s">
        <v>276</v>
      </c>
      <c r="E383" s="40"/>
      <c r="F383" s="39"/>
      <c r="G383" s="37"/>
    </row>
    <row r="384" spans="1:7">
      <c r="B384" s="2" t="s">
        <v>277</v>
      </c>
      <c r="E384" s="40"/>
      <c r="F384" s="39"/>
      <c r="G384" s="37"/>
    </row>
    <row r="385" spans="2:7">
      <c r="B385" s="2" t="s">
        <v>278</v>
      </c>
      <c r="D385" s="58"/>
      <c r="E385" s="40"/>
      <c r="F385" s="39"/>
      <c r="G385" s="37"/>
    </row>
    <row r="386" spans="2:7">
      <c r="B386" s="2" t="s">
        <v>279</v>
      </c>
      <c r="D386" s="58"/>
      <c r="E386" s="40"/>
      <c r="F386" s="39"/>
      <c r="G386" s="37"/>
    </row>
    <row r="387" spans="2:7">
      <c r="B387" s="2" t="s">
        <v>280</v>
      </c>
      <c r="D387" s="58"/>
      <c r="E387" s="40"/>
      <c r="F387" s="39"/>
      <c r="G387" s="37"/>
    </row>
    <row r="388" spans="2:7">
      <c r="B388" s="2" t="s">
        <v>281</v>
      </c>
      <c r="E388" s="40"/>
      <c r="F388" s="39"/>
      <c r="G388" s="37"/>
    </row>
    <row r="389" spans="2:7">
      <c r="B389" s="2" t="s">
        <v>282</v>
      </c>
      <c r="E389" s="40"/>
      <c r="F389" s="39"/>
      <c r="G389" s="37"/>
    </row>
    <row r="390" spans="2:7">
      <c r="B390" s="2" t="s">
        <v>283</v>
      </c>
      <c r="E390" s="40"/>
      <c r="F390" s="39"/>
      <c r="G390" s="37"/>
    </row>
    <row r="391" spans="2:7">
      <c r="B391" s="2" t="s">
        <v>284</v>
      </c>
      <c r="E391" s="40"/>
      <c r="F391" s="39"/>
      <c r="G391" s="37"/>
    </row>
    <row r="392" spans="2:7">
      <c r="B392" s="2" t="s">
        <v>285</v>
      </c>
      <c r="E392" s="40"/>
      <c r="F392" s="39"/>
      <c r="G392" s="37"/>
    </row>
    <row r="393" spans="2:7">
      <c r="B393" s="2" t="s">
        <v>286</v>
      </c>
      <c r="E393" s="40"/>
      <c r="F393" s="39"/>
      <c r="G393" s="37"/>
    </row>
    <row r="394" spans="2:7">
      <c r="B394" s="2" t="s">
        <v>287</v>
      </c>
      <c r="E394" s="40"/>
      <c r="F394" s="39"/>
      <c r="G394" s="37"/>
    </row>
    <row r="395" spans="2:7">
      <c r="B395" s="2" t="s">
        <v>288</v>
      </c>
      <c r="E395" s="40"/>
      <c r="F395" s="39"/>
      <c r="G395" s="37"/>
    </row>
    <row r="396" spans="2:7">
      <c r="B396" s="2" t="s">
        <v>289</v>
      </c>
      <c r="E396" s="40"/>
      <c r="F396" s="39"/>
      <c r="G396" s="37"/>
    </row>
    <row r="397" spans="2:7">
      <c r="B397" s="2" t="s">
        <v>290</v>
      </c>
      <c r="E397" s="40"/>
      <c r="F397" s="39"/>
      <c r="G397" s="37"/>
    </row>
    <row r="398" spans="2:7">
      <c r="B398" s="2" t="s">
        <v>291</v>
      </c>
      <c r="E398" s="40"/>
      <c r="F398" s="39"/>
      <c r="G398" s="37"/>
    </row>
    <row r="399" spans="2:7">
      <c r="B399" s="2" t="s">
        <v>292</v>
      </c>
      <c r="E399" s="40"/>
      <c r="F399" s="39"/>
      <c r="G399" s="37"/>
    </row>
    <row r="400" spans="2:7">
      <c r="B400" s="2" t="s">
        <v>293</v>
      </c>
      <c r="E400" s="40"/>
      <c r="F400" s="39"/>
      <c r="G400" s="37"/>
    </row>
    <row r="401" spans="2:7">
      <c r="B401" s="2" t="s">
        <v>294</v>
      </c>
      <c r="E401" s="40"/>
      <c r="F401" s="39"/>
      <c r="G401" s="37"/>
    </row>
    <row r="402" spans="2:7">
      <c r="B402" s="2" t="s">
        <v>295</v>
      </c>
      <c r="E402" s="40"/>
      <c r="F402" s="39"/>
      <c r="G402" s="37"/>
    </row>
    <row r="403" spans="2:7">
      <c r="B403" s="2" t="s">
        <v>296</v>
      </c>
      <c r="E403" s="40"/>
      <c r="F403" s="39"/>
      <c r="G403" s="37"/>
    </row>
    <row r="404" spans="2:7">
      <c r="B404" s="2" t="s">
        <v>297</v>
      </c>
      <c r="E404" s="40"/>
      <c r="F404" s="39"/>
      <c r="G404" s="37"/>
    </row>
    <row r="405" spans="2:7">
      <c r="B405" s="2" t="s">
        <v>298</v>
      </c>
      <c r="E405" s="40"/>
      <c r="F405" s="39"/>
      <c r="G405" s="37"/>
    </row>
    <row r="406" spans="2:7">
      <c r="E406" s="45">
        <f>SUM(E371:E405)</f>
        <v>0</v>
      </c>
      <c r="F406" s="39"/>
      <c r="G406" s="45">
        <f>SUM(G371:G405)</f>
        <v>0</v>
      </c>
    </row>
    <row r="407" spans="2:7">
      <c r="E407" s="40"/>
      <c r="F407" s="39"/>
      <c r="G407" s="37"/>
    </row>
    <row r="420" spans="5:7">
      <c r="E420" s="12"/>
      <c r="F420" s="4"/>
    </row>
    <row r="430" spans="5:7">
      <c r="E430" s="40"/>
      <c r="F430" s="4"/>
      <c r="G430" s="37"/>
    </row>
  </sheetData>
  <mergeCells count="12">
    <mergeCell ref="A288:H288"/>
    <mergeCell ref="A2:G2"/>
    <mergeCell ref="B5:G5"/>
    <mergeCell ref="F52:G52"/>
    <mergeCell ref="F53:H53"/>
    <mergeCell ref="A63:G63"/>
    <mergeCell ref="B66:E66"/>
    <mergeCell ref="B67:E67"/>
    <mergeCell ref="B68:E68"/>
    <mergeCell ref="F115:G115"/>
    <mergeCell ref="F116:H116"/>
    <mergeCell ref="A126:G126"/>
  </mergeCells>
  <pageMargins left="0.26" right="0.34" top="0.61" bottom="0.57999999999999996" header="0.5" footer="0.57999999999999996"/>
  <pageSetup scale="75" orientation="portrait" horizontalDpi="300" verticalDpi="300" r:id="rId1"/>
  <headerFooter alignWithMargins="0"/>
  <rowBreaks count="6" manualBreakCount="6">
    <brk id="62" max="16383" man="1"/>
    <brk id="125" max="16383" man="1"/>
    <brk id="179" max="16383" man="1"/>
    <brk id="234" max="16383" man="1"/>
    <brk id="286" max="16383" man="1"/>
    <brk id="3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jsm203</dc:creator>
  <cp:lastModifiedBy>owner</cp:lastModifiedBy>
  <dcterms:created xsi:type="dcterms:W3CDTF">2012-02-25T13:43:10Z</dcterms:created>
  <dcterms:modified xsi:type="dcterms:W3CDTF">2012-02-28T11:13:50Z</dcterms:modified>
</cp:coreProperties>
</file>