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11190"/>
  </bookViews>
  <sheets>
    <sheet name="Provisions &amp; Prepaid Exp" sheetId="1" r:id="rId1"/>
  </sheets>
  <calcPr calcId="124519"/>
</workbook>
</file>

<file path=xl/calcChain.xml><?xml version="1.0" encoding="utf-8"?>
<calcChain xmlns="http://schemas.openxmlformats.org/spreadsheetml/2006/main">
  <c r="C80" i="1"/>
  <c r="D77"/>
  <c r="D80" s="1"/>
  <c r="E77" s="1"/>
  <c r="E80" s="1"/>
  <c r="F77" s="1"/>
  <c r="F80" s="1"/>
  <c r="G77" s="1"/>
  <c r="G80" s="1"/>
  <c r="H77" s="1"/>
  <c r="H80" s="1"/>
  <c r="I77" s="1"/>
  <c r="I80" s="1"/>
  <c r="J77" s="1"/>
  <c r="J80" s="1"/>
  <c r="K77" s="1"/>
  <c r="K80" s="1"/>
  <c r="L77" s="1"/>
  <c r="L80" s="1"/>
  <c r="M77" s="1"/>
  <c r="M80" s="1"/>
  <c r="N77" s="1"/>
  <c r="N80" s="1"/>
  <c r="C70"/>
  <c r="D67"/>
  <c r="D70" s="1"/>
  <c r="E67" s="1"/>
  <c r="E70" s="1"/>
  <c r="F67" s="1"/>
  <c r="F70" s="1"/>
  <c r="G67" s="1"/>
  <c r="G70" s="1"/>
  <c r="H67" s="1"/>
  <c r="H70" s="1"/>
  <c r="I67" s="1"/>
  <c r="I70" s="1"/>
  <c r="J67" s="1"/>
  <c r="J70" s="1"/>
  <c r="K67" s="1"/>
  <c r="K70" s="1"/>
  <c r="L67" s="1"/>
  <c r="L70" s="1"/>
  <c r="M67" s="1"/>
  <c r="M70" s="1"/>
  <c r="N67" s="1"/>
  <c r="N70" s="1"/>
  <c r="C60"/>
  <c r="D57"/>
  <c r="D60" s="1"/>
  <c r="E57" s="1"/>
  <c r="E60" s="1"/>
  <c r="F57" s="1"/>
  <c r="F60" s="1"/>
  <c r="G57" s="1"/>
  <c r="G60" s="1"/>
  <c r="H57" s="1"/>
  <c r="H60" s="1"/>
  <c r="I57" s="1"/>
  <c r="I60" s="1"/>
  <c r="J57" s="1"/>
  <c r="J60" s="1"/>
  <c r="K57" s="1"/>
  <c r="K60" s="1"/>
  <c r="L57" s="1"/>
  <c r="L60" s="1"/>
  <c r="M57" s="1"/>
  <c r="M60" s="1"/>
  <c r="N57" s="1"/>
  <c r="N60" s="1"/>
  <c r="C50"/>
  <c r="D47"/>
  <c r="D50" s="1"/>
  <c r="E47" s="1"/>
  <c r="E50" s="1"/>
  <c r="F47" s="1"/>
  <c r="F50" s="1"/>
  <c r="G47" s="1"/>
  <c r="G50" s="1"/>
  <c r="H47" s="1"/>
  <c r="H50" s="1"/>
  <c r="I47" s="1"/>
  <c r="I50" s="1"/>
  <c r="J47" s="1"/>
  <c r="J50" s="1"/>
  <c r="K47" s="1"/>
  <c r="K50" s="1"/>
  <c r="L47" s="1"/>
  <c r="L50" s="1"/>
  <c r="M47" s="1"/>
  <c r="M50" s="1"/>
  <c r="N47" s="1"/>
  <c r="N50" s="1"/>
  <c r="C40"/>
  <c r="D37"/>
  <c r="D40" s="1"/>
  <c r="E37" s="1"/>
  <c r="E40" s="1"/>
  <c r="F37" s="1"/>
  <c r="F40" s="1"/>
  <c r="G37" s="1"/>
  <c r="G40" s="1"/>
  <c r="H37" s="1"/>
  <c r="H40" s="1"/>
  <c r="I37" s="1"/>
  <c r="I40" s="1"/>
  <c r="J37" s="1"/>
  <c r="J40" s="1"/>
  <c r="K37" s="1"/>
  <c r="K40" s="1"/>
  <c r="L37" s="1"/>
  <c r="L40" s="1"/>
  <c r="M37" s="1"/>
  <c r="M40" s="1"/>
  <c r="N37" s="1"/>
  <c r="N40" s="1"/>
  <c r="N29"/>
  <c r="C30"/>
  <c r="D27"/>
  <c r="D30" s="1"/>
  <c r="E27" s="1"/>
  <c r="E30" s="1"/>
  <c r="F27" s="1"/>
  <c r="F30" s="1"/>
  <c r="G27" s="1"/>
  <c r="G30" s="1"/>
  <c r="H27" s="1"/>
  <c r="H30" s="1"/>
  <c r="I27" s="1"/>
  <c r="I30" s="1"/>
  <c r="J27" s="1"/>
  <c r="J30" s="1"/>
  <c r="K27" s="1"/>
  <c r="K30" s="1"/>
  <c r="L27" s="1"/>
  <c r="L30" s="1"/>
  <c r="M27" s="1"/>
  <c r="M30" s="1"/>
  <c r="N27" s="1"/>
  <c r="N30" s="1"/>
  <c r="C20"/>
  <c r="D17"/>
  <c r="D20" s="1"/>
  <c r="E17" s="1"/>
  <c r="E20" s="1"/>
  <c r="F17" s="1"/>
  <c r="F20" s="1"/>
  <c r="G17" s="1"/>
  <c r="G20" s="1"/>
  <c r="H17" s="1"/>
  <c r="H20" s="1"/>
  <c r="I17" s="1"/>
  <c r="I20" s="1"/>
  <c r="J17" s="1"/>
  <c r="J20" s="1"/>
  <c r="K17" s="1"/>
  <c r="K20" s="1"/>
  <c r="L17" s="1"/>
  <c r="L20" s="1"/>
  <c r="M17" s="1"/>
  <c r="M20" s="1"/>
  <c r="N17" s="1"/>
  <c r="N20" s="1"/>
  <c r="C10"/>
  <c r="D7"/>
  <c r="D10" l="1"/>
  <c r="E7" s="1"/>
  <c r="E10" l="1"/>
  <c r="F7" s="1"/>
  <c r="F10" l="1"/>
  <c r="G7" s="1"/>
  <c r="G10" l="1"/>
  <c r="H7" s="1"/>
  <c r="H10" l="1"/>
  <c r="I7" s="1"/>
  <c r="I10" l="1"/>
  <c r="J7" s="1"/>
  <c r="J10" l="1"/>
  <c r="K7" s="1"/>
  <c r="K10" l="1"/>
  <c r="L7" s="1"/>
  <c r="L10" l="1"/>
  <c r="M7" s="1"/>
  <c r="M10" l="1"/>
  <c r="N7" s="1"/>
  <c r="N10" s="1"/>
</calcChain>
</file>

<file path=xl/sharedStrings.xml><?xml version="1.0" encoding="utf-8"?>
<sst xmlns="http://schemas.openxmlformats.org/spreadsheetml/2006/main" count="89" uniqueCount="30">
  <si>
    <t>Srl</t>
  </si>
  <si>
    <t>Name</t>
  </si>
  <si>
    <t>01</t>
  </si>
  <si>
    <t>Opening Balance</t>
  </si>
  <si>
    <t>02</t>
  </si>
  <si>
    <t>03</t>
  </si>
  <si>
    <t>Closing Balance</t>
  </si>
  <si>
    <t>Gratituty Payable</t>
  </si>
  <si>
    <t>Gratituty Booked</t>
  </si>
  <si>
    <t>Gratituty Paid</t>
  </si>
  <si>
    <t>Comments</t>
  </si>
  <si>
    <t>Incentives Payable</t>
  </si>
  <si>
    <t>Incentives Booked</t>
  </si>
  <si>
    <t>Incentives Paid</t>
  </si>
  <si>
    <t>Medical Insurance</t>
  </si>
  <si>
    <t>Insurance Booked</t>
  </si>
  <si>
    <t>Insurance Payable</t>
  </si>
  <si>
    <t>Office Insurance</t>
  </si>
  <si>
    <t>Insurance Paid</t>
  </si>
  <si>
    <t>Vehicle Insurance</t>
  </si>
  <si>
    <t>Partnership Fees Paid</t>
  </si>
  <si>
    <t>Partnership Fees Booked</t>
  </si>
  <si>
    <t>Repairs &amp; Maintenance</t>
  </si>
  <si>
    <t>AMC Payable</t>
  </si>
  <si>
    <t>AMC Booked</t>
  </si>
  <si>
    <t>Trade License Fees</t>
  </si>
  <si>
    <t>Trade License Fees Paid</t>
  </si>
  <si>
    <t>Trade License Fees Booked</t>
  </si>
  <si>
    <t xml:space="preserve">Partnership Fees </t>
  </si>
  <si>
    <t>Financial Cost Scrutiny 2006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</si>
</sst>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rebuchet MS"/>
      <family val="2"/>
    </font>
    <font>
      <b/>
      <sz val="9"/>
      <color theme="0"/>
      <name val="Trebuchet MS"/>
      <family val="2"/>
    </font>
    <font>
      <sz val="9"/>
      <color indexed="8"/>
      <name val="Trebuchet MS"/>
      <family val="2"/>
    </font>
    <font>
      <b/>
      <sz val="11"/>
      <color theme="1"/>
      <name val="Calibri"/>
      <family val="2"/>
      <scheme val="minor"/>
    </font>
    <font>
      <b/>
      <u/>
      <sz val="10"/>
      <name val="Trebuchet MS"/>
      <family val="2"/>
    </font>
    <font>
      <sz val="10"/>
      <name val="Trebuchet MS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2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17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 wrapText="1"/>
    </xf>
    <xf numFmtId="0" fontId="4" fillId="3" borderId="1" xfId="0" quotePrefix="1" applyFont="1" applyFill="1" applyBorder="1" applyAlignment="1">
      <alignment horizontal="left"/>
    </xf>
    <xf numFmtId="0" fontId="2" fillId="0" borderId="1" xfId="0" applyFont="1" applyBorder="1"/>
    <xf numFmtId="43" fontId="4" fillId="3" borderId="1" xfId="1" applyFont="1" applyFill="1" applyBorder="1" applyAlignment="1">
      <alignment horizontal="right"/>
    </xf>
    <xf numFmtId="0" fontId="2" fillId="4" borderId="1" xfId="0" quotePrefix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43" fontId="4" fillId="5" borderId="1" xfId="1" applyFont="1" applyFill="1" applyBorder="1" applyAlignment="1">
      <alignment horizontal="right"/>
    </xf>
    <xf numFmtId="0" fontId="5" fillId="0" borderId="0" xfId="0" applyFont="1"/>
    <xf numFmtId="0" fontId="6" fillId="0" borderId="0" xfId="0" quotePrefix="1" applyFont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0"/>
  <sheetViews>
    <sheetView tabSelected="1" workbookViewId="0">
      <selection activeCell="B2" sqref="B2"/>
    </sheetView>
  </sheetViews>
  <sheetFormatPr defaultRowHeight="15"/>
  <cols>
    <col min="2" max="2" width="22.85546875" customWidth="1"/>
    <col min="3" max="3" width="10.5703125" bestFit="1" customWidth="1"/>
    <col min="4" max="4" width="10.140625" customWidth="1"/>
    <col min="5" max="5" width="10.28515625" customWidth="1"/>
    <col min="6" max="6" width="10" customWidth="1"/>
    <col min="7" max="7" width="10.28515625" customWidth="1"/>
    <col min="8" max="9" width="10.140625" bestFit="1" customWidth="1"/>
    <col min="10" max="10" width="9.7109375" bestFit="1" customWidth="1"/>
    <col min="11" max="11" width="10.140625" bestFit="1" customWidth="1"/>
    <col min="12" max="12" width="9.85546875" bestFit="1" customWidth="1"/>
    <col min="13" max="14" width="10.28515625" customWidth="1"/>
  </cols>
  <sheetData>
    <row r="1" spans="1:15">
      <c r="B1" s="13" t="s">
        <v>29</v>
      </c>
    </row>
    <row r="3" spans="1:15" s="18" customFormat="1">
      <c r="A3" s="14"/>
      <c r="B3" s="15" t="s">
        <v>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</row>
    <row r="4" spans="1:15" ht="16.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</row>
    <row r="5" spans="1:15" ht="16.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</row>
    <row r="6" spans="1:15" ht="30">
      <c r="A6" s="4" t="s">
        <v>0</v>
      </c>
      <c r="B6" s="4" t="s">
        <v>1</v>
      </c>
      <c r="C6" s="5">
        <v>38718</v>
      </c>
      <c r="D6" s="5">
        <v>38749</v>
      </c>
      <c r="E6" s="5">
        <v>38777</v>
      </c>
      <c r="F6" s="5">
        <v>38808</v>
      </c>
      <c r="G6" s="5">
        <v>38838</v>
      </c>
      <c r="H6" s="5">
        <v>38869</v>
      </c>
      <c r="I6" s="5">
        <v>38899</v>
      </c>
      <c r="J6" s="5">
        <v>38930</v>
      </c>
      <c r="K6" s="5">
        <v>38961</v>
      </c>
      <c r="L6" s="5">
        <v>38991</v>
      </c>
      <c r="M6" s="5">
        <v>39022</v>
      </c>
      <c r="N6" s="5">
        <v>39052</v>
      </c>
      <c r="O6" s="6" t="s">
        <v>10</v>
      </c>
    </row>
    <row r="7" spans="1:15" ht="16.5">
      <c r="A7" s="7" t="s">
        <v>2</v>
      </c>
      <c r="B7" s="8" t="s">
        <v>3</v>
      </c>
      <c r="C7" s="9">
        <v>144671</v>
      </c>
      <c r="D7" s="9">
        <f>C10</f>
        <v>133161</v>
      </c>
      <c r="E7" s="9">
        <f t="shared" ref="E7:N7" si="0">D10</f>
        <v>132926</v>
      </c>
      <c r="F7" s="9">
        <f t="shared" si="0"/>
        <v>128841</v>
      </c>
      <c r="G7" s="9">
        <f t="shared" si="0"/>
        <v>131113</v>
      </c>
      <c r="H7" s="9">
        <f t="shared" si="0"/>
        <v>97359</v>
      </c>
      <c r="I7" s="9">
        <f t="shared" si="0"/>
        <v>73213</v>
      </c>
      <c r="J7" s="9">
        <f t="shared" si="0"/>
        <v>75667</v>
      </c>
      <c r="K7" s="9">
        <f t="shared" si="0"/>
        <v>78117</v>
      </c>
      <c r="L7" s="9">
        <f t="shared" si="0"/>
        <v>80657</v>
      </c>
      <c r="M7" s="9">
        <f t="shared" si="0"/>
        <v>83197</v>
      </c>
      <c r="N7" s="9">
        <f t="shared" si="0"/>
        <v>35641</v>
      </c>
      <c r="O7" s="10"/>
    </row>
    <row r="8" spans="1:15" ht="16.5">
      <c r="A8" s="7" t="s">
        <v>4</v>
      </c>
      <c r="B8" s="8" t="s">
        <v>8</v>
      </c>
      <c r="C8" s="9">
        <v>2169</v>
      </c>
      <c r="D8" s="9">
        <v>2215</v>
      </c>
      <c r="E8" s="9">
        <v>2215</v>
      </c>
      <c r="F8" s="9">
        <v>2272</v>
      </c>
      <c r="G8" s="9">
        <v>2454</v>
      </c>
      <c r="H8" s="9">
        <v>2454</v>
      </c>
      <c r="I8" s="9">
        <v>2454</v>
      </c>
      <c r="J8" s="9">
        <v>2450</v>
      </c>
      <c r="K8" s="9">
        <v>2540</v>
      </c>
      <c r="L8" s="9">
        <v>2540</v>
      </c>
      <c r="M8" s="9">
        <v>2000</v>
      </c>
      <c r="N8" s="9">
        <v>2364.0700000000002</v>
      </c>
      <c r="O8" s="10"/>
    </row>
    <row r="9" spans="1:15" ht="16.5">
      <c r="A9" s="7" t="s">
        <v>5</v>
      </c>
      <c r="B9" s="8" t="s">
        <v>9</v>
      </c>
      <c r="C9" s="9">
        <v>13679</v>
      </c>
      <c r="D9" s="9">
        <v>2450</v>
      </c>
      <c r="E9" s="9">
        <v>6300</v>
      </c>
      <c r="F9" s="9">
        <v>0</v>
      </c>
      <c r="G9" s="9">
        <v>36208</v>
      </c>
      <c r="H9" s="9">
        <v>26600</v>
      </c>
      <c r="I9" s="9">
        <v>0</v>
      </c>
      <c r="J9" s="9">
        <v>0</v>
      </c>
      <c r="K9" s="9">
        <v>0</v>
      </c>
      <c r="L9" s="9">
        <v>0</v>
      </c>
      <c r="M9" s="9">
        <v>49556</v>
      </c>
      <c r="N9" s="9">
        <v>0</v>
      </c>
      <c r="O9" s="10"/>
    </row>
    <row r="10" spans="1:15" ht="16.5">
      <c r="A10" s="7"/>
      <c r="B10" s="8" t="s">
        <v>6</v>
      </c>
      <c r="C10" s="9">
        <f t="shared" ref="C10:N10" si="1">C7+C8-C9</f>
        <v>133161</v>
      </c>
      <c r="D10" s="9">
        <f t="shared" si="1"/>
        <v>132926</v>
      </c>
      <c r="E10" s="9">
        <f t="shared" si="1"/>
        <v>128841</v>
      </c>
      <c r="F10" s="9">
        <f t="shared" si="1"/>
        <v>131113</v>
      </c>
      <c r="G10" s="9">
        <f t="shared" si="1"/>
        <v>97359</v>
      </c>
      <c r="H10" s="9">
        <f t="shared" si="1"/>
        <v>73213</v>
      </c>
      <c r="I10" s="9">
        <f t="shared" si="1"/>
        <v>75667</v>
      </c>
      <c r="J10" s="9">
        <f t="shared" si="1"/>
        <v>78117</v>
      </c>
      <c r="K10" s="9">
        <f t="shared" si="1"/>
        <v>80657</v>
      </c>
      <c r="L10" s="9">
        <f t="shared" si="1"/>
        <v>83197</v>
      </c>
      <c r="M10" s="9">
        <f t="shared" si="1"/>
        <v>35641</v>
      </c>
      <c r="N10" s="9">
        <f t="shared" si="1"/>
        <v>38005.07</v>
      </c>
      <c r="O10" s="11"/>
    </row>
    <row r="13" spans="1:15" s="18" customFormat="1">
      <c r="A13" s="14"/>
      <c r="B13" s="15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</row>
    <row r="14" spans="1:15" ht="16.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</row>
    <row r="15" spans="1:15" ht="16.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/>
    </row>
    <row r="16" spans="1:15" ht="30">
      <c r="A16" s="4" t="s">
        <v>0</v>
      </c>
      <c r="B16" s="4" t="s">
        <v>1</v>
      </c>
      <c r="C16" s="5">
        <v>38718</v>
      </c>
      <c r="D16" s="5">
        <v>38749</v>
      </c>
      <c r="E16" s="5">
        <v>38777</v>
      </c>
      <c r="F16" s="5">
        <v>38808</v>
      </c>
      <c r="G16" s="5">
        <v>38838</v>
      </c>
      <c r="H16" s="5">
        <v>38869</v>
      </c>
      <c r="I16" s="5">
        <v>38899</v>
      </c>
      <c r="J16" s="5">
        <v>38930</v>
      </c>
      <c r="K16" s="5">
        <v>38961</v>
      </c>
      <c r="L16" s="5">
        <v>38991</v>
      </c>
      <c r="M16" s="5">
        <v>39022</v>
      </c>
      <c r="N16" s="5">
        <v>39052</v>
      </c>
      <c r="O16" s="6" t="s">
        <v>10</v>
      </c>
    </row>
    <row r="17" spans="1:15" ht="16.5">
      <c r="A17" s="7" t="s">
        <v>2</v>
      </c>
      <c r="B17" s="8" t="s">
        <v>3</v>
      </c>
      <c r="C17" s="9">
        <v>0</v>
      </c>
      <c r="D17" s="9">
        <f>C20</f>
        <v>6800</v>
      </c>
      <c r="E17" s="9">
        <f t="shared" ref="E17" si="2">D20</f>
        <v>13100</v>
      </c>
      <c r="F17" s="9">
        <f t="shared" ref="F17" si="3">E20</f>
        <v>17898</v>
      </c>
      <c r="G17" s="9">
        <f t="shared" ref="G17" si="4">F20</f>
        <v>23798</v>
      </c>
      <c r="H17" s="9">
        <f t="shared" ref="H17" si="5">G20</f>
        <v>29798</v>
      </c>
      <c r="I17" s="9">
        <f t="shared" ref="I17" si="6">H20</f>
        <v>30690</v>
      </c>
      <c r="J17" s="9">
        <f t="shared" ref="J17" si="7">I20</f>
        <v>35765</v>
      </c>
      <c r="K17" s="9">
        <f t="shared" ref="K17" si="8">J20</f>
        <v>42065</v>
      </c>
      <c r="L17" s="9">
        <f t="shared" ref="L17" si="9">K20</f>
        <v>43057.729999999996</v>
      </c>
      <c r="M17" s="9">
        <f t="shared" ref="M17" si="10">L20</f>
        <v>48657.729999999996</v>
      </c>
      <c r="N17" s="9">
        <f t="shared" ref="N17" si="11">M20</f>
        <v>42406.939999999995</v>
      </c>
      <c r="O17" s="10"/>
    </row>
    <row r="18" spans="1:15" ht="16.5">
      <c r="A18" s="7" t="s">
        <v>4</v>
      </c>
      <c r="B18" s="8" t="s">
        <v>12</v>
      </c>
      <c r="C18" s="9">
        <v>7000</v>
      </c>
      <c r="D18" s="9">
        <v>7000</v>
      </c>
      <c r="E18" s="9">
        <v>7000</v>
      </c>
      <c r="F18" s="9">
        <v>7000</v>
      </c>
      <c r="G18" s="9">
        <v>7000</v>
      </c>
      <c r="H18" s="9">
        <v>7000</v>
      </c>
      <c r="I18" s="9">
        <v>7000</v>
      </c>
      <c r="J18" s="9">
        <v>7000</v>
      </c>
      <c r="K18" s="9">
        <v>7000</v>
      </c>
      <c r="L18" s="9">
        <v>7000</v>
      </c>
      <c r="M18" s="9">
        <v>7000</v>
      </c>
      <c r="N18" s="9">
        <v>7000</v>
      </c>
      <c r="O18" s="10"/>
    </row>
    <row r="19" spans="1:15" ht="16.5">
      <c r="A19" s="7" t="s">
        <v>5</v>
      </c>
      <c r="B19" s="8" t="s">
        <v>13</v>
      </c>
      <c r="C19" s="9">
        <v>200</v>
      </c>
      <c r="D19" s="9">
        <v>700</v>
      </c>
      <c r="E19" s="9">
        <v>2202</v>
      </c>
      <c r="F19" s="9">
        <v>1100</v>
      </c>
      <c r="G19" s="9">
        <v>1000</v>
      </c>
      <c r="H19" s="9">
        <v>6108</v>
      </c>
      <c r="I19" s="9">
        <v>1925</v>
      </c>
      <c r="J19" s="9">
        <v>700</v>
      </c>
      <c r="K19" s="9">
        <v>6007.27</v>
      </c>
      <c r="L19" s="9">
        <v>1400</v>
      </c>
      <c r="M19" s="9">
        <v>13250.79</v>
      </c>
      <c r="N19" s="9">
        <v>49861.24</v>
      </c>
      <c r="O19" s="10"/>
    </row>
    <row r="20" spans="1:15" ht="16.5">
      <c r="A20" s="7"/>
      <c r="B20" s="8" t="s">
        <v>6</v>
      </c>
      <c r="C20" s="9">
        <f t="shared" ref="C20:N20" si="12">C17+C18-C19</f>
        <v>6800</v>
      </c>
      <c r="D20" s="9">
        <f t="shared" si="12"/>
        <v>13100</v>
      </c>
      <c r="E20" s="9">
        <f t="shared" si="12"/>
        <v>17898</v>
      </c>
      <c r="F20" s="9">
        <f t="shared" si="12"/>
        <v>23798</v>
      </c>
      <c r="G20" s="9">
        <f t="shared" si="12"/>
        <v>29798</v>
      </c>
      <c r="H20" s="9">
        <f t="shared" si="12"/>
        <v>30690</v>
      </c>
      <c r="I20" s="9">
        <f t="shared" si="12"/>
        <v>35765</v>
      </c>
      <c r="J20" s="9">
        <f t="shared" si="12"/>
        <v>42065</v>
      </c>
      <c r="K20" s="9">
        <f t="shared" si="12"/>
        <v>43057.729999999996</v>
      </c>
      <c r="L20" s="9">
        <f t="shared" si="12"/>
        <v>48657.729999999996</v>
      </c>
      <c r="M20" s="9">
        <f t="shared" si="12"/>
        <v>42406.939999999995</v>
      </c>
      <c r="N20" s="9">
        <f t="shared" si="12"/>
        <v>-454.30000000000291</v>
      </c>
      <c r="O20" s="11"/>
    </row>
    <row r="23" spans="1:15" s="18" customFormat="1">
      <c r="A23" s="14"/>
      <c r="B23" s="15" t="s">
        <v>14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</row>
    <row r="24" spans="1:15" ht="16.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ht="16.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</row>
    <row r="26" spans="1:15" ht="30">
      <c r="A26" s="4" t="s">
        <v>0</v>
      </c>
      <c r="B26" s="4" t="s">
        <v>1</v>
      </c>
      <c r="C26" s="5">
        <v>38718</v>
      </c>
      <c r="D26" s="5">
        <v>38749</v>
      </c>
      <c r="E26" s="5">
        <v>38777</v>
      </c>
      <c r="F26" s="5">
        <v>38808</v>
      </c>
      <c r="G26" s="5">
        <v>38838</v>
      </c>
      <c r="H26" s="5">
        <v>38869</v>
      </c>
      <c r="I26" s="5">
        <v>38899</v>
      </c>
      <c r="J26" s="5">
        <v>38930</v>
      </c>
      <c r="K26" s="5">
        <v>38961</v>
      </c>
      <c r="L26" s="5">
        <v>38991</v>
      </c>
      <c r="M26" s="5">
        <v>39022</v>
      </c>
      <c r="N26" s="5">
        <v>39052</v>
      </c>
      <c r="O26" s="6" t="s">
        <v>10</v>
      </c>
    </row>
    <row r="27" spans="1:15" ht="16.5">
      <c r="A27" s="7" t="s">
        <v>2</v>
      </c>
      <c r="B27" s="8" t="s">
        <v>3</v>
      </c>
      <c r="C27" s="9">
        <v>0</v>
      </c>
      <c r="D27" s="9">
        <f>C30</f>
        <v>0</v>
      </c>
      <c r="E27" s="9">
        <f t="shared" ref="E27" si="13">D30</f>
        <v>1734</v>
      </c>
      <c r="F27" s="9">
        <f t="shared" ref="F27" si="14">E30</f>
        <v>4843</v>
      </c>
      <c r="G27" s="9">
        <f t="shared" ref="G27" si="15">F30</f>
        <v>7952</v>
      </c>
      <c r="H27" s="9">
        <f t="shared" ref="H27" si="16">G30</f>
        <v>11061</v>
      </c>
      <c r="I27" s="9">
        <f t="shared" ref="I27" si="17">H30</f>
        <v>13976</v>
      </c>
      <c r="J27" s="9">
        <f t="shared" ref="J27" si="18">I30</f>
        <v>16891</v>
      </c>
      <c r="K27" s="9">
        <f t="shared" ref="K27" si="19">J30</f>
        <v>19806</v>
      </c>
      <c r="L27" s="9">
        <f t="shared" ref="L27" si="20">K30</f>
        <v>22721</v>
      </c>
      <c r="M27" s="9">
        <f t="shared" ref="M27" si="21">L30</f>
        <v>25636</v>
      </c>
      <c r="N27" s="9">
        <f t="shared" ref="N27" si="22">M30</f>
        <v>28357</v>
      </c>
      <c r="O27" s="10"/>
    </row>
    <row r="28" spans="1:15" ht="16.5">
      <c r="A28" s="7" t="s">
        <v>4</v>
      </c>
      <c r="B28" s="8" t="s">
        <v>15</v>
      </c>
      <c r="C28" s="12">
        <v>0</v>
      </c>
      <c r="D28" s="9">
        <v>1734</v>
      </c>
      <c r="E28" s="9">
        <v>3109</v>
      </c>
      <c r="F28" s="9">
        <v>3109</v>
      </c>
      <c r="G28" s="9">
        <v>3109</v>
      </c>
      <c r="H28" s="9">
        <v>2915</v>
      </c>
      <c r="I28" s="9">
        <v>2915</v>
      </c>
      <c r="J28" s="9">
        <v>2915</v>
      </c>
      <c r="K28" s="9">
        <v>2915</v>
      </c>
      <c r="L28" s="9">
        <v>2915</v>
      </c>
      <c r="M28" s="9">
        <v>2721</v>
      </c>
      <c r="N28" s="9">
        <v>2526</v>
      </c>
      <c r="O28" s="10"/>
    </row>
    <row r="29" spans="1:15" ht="16.5">
      <c r="A29" s="7" t="s">
        <v>5</v>
      </c>
      <c r="B29" s="8" t="s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f>43372-16379</f>
        <v>26993</v>
      </c>
      <c r="O29" s="10"/>
    </row>
    <row r="30" spans="1:15" ht="16.5">
      <c r="A30" s="7"/>
      <c r="B30" s="8" t="s">
        <v>6</v>
      </c>
      <c r="C30" s="9">
        <f t="shared" ref="C30:N30" si="23">C27+C28-C29</f>
        <v>0</v>
      </c>
      <c r="D30" s="9">
        <f t="shared" si="23"/>
        <v>1734</v>
      </c>
      <c r="E30" s="9">
        <f t="shared" si="23"/>
        <v>4843</v>
      </c>
      <c r="F30" s="9">
        <f t="shared" si="23"/>
        <v>7952</v>
      </c>
      <c r="G30" s="9">
        <f t="shared" si="23"/>
        <v>11061</v>
      </c>
      <c r="H30" s="9">
        <f t="shared" si="23"/>
        <v>13976</v>
      </c>
      <c r="I30" s="9">
        <f t="shared" si="23"/>
        <v>16891</v>
      </c>
      <c r="J30" s="9">
        <f t="shared" si="23"/>
        <v>19806</v>
      </c>
      <c r="K30" s="9">
        <f t="shared" si="23"/>
        <v>22721</v>
      </c>
      <c r="L30" s="9">
        <f t="shared" si="23"/>
        <v>25636</v>
      </c>
      <c r="M30" s="9">
        <f t="shared" si="23"/>
        <v>28357</v>
      </c>
      <c r="N30" s="9">
        <f t="shared" si="23"/>
        <v>3890</v>
      </c>
      <c r="O30" s="11"/>
    </row>
    <row r="33" spans="1:15" s="18" customFormat="1">
      <c r="A33" s="14"/>
      <c r="B33" s="15" t="s">
        <v>17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/>
    </row>
    <row r="34" spans="1:15" ht="16.5">
      <c r="A34" s="3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</row>
    <row r="35" spans="1:15" ht="16.5">
      <c r="A35" s="3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</row>
    <row r="36" spans="1:15" ht="30">
      <c r="A36" s="4" t="s">
        <v>0</v>
      </c>
      <c r="B36" s="4" t="s">
        <v>1</v>
      </c>
      <c r="C36" s="5">
        <v>38718</v>
      </c>
      <c r="D36" s="5">
        <v>38749</v>
      </c>
      <c r="E36" s="5">
        <v>38777</v>
      </c>
      <c r="F36" s="5">
        <v>38808</v>
      </c>
      <c r="G36" s="5">
        <v>38838</v>
      </c>
      <c r="H36" s="5">
        <v>38869</v>
      </c>
      <c r="I36" s="5">
        <v>38899</v>
      </c>
      <c r="J36" s="5">
        <v>38930</v>
      </c>
      <c r="K36" s="5">
        <v>38961</v>
      </c>
      <c r="L36" s="5">
        <v>38991</v>
      </c>
      <c r="M36" s="5">
        <v>39022</v>
      </c>
      <c r="N36" s="5">
        <v>39052</v>
      </c>
      <c r="O36" s="6" t="s">
        <v>10</v>
      </c>
    </row>
    <row r="37" spans="1:15" ht="16.5">
      <c r="A37" s="7" t="s">
        <v>2</v>
      </c>
      <c r="B37" s="8" t="s">
        <v>3</v>
      </c>
      <c r="C37" s="9">
        <v>5560</v>
      </c>
      <c r="D37" s="9">
        <f>C40</f>
        <v>5560</v>
      </c>
      <c r="E37" s="9">
        <f t="shared" ref="E37" si="24">D40</f>
        <v>5096.67</v>
      </c>
      <c r="F37" s="9">
        <f t="shared" ref="F37" si="25">E40</f>
        <v>4633.34</v>
      </c>
      <c r="G37" s="9">
        <f t="shared" ref="G37" si="26">F40</f>
        <v>4170.01</v>
      </c>
      <c r="H37" s="9">
        <f t="shared" ref="H37" si="27">G40</f>
        <v>3706.6800000000003</v>
      </c>
      <c r="I37" s="9">
        <f t="shared" ref="I37" si="28">H40</f>
        <v>2941.6800000000003</v>
      </c>
      <c r="J37" s="9">
        <f t="shared" ref="J37" si="29">I40</f>
        <v>2176.6800000000003</v>
      </c>
      <c r="K37" s="9">
        <f t="shared" ref="K37" si="30">J40</f>
        <v>1411.6800000000003</v>
      </c>
      <c r="L37" s="9">
        <f t="shared" ref="L37" si="31">K40</f>
        <v>646.68000000000029</v>
      </c>
      <c r="M37" s="9">
        <f t="shared" ref="M37" si="32">L40</f>
        <v>463.33000000000027</v>
      </c>
      <c r="N37" s="9">
        <f t="shared" ref="N37" si="33">M40</f>
        <v>257.33000000000027</v>
      </c>
      <c r="O37" s="10"/>
    </row>
    <row r="38" spans="1:15" ht="16.5">
      <c r="A38" s="7" t="s">
        <v>4</v>
      </c>
      <c r="B38" s="8" t="s">
        <v>18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2468</v>
      </c>
      <c r="O38" s="10"/>
    </row>
    <row r="39" spans="1:15" ht="16.5">
      <c r="A39" s="7" t="s">
        <v>5</v>
      </c>
      <c r="B39" s="8" t="s">
        <v>15</v>
      </c>
      <c r="C39" s="12">
        <v>0</v>
      </c>
      <c r="D39" s="9">
        <v>463.33</v>
      </c>
      <c r="E39" s="9">
        <v>463.33</v>
      </c>
      <c r="F39" s="9">
        <v>463.33</v>
      </c>
      <c r="G39" s="9">
        <v>463.33</v>
      </c>
      <c r="H39" s="9">
        <v>765</v>
      </c>
      <c r="I39" s="9">
        <v>765</v>
      </c>
      <c r="J39" s="9">
        <v>765</v>
      </c>
      <c r="K39" s="9">
        <v>765</v>
      </c>
      <c r="L39" s="9">
        <v>183.35</v>
      </c>
      <c r="M39" s="9">
        <v>206</v>
      </c>
      <c r="N39" s="9">
        <v>206</v>
      </c>
      <c r="O39" s="10"/>
    </row>
    <row r="40" spans="1:15" ht="16.5">
      <c r="A40" s="7"/>
      <c r="B40" s="8" t="s">
        <v>6</v>
      </c>
      <c r="C40" s="9">
        <f t="shared" ref="C40:N40" si="34">C37+C38-C39</f>
        <v>5560</v>
      </c>
      <c r="D40" s="9">
        <f t="shared" si="34"/>
        <v>5096.67</v>
      </c>
      <c r="E40" s="9">
        <f t="shared" si="34"/>
        <v>4633.34</v>
      </c>
      <c r="F40" s="9">
        <f t="shared" si="34"/>
        <v>4170.01</v>
      </c>
      <c r="G40" s="9">
        <f t="shared" si="34"/>
        <v>3706.6800000000003</v>
      </c>
      <c r="H40" s="9">
        <f t="shared" si="34"/>
        <v>2941.6800000000003</v>
      </c>
      <c r="I40" s="9">
        <f t="shared" si="34"/>
        <v>2176.6800000000003</v>
      </c>
      <c r="J40" s="9">
        <f t="shared" si="34"/>
        <v>1411.6800000000003</v>
      </c>
      <c r="K40" s="9">
        <f t="shared" si="34"/>
        <v>646.68000000000029</v>
      </c>
      <c r="L40" s="9">
        <f t="shared" si="34"/>
        <v>463.33000000000027</v>
      </c>
      <c r="M40" s="9">
        <f t="shared" si="34"/>
        <v>257.33000000000027</v>
      </c>
      <c r="N40" s="9">
        <f t="shared" si="34"/>
        <v>2519.3300000000004</v>
      </c>
      <c r="O40" s="11"/>
    </row>
    <row r="43" spans="1:15" s="18" customFormat="1">
      <c r="A43" s="14"/>
      <c r="B43" s="15" t="s">
        <v>19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</row>
    <row r="44" spans="1:15" ht="16.5">
      <c r="A44" s="3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</row>
    <row r="45" spans="1:15" ht="16.5">
      <c r="A45" s="3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</row>
    <row r="46" spans="1:15" ht="30">
      <c r="A46" s="4" t="s">
        <v>0</v>
      </c>
      <c r="B46" s="4" t="s">
        <v>1</v>
      </c>
      <c r="C46" s="5">
        <v>38718</v>
      </c>
      <c r="D46" s="5">
        <v>38749</v>
      </c>
      <c r="E46" s="5">
        <v>38777</v>
      </c>
      <c r="F46" s="5">
        <v>38808</v>
      </c>
      <c r="G46" s="5">
        <v>38838</v>
      </c>
      <c r="H46" s="5">
        <v>38869</v>
      </c>
      <c r="I46" s="5">
        <v>38899</v>
      </c>
      <c r="J46" s="5">
        <v>38930</v>
      </c>
      <c r="K46" s="5">
        <v>38961</v>
      </c>
      <c r="L46" s="5">
        <v>38991</v>
      </c>
      <c r="M46" s="5">
        <v>39022</v>
      </c>
      <c r="N46" s="5">
        <v>39052</v>
      </c>
      <c r="O46" s="6" t="s">
        <v>10</v>
      </c>
    </row>
    <row r="47" spans="1:15" ht="16.5">
      <c r="A47" s="7" t="s">
        <v>2</v>
      </c>
      <c r="B47" s="8" t="s">
        <v>3</v>
      </c>
      <c r="C47" s="9">
        <v>5469.4</v>
      </c>
      <c r="D47" s="9">
        <f>C50</f>
        <v>5469.4</v>
      </c>
      <c r="E47" s="9">
        <f t="shared" ref="E47" si="35">D50</f>
        <v>4704.3999999999996</v>
      </c>
      <c r="F47" s="9">
        <f t="shared" ref="F47" si="36">E50</f>
        <v>3939.3999999999996</v>
      </c>
      <c r="G47" s="9">
        <f t="shared" ref="G47" si="37">F50</f>
        <v>3174.3999999999996</v>
      </c>
      <c r="H47" s="9">
        <f t="shared" ref="H47" si="38">G50</f>
        <v>2409.3999999999996</v>
      </c>
      <c r="I47" s="9">
        <f t="shared" ref="I47" si="39">H50</f>
        <v>1946.0699999999997</v>
      </c>
      <c r="J47" s="9">
        <f t="shared" ref="J47" si="40">I50</f>
        <v>6186.74</v>
      </c>
      <c r="K47" s="9">
        <f t="shared" ref="K47" si="41">J50</f>
        <v>5722.41</v>
      </c>
      <c r="L47" s="9">
        <f t="shared" ref="L47" si="42">K50</f>
        <v>5470</v>
      </c>
      <c r="M47" s="9">
        <f t="shared" ref="M47" si="43">L50</f>
        <v>5470</v>
      </c>
      <c r="N47" s="9">
        <f t="shared" ref="N47" si="44">M50</f>
        <v>5078</v>
      </c>
      <c r="O47" s="10"/>
    </row>
    <row r="48" spans="1:15" ht="16.5">
      <c r="A48" s="7" t="s">
        <v>4</v>
      </c>
      <c r="B48" s="8" t="s">
        <v>18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4705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10"/>
    </row>
    <row r="49" spans="1:15" ht="16.5">
      <c r="A49" s="7" t="s">
        <v>5</v>
      </c>
      <c r="B49" s="8" t="s">
        <v>15</v>
      </c>
      <c r="C49" s="12">
        <v>0</v>
      </c>
      <c r="D49" s="9">
        <v>765</v>
      </c>
      <c r="E49" s="9">
        <v>765</v>
      </c>
      <c r="F49" s="9">
        <v>765</v>
      </c>
      <c r="G49" s="9">
        <v>765</v>
      </c>
      <c r="H49" s="9">
        <v>463.33</v>
      </c>
      <c r="I49" s="9">
        <v>464.33</v>
      </c>
      <c r="J49" s="9">
        <v>464.33</v>
      </c>
      <c r="K49" s="9">
        <v>252.41</v>
      </c>
      <c r="L49" s="12">
        <v>0</v>
      </c>
      <c r="M49" s="9">
        <v>392</v>
      </c>
      <c r="N49" s="9">
        <v>392</v>
      </c>
      <c r="O49" s="10"/>
    </row>
    <row r="50" spans="1:15" ht="16.5">
      <c r="A50" s="7"/>
      <c r="B50" s="8" t="s">
        <v>6</v>
      </c>
      <c r="C50" s="9">
        <f t="shared" ref="C50:N50" si="45">C47+C48-C49</f>
        <v>5469.4</v>
      </c>
      <c r="D50" s="9">
        <f t="shared" si="45"/>
        <v>4704.3999999999996</v>
      </c>
      <c r="E50" s="9">
        <f t="shared" si="45"/>
        <v>3939.3999999999996</v>
      </c>
      <c r="F50" s="9">
        <f t="shared" si="45"/>
        <v>3174.3999999999996</v>
      </c>
      <c r="G50" s="9">
        <f t="shared" si="45"/>
        <v>2409.3999999999996</v>
      </c>
      <c r="H50" s="9">
        <f t="shared" si="45"/>
        <v>1946.0699999999997</v>
      </c>
      <c r="I50" s="9">
        <f t="shared" si="45"/>
        <v>6186.74</v>
      </c>
      <c r="J50" s="9">
        <f t="shared" si="45"/>
        <v>5722.41</v>
      </c>
      <c r="K50" s="9">
        <f t="shared" si="45"/>
        <v>5470</v>
      </c>
      <c r="L50" s="9">
        <f t="shared" si="45"/>
        <v>5470</v>
      </c>
      <c r="M50" s="9">
        <f t="shared" si="45"/>
        <v>5078</v>
      </c>
      <c r="N50" s="9">
        <f t="shared" si="45"/>
        <v>4686</v>
      </c>
      <c r="O50" s="11"/>
    </row>
    <row r="53" spans="1:15" s="18" customFormat="1">
      <c r="A53" s="14"/>
      <c r="B53" s="15" t="s">
        <v>28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/>
    </row>
    <row r="54" spans="1:15" ht="16.5">
      <c r="A54" s="3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</row>
    <row r="55" spans="1:15" ht="16.5">
      <c r="A55" s="3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</row>
    <row r="56" spans="1:15" ht="30">
      <c r="A56" s="4" t="s">
        <v>0</v>
      </c>
      <c r="B56" s="4" t="s">
        <v>1</v>
      </c>
      <c r="C56" s="5">
        <v>38718</v>
      </c>
      <c r="D56" s="5">
        <v>38749</v>
      </c>
      <c r="E56" s="5">
        <v>38777</v>
      </c>
      <c r="F56" s="5">
        <v>38808</v>
      </c>
      <c r="G56" s="5">
        <v>38838</v>
      </c>
      <c r="H56" s="5">
        <v>38869</v>
      </c>
      <c r="I56" s="5">
        <v>38899</v>
      </c>
      <c r="J56" s="5">
        <v>38930</v>
      </c>
      <c r="K56" s="5">
        <v>38961</v>
      </c>
      <c r="L56" s="5">
        <v>38991</v>
      </c>
      <c r="M56" s="5">
        <v>39022</v>
      </c>
      <c r="N56" s="5">
        <v>39052</v>
      </c>
      <c r="O56" s="6" t="s">
        <v>10</v>
      </c>
    </row>
    <row r="57" spans="1:15" ht="16.5">
      <c r="A57" s="7" t="s">
        <v>2</v>
      </c>
      <c r="B57" s="8" t="s">
        <v>3</v>
      </c>
      <c r="C57" s="9">
        <v>255.66</v>
      </c>
      <c r="D57" s="9">
        <f>C60</f>
        <v>255.66</v>
      </c>
      <c r="E57" s="9">
        <f t="shared" ref="E57" si="46">D60</f>
        <v>5808.37</v>
      </c>
      <c r="F57" s="9">
        <f t="shared" ref="F57" si="47">E60</f>
        <v>5299.37</v>
      </c>
      <c r="G57" s="9">
        <f t="shared" ref="G57" si="48">F60</f>
        <v>4790.37</v>
      </c>
      <c r="H57" s="9">
        <f t="shared" ref="H57" si="49">G60</f>
        <v>4281.37</v>
      </c>
      <c r="I57" s="9">
        <f t="shared" ref="I57" si="50">H60</f>
        <v>3772.37</v>
      </c>
      <c r="J57" s="9">
        <f t="shared" ref="J57" si="51">I60</f>
        <v>3263.37</v>
      </c>
      <c r="K57" s="9">
        <f t="shared" ref="K57" si="52">J60</f>
        <v>2754.37</v>
      </c>
      <c r="L57" s="9">
        <f t="shared" ref="L57" si="53">K60</f>
        <v>2245.37</v>
      </c>
      <c r="M57" s="9">
        <f t="shared" ref="M57" si="54">L60</f>
        <v>1736.37</v>
      </c>
      <c r="N57" s="9">
        <f t="shared" ref="N57" si="55">M60</f>
        <v>1227.3699999999999</v>
      </c>
      <c r="O57" s="10"/>
    </row>
    <row r="58" spans="1:15" ht="16.5">
      <c r="A58" s="7" t="s">
        <v>4</v>
      </c>
      <c r="B58" s="8" t="s">
        <v>20</v>
      </c>
      <c r="C58" s="9">
        <v>0</v>
      </c>
      <c r="D58" s="9">
        <v>6061.71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10"/>
    </row>
    <row r="59" spans="1:15" ht="16.5">
      <c r="A59" s="7" t="s">
        <v>5</v>
      </c>
      <c r="B59" s="8" t="s">
        <v>21</v>
      </c>
      <c r="C59" s="12">
        <v>0</v>
      </c>
      <c r="D59" s="9">
        <v>509</v>
      </c>
      <c r="E59" s="9">
        <v>509</v>
      </c>
      <c r="F59" s="9">
        <v>509</v>
      </c>
      <c r="G59" s="9">
        <v>509</v>
      </c>
      <c r="H59" s="9">
        <v>509</v>
      </c>
      <c r="I59" s="9">
        <v>509</v>
      </c>
      <c r="J59" s="9">
        <v>509</v>
      </c>
      <c r="K59" s="9">
        <v>509</v>
      </c>
      <c r="L59" s="9">
        <v>509</v>
      </c>
      <c r="M59" s="9">
        <v>509</v>
      </c>
      <c r="N59" s="9">
        <v>509</v>
      </c>
      <c r="O59" s="10"/>
    </row>
    <row r="60" spans="1:15" ht="16.5">
      <c r="A60" s="7"/>
      <c r="B60" s="8" t="s">
        <v>6</v>
      </c>
      <c r="C60" s="9">
        <f t="shared" ref="C60:N60" si="56">C57+C58-C59</f>
        <v>255.66</v>
      </c>
      <c r="D60" s="9">
        <f t="shared" si="56"/>
        <v>5808.37</v>
      </c>
      <c r="E60" s="9">
        <f t="shared" si="56"/>
        <v>5299.37</v>
      </c>
      <c r="F60" s="9">
        <f t="shared" si="56"/>
        <v>4790.37</v>
      </c>
      <c r="G60" s="9">
        <f t="shared" si="56"/>
        <v>4281.37</v>
      </c>
      <c r="H60" s="9">
        <f t="shared" si="56"/>
        <v>3772.37</v>
      </c>
      <c r="I60" s="9">
        <f t="shared" si="56"/>
        <v>3263.37</v>
      </c>
      <c r="J60" s="9">
        <f t="shared" si="56"/>
        <v>2754.37</v>
      </c>
      <c r="K60" s="9">
        <f t="shared" si="56"/>
        <v>2245.37</v>
      </c>
      <c r="L60" s="9">
        <f t="shared" si="56"/>
        <v>1736.37</v>
      </c>
      <c r="M60" s="9">
        <f t="shared" si="56"/>
        <v>1227.3699999999999</v>
      </c>
      <c r="N60" s="9">
        <f t="shared" si="56"/>
        <v>718.36999999999989</v>
      </c>
      <c r="O60" s="11"/>
    </row>
    <row r="63" spans="1:15" s="18" customFormat="1">
      <c r="A63" s="14"/>
      <c r="B63" s="15" t="s">
        <v>22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/>
    </row>
    <row r="64" spans="1:15" ht="16.5">
      <c r="A64" s="3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</row>
    <row r="65" spans="1:15" ht="16.5">
      <c r="A65" s="3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</row>
    <row r="66" spans="1:15" ht="30">
      <c r="A66" s="4" t="s">
        <v>0</v>
      </c>
      <c r="B66" s="4" t="s">
        <v>1</v>
      </c>
      <c r="C66" s="5">
        <v>38718</v>
      </c>
      <c r="D66" s="5">
        <v>38749</v>
      </c>
      <c r="E66" s="5">
        <v>38777</v>
      </c>
      <c r="F66" s="5">
        <v>38808</v>
      </c>
      <c r="G66" s="5">
        <v>38838</v>
      </c>
      <c r="H66" s="5">
        <v>38869</v>
      </c>
      <c r="I66" s="5">
        <v>38899</v>
      </c>
      <c r="J66" s="5">
        <v>38930</v>
      </c>
      <c r="K66" s="5">
        <v>38961</v>
      </c>
      <c r="L66" s="5">
        <v>38991</v>
      </c>
      <c r="M66" s="5">
        <v>39022</v>
      </c>
      <c r="N66" s="5">
        <v>39052</v>
      </c>
      <c r="O66" s="6" t="s">
        <v>10</v>
      </c>
    </row>
    <row r="67" spans="1:15" ht="16.5">
      <c r="A67" s="7" t="s">
        <v>2</v>
      </c>
      <c r="B67" s="8" t="s">
        <v>3</v>
      </c>
      <c r="C67" s="9">
        <v>0</v>
      </c>
      <c r="D67" s="9">
        <f>C70</f>
        <v>0</v>
      </c>
      <c r="E67" s="9">
        <f t="shared" ref="E67" si="57">D70</f>
        <v>0</v>
      </c>
      <c r="F67" s="9">
        <f t="shared" ref="F67" si="58">E70</f>
        <v>0</v>
      </c>
      <c r="G67" s="9">
        <f t="shared" ref="G67" si="59">F70</f>
        <v>0</v>
      </c>
      <c r="H67" s="9">
        <f t="shared" ref="H67" si="60">G70</f>
        <v>0</v>
      </c>
      <c r="I67" s="9">
        <f t="shared" ref="I67" si="61">H70</f>
        <v>0</v>
      </c>
      <c r="J67" s="9">
        <f t="shared" ref="J67" si="62">I70</f>
        <v>0</v>
      </c>
      <c r="K67" s="9">
        <f t="shared" ref="K67" si="63">J70</f>
        <v>1558.34</v>
      </c>
      <c r="L67" s="9">
        <f t="shared" ref="L67" si="64">K70</f>
        <v>1416.6699999999998</v>
      </c>
      <c r="M67" s="9">
        <f t="shared" ref="M67" si="65">L70</f>
        <v>1274.9999999999998</v>
      </c>
      <c r="N67" s="9">
        <f t="shared" ref="N67" si="66">M70</f>
        <v>1133.3299999999997</v>
      </c>
      <c r="O67" s="10"/>
    </row>
    <row r="68" spans="1:15" ht="16.5">
      <c r="A68" s="7" t="s">
        <v>4</v>
      </c>
      <c r="B68" s="8" t="s">
        <v>23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1700</v>
      </c>
      <c r="K68" s="9">
        <v>0</v>
      </c>
      <c r="L68" s="9">
        <v>0</v>
      </c>
      <c r="M68" s="9">
        <v>0</v>
      </c>
      <c r="N68" s="9">
        <v>0</v>
      </c>
      <c r="O68" s="10"/>
    </row>
    <row r="69" spans="1:15" ht="16.5">
      <c r="A69" s="7" t="s">
        <v>5</v>
      </c>
      <c r="B69" s="8" t="s">
        <v>24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141.66</v>
      </c>
      <c r="K69" s="9">
        <v>141.66999999999999</v>
      </c>
      <c r="L69" s="9">
        <v>141.66999999999999</v>
      </c>
      <c r="M69" s="9">
        <v>141.66999999999999</v>
      </c>
      <c r="N69" s="9">
        <v>141.66999999999999</v>
      </c>
      <c r="O69" s="10"/>
    </row>
    <row r="70" spans="1:15" ht="16.5">
      <c r="A70" s="7"/>
      <c r="B70" s="8" t="s">
        <v>6</v>
      </c>
      <c r="C70" s="9">
        <f t="shared" ref="C70:N70" si="67">C67+C68-C69</f>
        <v>0</v>
      </c>
      <c r="D70" s="9">
        <f t="shared" si="67"/>
        <v>0</v>
      </c>
      <c r="E70" s="9">
        <f t="shared" si="67"/>
        <v>0</v>
      </c>
      <c r="F70" s="9">
        <f t="shared" si="67"/>
        <v>0</v>
      </c>
      <c r="G70" s="9">
        <f t="shared" si="67"/>
        <v>0</v>
      </c>
      <c r="H70" s="9">
        <f t="shared" si="67"/>
        <v>0</v>
      </c>
      <c r="I70" s="9">
        <f t="shared" si="67"/>
        <v>0</v>
      </c>
      <c r="J70" s="9">
        <f t="shared" si="67"/>
        <v>1558.34</v>
      </c>
      <c r="K70" s="9">
        <f t="shared" si="67"/>
        <v>1416.6699999999998</v>
      </c>
      <c r="L70" s="9">
        <f t="shared" si="67"/>
        <v>1274.9999999999998</v>
      </c>
      <c r="M70" s="9">
        <f t="shared" si="67"/>
        <v>1133.3299999999997</v>
      </c>
      <c r="N70" s="9">
        <f t="shared" si="67"/>
        <v>991.65999999999974</v>
      </c>
      <c r="O70" s="11"/>
    </row>
    <row r="73" spans="1:15" s="18" customFormat="1">
      <c r="A73" s="14"/>
      <c r="B73" s="15" t="s">
        <v>25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7"/>
    </row>
    <row r="74" spans="1:15" ht="16.5">
      <c r="A74" s="3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</row>
    <row r="75" spans="1:15" ht="16.5">
      <c r="A75" s="3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</row>
    <row r="76" spans="1:15" ht="30">
      <c r="A76" s="4" t="s">
        <v>0</v>
      </c>
      <c r="B76" s="4" t="s">
        <v>1</v>
      </c>
      <c r="C76" s="5">
        <v>38718</v>
      </c>
      <c r="D76" s="5">
        <v>38749</v>
      </c>
      <c r="E76" s="5">
        <v>38777</v>
      </c>
      <c r="F76" s="5">
        <v>38808</v>
      </c>
      <c r="G76" s="5">
        <v>38838</v>
      </c>
      <c r="H76" s="5">
        <v>38869</v>
      </c>
      <c r="I76" s="5">
        <v>38899</v>
      </c>
      <c r="J76" s="5">
        <v>38930</v>
      </c>
      <c r="K76" s="5">
        <v>38961</v>
      </c>
      <c r="L76" s="5">
        <v>38991</v>
      </c>
      <c r="M76" s="5">
        <v>39022</v>
      </c>
      <c r="N76" s="5">
        <v>39052</v>
      </c>
      <c r="O76" s="6" t="s">
        <v>10</v>
      </c>
    </row>
    <row r="77" spans="1:15" ht="16.5">
      <c r="A77" s="7" t="s">
        <v>2</v>
      </c>
      <c r="B77" s="8" t="s">
        <v>3</v>
      </c>
      <c r="C77" s="9">
        <v>16170</v>
      </c>
      <c r="D77" s="9">
        <f>C80</f>
        <v>16170</v>
      </c>
      <c r="E77" s="9">
        <f t="shared" ref="E77" si="68">D80</f>
        <v>13861</v>
      </c>
      <c r="F77" s="9">
        <f t="shared" ref="F77" si="69">E80</f>
        <v>11552</v>
      </c>
      <c r="G77" s="9">
        <f t="shared" ref="G77" si="70">F80</f>
        <v>9243</v>
      </c>
      <c r="H77" s="9">
        <f t="shared" ref="H77" si="71">G80</f>
        <v>6934</v>
      </c>
      <c r="I77" s="9">
        <f t="shared" ref="I77" si="72">H80</f>
        <v>4625</v>
      </c>
      <c r="J77" s="9">
        <f t="shared" ref="J77" si="73">I80</f>
        <v>2309</v>
      </c>
      <c r="K77" s="9">
        <f t="shared" ref="K77" si="74">J80</f>
        <v>522</v>
      </c>
      <c r="L77" s="9">
        <f t="shared" ref="L77" si="75">K80</f>
        <v>-1265</v>
      </c>
      <c r="M77" s="9">
        <f t="shared" ref="M77" si="76">L80</f>
        <v>18392</v>
      </c>
      <c r="N77" s="9">
        <f t="shared" ref="N77" si="77">M80</f>
        <v>16605</v>
      </c>
      <c r="O77" s="10"/>
    </row>
    <row r="78" spans="1:15" ht="16.5">
      <c r="A78" s="7" t="s">
        <v>4</v>
      </c>
      <c r="B78" s="8" t="s">
        <v>26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21444</v>
      </c>
      <c r="M78" s="9">
        <v>0</v>
      </c>
      <c r="N78" s="9">
        <v>0</v>
      </c>
      <c r="O78" s="10"/>
    </row>
    <row r="79" spans="1:15" ht="16.5">
      <c r="A79" s="7" t="s">
        <v>5</v>
      </c>
      <c r="B79" s="8" t="s">
        <v>27</v>
      </c>
      <c r="C79" s="12">
        <v>0</v>
      </c>
      <c r="D79" s="9">
        <v>2309</v>
      </c>
      <c r="E79" s="9">
        <v>2309</v>
      </c>
      <c r="F79" s="9">
        <v>2309</v>
      </c>
      <c r="G79" s="9">
        <v>2309</v>
      </c>
      <c r="H79" s="9">
        <v>2309</v>
      </c>
      <c r="I79" s="9">
        <v>2316</v>
      </c>
      <c r="J79" s="9">
        <v>1787</v>
      </c>
      <c r="K79" s="9">
        <v>1787</v>
      </c>
      <c r="L79" s="9">
        <v>1787</v>
      </c>
      <c r="M79" s="9">
        <v>1787</v>
      </c>
      <c r="N79" s="9">
        <v>1787</v>
      </c>
      <c r="O79" s="10"/>
    </row>
    <row r="80" spans="1:15" ht="16.5">
      <c r="A80" s="7"/>
      <c r="B80" s="8" t="s">
        <v>6</v>
      </c>
      <c r="C80" s="9">
        <f t="shared" ref="C80:N80" si="78">C77+C78-C79</f>
        <v>16170</v>
      </c>
      <c r="D80" s="9">
        <f t="shared" si="78"/>
        <v>13861</v>
      </c>
      <c r="E80" s="9">
        <f t="shared" si="78"/>
        <v>11552</v>
      </c>
      <c r="F80" s="9">
        <f t="shared" si="78"/>
        <v>9243</v>
      </c>
      <c r="G80" s="9">
        <f t="shared" si="78"/>
        <v>6934</v>
      </c>
      <c r="H80" s="9">
        <f t="shared" si="78"/>
        <v>4625</v>
      </c>
      <c r="I80" s="9">
        <f t="shared" si="78"/>
        <v>2309</v>
      </c>
      <c r="J80" s="9">
        <f t="shared" si="78"/>
        <v>522</v>
      </c>
      <c r="K80" s="12">
        <f t="shared" si="78"/>
        <v>-1265</v>
      </c>
      <c r="L80" s="9">
        <f t="shared" si="78"/>
        <v>18392</v>
      </c>
      <c r="M80" s="9">
        <f t="shared" si="78"/>
        <v>16605</v>
      </c>
      <c r="N80" s="9">
        <f t="shared" si="78"/>
        <v>14818</v>
      </c>
      <c r="O80" s="11"/>
    </row>
  </sheetData>
  <pageMargins left="0.45" right="0.45" top="0.75" bottom="0.75" header="0.3" footer="0.3"/>
  <pageSetup paperSize="9" scale="84" orientation="landscape" r:id="rId1"/>
  <rowBreaks count="2" manualBreakCount="2">
    <brk id="30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Provisions &amp; Prepaid Exp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cp:lastPrinted>2008-06-24T13:36:30Z</cp:lastPrinted>
  <dcterms:created xsi:type="dcterms:W3CDTF">2008-06-24T08:57:30Z</dcterms:created>
  <dcterms:modified xsi:type="dcterms:W3CDTF">2009-01-15T11:57:32Z</dcterms:modified>
</cp:coreProperties>
</file>